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codeName="ThisWorkbook"/>
  <mc:AlternateContent xmlns:mc="http://schemas.openxmlformats.org/markup-compatibility/2006">
    <mc:Choice Requires="x15">
      <x15ac:absPath xmlns:x15ac="http://schemas.microsoft.com/office/spreadsheetml/2010/11/ac" url="C:\Users\WD\Desktop\"/>
    </mc:Choice>
  </mc:AlternateContent>
  <xr:revisionPtr revIDLastSave="0" documentId="13_ncr:1_{9EAC87BE-E49E-4DD9-B89E-D1FEDDFD1354}" xr6:coauthVersionLast="47" xr6:coauthVersionMax="47" xr10:uidLastSave="{00000000-0000-0000-0000-000000000000}"/>
  <bookViews>
    <workbookView xWindow="28680" yWindow="-120" windowWidth="29040" windowHeight="15840" activeTab="1" xr2:uid="{B754029C-A1A9-4343-9A07-1C5370243356}"/>
  </bookViews>
  <sheets>
    <sheet name="자금요약" sheetId="109" r:id="rId1"/>
    <sheet name="자금일보" sheetId="147" r:id="rId2"/>
    <sheet name="1월" sheetId="105" r:id="rId3"/>
    <sheet name="2월" sheetId="135" r:id="rId4"/>
    <sheet name="3월" sheetId="136" r:id="rId5"/>
    <sheet name="4월" sheetId="137" r:id="rId6"/>
    <sheet name="5월" sheetId="138" r:id="rId7"/>
    <sheet name="6월" sheetId="139" r:id="rId8"/>
    <sheet name="7월" sheetId="140" r:id="rId9"/>
    <sheet name="8월" sheetId="141" r:id="rId10"/>
    <sheet name="9월" sheetId="142" r:id="rId11"/>
    <sheet name="10월" sheetId="143" r:id="rId12"/>
    <sheet name="11월" sheetId="144" r:id="rId13"/>
    <sheet name="12월" sheetId="145" r:id="rId14"/>
    <sheet name="결재선" sheetId="148"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s>
  <definedNames>
    <definedName name="_">#REF!</definedName>
    <definedName name="_?">#N/A</definedName>
    <definedName name="_??___R3_t">#REF!</definedName>
    <definedName name="_??¿?¹????¡">#REF!</definedName>
    <definedName name="_??7">#REF!</definedName>
    <definedName name="_?____?">#N/A</definedName>
    <definedName name="_?__POINT">#REF!</definedName>
    <definedName name="_?_컛?___i">#REF!</definedName>
    <definedName name="_?¤???Æ¿ø_?Æ¡?">#REF!</definedName>
    <definedName name="_?°_??_">#REF!</definedName>
    <definedName name="_?­p_TOTAL">[1]major!#REF!</definedName>
    <definedName name="_?­땤2">[2]현금경비중역!#REF!</definedName>
    <definedName name="_?­땤a">[2]현금경비중역!#REF!</definedName>
    <definedName name="_?­땤b">[2]현금경비중역!#REF!</definedName>
    <definedName name="_?쨲?f">#REF!</definedName>
    <definedName name="_?춑_TOTAL">[3]major!#REF!</definedName>
    <definedName name="_?춮t2">#REF!</definedName>
    <definedName name="_?춮ta">#REF!</definedName>
    <definedName name="_?춮tb">#REF!</definedName>
    <definedName name="__">#N/A</definedName>
    <definedName name="__?">#REF!</definedName>
    <definedName name="__??___R3_t">#REF!</definedName>
    <definedName name="__??7">#REF!</definedName>
    <definedName name="__?_컛?___i">#REF!</definedName>
    <definedName name="__?¤???Æ¿ø_?Æ¡?">#REF!</definedName>
    <definedName name="__?°_??_">#REF!</definedName>
    <definedName name="__?­p_TOTAL">[1]major!#REF!</definedName>
    <definedName name="__?­땤2">[2]현금경비중역!#REF!</definedName>
    <definedName name="__?­땤a">[2]현금경비중역!#REF!</definedName>
    <definedName name="__?­땤b">[2]현금경비중역!#REF!</definedName>
    <definedName name="__?쨲?f">#REF!</definedName>
    <definedName name="__?춑_TOTAL">[3]major!#REF!</definedName>
    <definedName name="__?춮t2">#REF!</definedName>
    <definedName name="__?춮ta">#REF!</definedName>
    <definedName name="__?춮tb">#REF!</definedName>
    <definedName name="___">#N/A</definedName>
    <definedName name="___?">#REF!</definedName>
    <definedName name="___?_컛?___i">#REF!</definedName>
    <definedName name="___?쨲?f">#REF!</definedName>
    <definedName name="___?춮t2">#REF!</definedName>
    <definedName name="___?춮ta">#REF!</definedName>
    <definedName name="___?춮tb">#REF!</definedName>
    <definedName name="____?">#REF!</definedName>
    <definedName name="____?____?">#N/A</definedName>
    <definedName name="____?_컛?___i">#REF!</definedName>
    <definedName name="____?쨲?f">#REF!</definedName>
    <definedName name="____?춮t2">#REF!</definedName>
    <definedName name="____?춮ta">#REF!</definedName>
    <definedName name="____?춮tb">#REF!</definedName>
    <definedName name="_____?">#REF!</definedName>
    <definedName name="_____?_컛?___i">#REF!</definedName>
    <definedName name="_____?쨲?f">#REF!</definedName>
    <definedName name="_____?춮t2">#REF!</definedName>
    <definedName name="_____?춮ta">#REF!</definedName>
    <definedName name="_____?춮tb">#REF!</definedName>
    <definedName name="______?">#REF!</definedName>
    <definedName name="______?_컛?___i">#REF!</definedName>
    <definedName name="______?쨲?f">#REF!</definedName>
    <definedName name="______?춮t2">#REF!</definedName>
    <definedName name="______?춮ta">#REF!</definedName>
    <definedName name="______?춮tb">#REF!</definedName>
    <definedName name="_______?">#REF!</definedName>
    <definedName name="_______?_컛?___i">#REF!</definedName>
    <definedName name="_______?쨲?f">#REF!</definedName>
    <definedName name="_______?춮t2">#REF!</definedName>
    <definedName name="_______?춮ta">#REF!</definedName>
    <definedName name="_______?춮tb">#REF!</definedName>
    <definedName name="________?">#REF!</definedName>
    <definedName name="___________?_컛?___i">#REF!</definedName>
    <definedName name="____________?쨲?f">#REF!</definedName>
    <definedName name="_____________?_컛?___i">#REF!</definedName>
    <definedName name="_____________?쨲?f">#REF!</definedName>
    <definedName name="______________?_컛?___i">#REF!</definedName>
    <definedName name="______________?쨲?f">#REF!</definedName>
    <definedName name="_______________?_컛?___i">#REF!</definedName>
    <definedName name="_______________?쨲?f">#REF!</definedName>
    <definedName name="________________?_컛?___i">#REF!</definedName>
    <definedName name="________________?쨲?f">#REF!</definedName>
    <definedName name="_________________?_컛?___i">#REF!</definedName>
    <definedName name="_________________?쨲?f">#REF!</definedName>
    <definedName name="__________________?_컛?___i">#REF!</definedName>
    <definedName name="__________________?쨲?f">#REF!</definedName>
    <definedName name="___________________?_컛?___i">#REF!</definedName>
    <definedName name="___________________?쨲?f">#REF!</definedName>
    <definedName name="____________________?_컛?___i">#REF!</definedName>
    <definedName name="____________________?쨲?f">#REF!</definedName>
    <definedName name="_____________________?_컛?___i">#REF!</definedName>
    <definedName name="_____________________?쨲?f">#REF!</definedName>
    <definedName name="______________________?_컛?___i">#REF!</definedName>
    <definedName name="______________________?쨲?f">#REF!</definedName>
    <definedName name="____________________________MIP10" hidden="1">{#N/A,#N/A,FALSE,"단축1";#N/A,#N/A,FALSE,"단축2";#N/A,#N/A,FALSE,"단축3";#N/A,#N/A,FALSE,"장축";#N/A,#N/A,FALSE,"4WD"}</definedName>
    <definedName name="____________________________MIP2" hidden="1">{#N/A,#N/A,FALSE,"단축1";#N/A,#N/A,FALSE,"단축2";#N/A,#N/A,FALSE,"단축3";#N/A,#N/A,FALSE,"장축";#N/A,#N/A,FALSE,"4WD"}</definedName>
    <definedName name="___________________________LPS2" hidden="1">{#N/A,#N/A,FALSE,"단축1";#N/A,#N/A,FALSE,"단축2";#N/A,#N/A,FALSE,"단축3";#N/A,#N/A,FALSE,"장축";#N/A,#N/A,FALSE,"4WD"}</definedName>
    <definedName name="___________________________MIP10" hidden="1">{#N/A,#N/A,FALSE,"단축1";#N/A,#N/A,FALSE,"단축2";#N/A,#N/A,FALSE,"단축3";#N/A,#N/A,FALSE,"장축";#N/A,#N/A,FALSE,"4WD"}</definedName>
    <definedName name="___________________________MIP2" hidden="1">{#N/A,#N/A,FALSE,"단축1";#N/A,#N/A,FALSE,"단축2";#N/A,#N/A,FALSE,"단축3";#N/A,#N/A,FALSE,"장축";#N/A,#N/A,FALSE,"4WD"}</definedName>
    <definedName name="__________________________LPS2" hidden="1">{#N/A,#N/A,FALSE,"단축1";#N/A,#N/A,FALSE,"단축2";#N/A,#N/A,FALSE,"단축3";#N/A,#N/A,FALSE,"장축";#N/A,#N/A,FALSE,"4WD"}</definedName>
    <definedName name="__________________________MIP10" hidden="1">{#N/A,#N/A,FALSE,"단축1";#N/A,#N/A,FALSE,"단축2";#N/A,#N/A,FALSE,"단축3";#N/A,#N/A,FALSE,"장축";#N/A,#N/A,FALSE,"4WD"}</definedName>
    <definedName name="__________________________MIP2" hidden="1">{#N/A,#N/A,FALSE,"단축1";#N/A,#N/A,FALSE,"단축2";#N/A,#N/A,FALSE,"단축3";#N/A,#N/A,FALSE,"장축";#N/A,#N/A,FALSE,"4WD"}</definedName>
    <definedName name="_________________________LPS2" hidden="1">{#N/A,#N/A,FALSE,"단축1";#N/A,#N/A,FALSE,"단축2";#N/A,#N/A,FALSE,"단축3";#N/A,#N/A,FALSE,"장축";#N/A,#N/A,FALSE,"4WD"}</definedName>
    <definedName name="_________________________MIP10" hidden="1">{#N/A,#N/A,FALSE,"단축1";#N/A,#N/A,FALSE,"단축2";#N/A,#N/A,FALSE,"단축3";#N/A,#N/A,FALSE,"장축";#N/A,#N/A,FALSE,"4WD"}</definedName>
    <definedName name="_________________________MIP2" hidden="1">{#N/A,#N/A,FALSE,"단축1";#N/A,#N/A,FALSE,"단축2";#N/A,#N/A,FALSE,"단축3";#N/A,#N/A,FALSE,"장축";#N/A,#N/A,FALSE,"4WD"}</definedName>
    <definedName name="_________________________QA1" hidden="1">{#N/A,#N/A,FALSE,"단축1";#N/A,#N/A,FALSE,"단축2";#N/A,#N/A,FALSE,"단축3";#N/A,#N/A,FALSE,"장축";#N/A,#N/A,FALSE,"4WD"}</definedName>
    <definedName name="_________________________XG2" hidden="1">{#N/A,#N/A,FALSE,"단축1";#N/A,#N/A,FALSE,"단축2";#N/A,#N/A,FALSE,"단축3";#N/A,#N/A,FALSE,"장축";#N/A,#N/A,FALSE,"4WD"}</definedName>
    <definedName name="________________________a2">#REF!</definedName>
    <definedName name="________________________a3">#REF!</definedName>
    <definedName name="________________________AS6" hidden="1">{#N/A,#N/A,FALSE,"Australien";#N/A,#N/A,FALSE,"Birmingham";#N/A,#N/A,FALSE,"Brasilien";#N/A,#N/A,FALSE,"Prag";#N/A,#N/A,FALSE,"Spanien";#N/A,#N/A,FALSE,"Malaysia ( Com)";#N/A,#N/A,FALSE,"Malaysia (Instr)"}</definedName>
    <definedName name="________________________B2">#REF!</definedName>
    <definedName name="________________________DB777" hidden="1">{#N/A,#N/A,TRUE,"Y생산";#N/A,#N/A,TRUE,"Y판매";#N/A,#N/A,TRUE,"Y총물량";#N/A,#N/A,TRUE,"Y능력";#N/A,#N/A,TRUE,"YKD"}</definedName>
    <definedName name="________________________LPS2" hidden="1">{#N/A,#N/A,FALSE,"단축1";#N/A,#N/A,FALSE,"단축2";#N/A,#N/A,FALSE,"단축3";#N/A,#N/A,FALSE,"장축";#N/A,#N/A,FALSE,"4WD"}</definedName>
    <definedName name="________________________MIP10" hidden="1">{#N/A,#N/A,FALSE,"단축1";#N/A,#N/A,FALSE,"단축2";#N/A,#N/A,FALSE,"단축3";#N/A,#N/A,FALSE,"장축";#N/A,#N/A,FALSE,"4WD"}</definedName>
    <definedName name="________________________MIP2" hidden="1">{#N/A,#N/A,FALSE,"단축1";#N/A,#N/A,FALSE,"단축2";#N/A,#N/A,FALSE,"단축3";#N/A,#N/A,FALSE,"장축";#N/A,#N/A,FALSE,"4WD"}</definedName>
    <definedName name="________________________PLT1">#REF!</definedName>
    <definedName name="________________________PLT2">#REF!</definedName>
    <definedName name="________________________QA1" hidden="1">{#N/A,#N/A,FALSE,"단축1";#N/A,#N/A,FALSE,"단축2";#N/A,#N/A,FALSE,"단축3";#N/A,#N/A,FALSE,"장축";#N/A,#N/A,FALSE,"4WD"}</definedName>
    <definedName name="________________________T2" hidden="1">{#N/A,#N/A,FALSE,"단축1";#N/A,#N/A,FALSE,"단축2";#N/A,#N/A,FALSE,"단축3";#N/A,#N/A,FALSE,"장축";#N/A,#N/A,FALSE,"4WD"}</definedName>
    <definedName name="________________________TTL2">#REF!</definedName>
    <definedName name="________________________XG2" hidden="1">{#N/A,#N/A,FALSE,"단축1";#N/A,#N/A,FALSE,"단축2";#N/A,#N/A,FALSE,"단축3";#N/A,#N/A,FALSE,"장축";#N/A,#N/A,FALSE,"4WD"}</definedName>
    <definedName name="_______________________A10">#REF!</definedName>
    <definedName name="_______________________a2">#REF!</definedName>
    <definedName name="_______________________a3">#REF!</definedName>
    <definedName name="_______________________AS6" hidden="1">{#N/A,#N/A,FALSE,"Australien";#N/A,#N/A,FALSE,"Birmingham";#N/A,#N/A,FALSE,"Brasilien";#N/A,#N/A,FALSE,"Prag";#N/A,#N/A,FALSE,"Spanien";#N/A,#N/A,FALSE,"Malaysia ( Com)";#N/A,#N/A,FALSE,"Malaysia (Instr)"}</definedName>
    <definedName name="_______________________B2">#REF!</definedName>
    <definedName name="_______________________DB777" hidden="1">{#N/A,#N/A,TRUE,"Y생산";#N/A,#N/A,TRUE,"Y판매";#N/A,#N/A,TRUE,"Y총물량";#N/A,#N/A,TRUE,"Y능력";#N/A,#N/A,TRUE,"YKD"}</definedName>
    <definedName name="_______________________ddr2">#REF!</definedName>
    <definedName name="_______________________FF3">#REF!</definedName>
    <definedName name="_______________________LPS2" hidden="1">{#N/A,#N/A,FALSE,"단축1";#N/A,#N/A,FALSE,"단축2";#N/A,#N/A,FALSE,"단축3";#N/A,#N/A,FALSE,"장축";#N/A,#N/A,FALSE,"4WD"}</definedName>
    <definedName name="_______________________MIP10" hidden="1">{#N/A,#N/A,FALSE,"단축1";#N/A,#N/A,FALSE,"단축2";#N/A,#N/A,FALSE,"단축3";#N/A,#N/A,FALSE,"장축";#N/A,#N/A,FALSE,"4WD"}</definedName>
    <definedName name="_______________________MIP2" hidden="1">{#N/A,#N/A,FALSE,"단축1";#N/A,#N/A,FALSE,"단축2";#N/A,#N/A,FALSE,"단축3";#N/A,#N/A,FALSE,"장축";#N/A,#N/A,FALSE,"4WD"}</definedName>
    <definedName name="_______________________MIP4">#REF!</definedName>
    <definedName name="_______________________PLT1">#REF!</definedName>
    <definedName name="_______________________PLT2">#REF!</definedName>
    <definedName name="_______________________QA1" hidden="1">{#N/A,#N/A,FALSE,"단축1";#N/A,#N/A,FALSE,"단축2";#N/A,#N/A,FALSE,"단축3";#N/A,#N/A,FALSE,"장축";#N/A,#N/A,FALSE,"4WD"}</definedName>
    <definedName name="_______________________T2" hidden="1">{#N/A,#N/A,FALSE,"단축1";#N/A,#N/A,FALSE,"단축2";#N/A,#N/A,FALSE,"단축3";#N/A,#N/A,FALSE,"장축";#N/A,#N/A,FALSE,"4WD"}</definedName>
    <definedName name="_______________________TTL2">#REF!</definedName>
    <definedName name="_______________________x1">#REF!</definedName>
    <definedName name="_______________________x2">#REF!</definedName>
    <definedName name="_______________________XG2" hidden="1">{#N/A,#N/A,FALSE,"단축1";#N/A,#N/A,FALSE,"단축2";#N/A,#N/A,FALSE,"단축3";#N/A,#N/A,FALSE,"장축";#N/A,#N/A,FALSE,"4WD"}</definedName>
    <definedName name="______________________A10">#REF!</definedName>
    <definedName name="______________________a2">#REF!</definedName>
    <definedName name="______________________a3">#REF!</definedName>
    <definedName name="______________________AA1">#REF!</definedName>
    <definedName name="______________________AS6" hidden="1">{#N/A,#N/A,FALSE,"Australien";#N/A,#N/A,FALSE,"Birmingham";#N/A,#N/A,FALSE,"Brasilien";#N/A,#N/A,FALSE,"Prag";#N/A,#N/A,FALSE,"Spanien";#N/A,#N/A,FALSE,"Malaysia ( Com)";#N/A,#N/A,FALSE,"Malaysia (Instr)"}</definedName>
    <definedName name="______________________B1">#REF!</definedName>
    <definedName name="______________________B2">#REF!</definedName>
    <definedName name="______________________BB1">#REF!</definedName>
    <definedName name="______________________C1244ㅁ1430">#REF!</definedName>
    <definedName name="______________________DB777" hidden="1">{#N/A,#N/A,TRUE,"Y생산";#N/A,#N/A,TRUE,"Y판매";#N/A,#N/A,TRUE,"Y총물량";#N/A,#N/A,TRUE,"Y능력";#N/A,#N/A,TRUE,"YKD"}</definedName>
    <definedName name="______________________ddr2">#REF!</definedName>
    <definedName name="______________________EE1">#REF!</definedName>
    <definedName name="______________________FF3">#REF!</definedName>
    <definedName name="______________________LPS2" hidden="1">{#N/A,#N/A,FALSE,"단축1";#N/A,#N/A,FALSE,"단축2";#N/A,#N/A,FALSE,"단축3";#N/A,#N/A,FALSE,"장축";#N/A,#N/A,FALSE,"4WD"}</definedName>
    <definedName name="______________________MIP10" hidden="1">{#N/A,#N/A,FALSE,"단축1";#N/A,#N/A,FALSE,"단축2";#N/A,#N/A,FALSE,"단축3";#N/A,#N/A,FALSE,"장축";#N/A,#N/A,FALSE,"4WD"}</definedName>
    <definedName name="______________________MIP2" hidden="1">{#N/A,#N/A,FALSE,"단축1";#N/A,#N/A,FALSE,"단축2";#N/A,#N/A,FALSE,"단축3";#N/A,#N/A,FALSE,"장축";#N/A,#N/A,FALSE,"4WD"}</definedName>
    <definedName name="______________________MIP4">#REF!</definedName>
    <definedName name="______________________PLT1">#REF!</definedName>
    <definedName name="______________________PLT2">#REF!</definedName>
    <definedName name="______________________QA1" hidden="1">{#N/A,#N/A,FALSE,"단축1";#N/A,#N/A,FALSE,"단축2";#N/A,#N/A,FALSE,"단축3";#N/A,#N/A,FALSE,"장축";#N/A,#N/A,FALSE,"4WD"}</definedName>
    <definedName name="______________________T2" hidden="1">{#N/A,#N/A,FALSE,"단축1";#N/A,#N/A,FALSE,"단축2";#N/A,#N/A,FALSE,"단축3";#N/A,#N/A,FALSE,"장축";#N/A,#N/A,FALSE,"4WD"}</definedName>
    <definedName name="______________________TTL2">#REF!</definedName>
    <definedName name="______________________v6">#REF!</definedName>
    <definedName name="______________________x1">#REF!</definedName>
    <definedName name="______________________x2">#REF!</definedName>
    <definedName name="______________________XG2" hidden="1">{#N/A,#N/A,FALSE,"단축1";#N/A,#N/A,FALSE,"단축2";#N/A,#N/A,FALSE,"단축3";#N/A,#N/A,FALSE,"장축";#N/A,#N/A,FALSE,"4WD"}</definedName>
    <definedName name="_____________________A10">#REF!</definedName>
    <definedName name="_____________________a2">#REF!</definedName>
    <definedName name="_____________________a3">#REF!</definedName>
    <definedName name="_____________________AA1">#REF!</definedName>
    <definedName name="_____________________AS6" hidden="1">{#N/A,#N/A,FALSE,"Australien";#N/A,#N/A,FALSE,"Birmingham";#N/A,#N/A,FALSE,"Brasilien";#N/A,#N/A,FALSE,"Prag";#N/A,#N/A,FALSE,"Spanien";#N/A,#N/A,FALSE,"Malaysia ( Com)";#N/A,#N/A,FALSE,"Malaysia (Instr)"}</definedName>
    <definedName name="_____________________B1">#REF!</definedName>
    <definedName name="_____________________B2">#REF!</definedName>
    <definedName name="_____________________BB1">#REF!</definedName>
    <definedName name="_____________________C1244ㅁ1430">#REF!</definedName>
    <definedName name="_____________________DB777" hidden="1">{#N/A,#N/A,TRUE,"Y생산";#N/A,#N/A,TRUE,"Y판매";#N/A,#N/A,TRUE,"Y총물량";#N/A,#N/A,TRUE,"Y능력";#N/A,#N/A,TRUE,"YKD"}</definedName>
    <definedName name="_____________________ddr2">#REF!</definedName>
    <definedName name="_____________________EE1">#REF!</definedName>
    <definedName name="_____________________FF3">#REF!</definedName>
    <definedName name="_____________________LPS2" hidden="1">{#N/A,#N/A,FALSE,"단축1";#N/A,#N/A,FALSE,"단축2";#N/A,#N/A,FALSE,"단축3";#N/A,#N/A,FALSE,"장축";#N/A,#N/A,FALSE,"4WD"}</definedName>
    <definedName name="_____________________MIP10" hidden="1">{#N/A,#N/A,FALSE,"단축1";#N/A,#N/A,FALSE,"단축2";#N/A,#N/A,FALSE,"단축3";#N/A,#N/A,FALSE,"장축";#N/A,#N/A,FALSE,"4WD"}</definedName>
    <definedName name="_____________________MIP2" hidden="1">{#N/A,#N/A,FALSE,"단축1";#N/A,#N/A,FALSE,"단축2";#N/A,#N/A,FALSE,"단축3";#N/A,#N/A,FALSE,"장축";#N/A,#N/A,FALSE,"4WD"}</definedName>
    <definedName name="_____________________MIP4">#REF!</definedName>
    <definedName name="_____________________PLT1">#REF!</definedName>
    <definedName name="_____________________PLT2">#REF!</definedName>
    <definedName name="_____________________QA1" hidden="1">{#N/A,#N/A,FALSE,"단축1";#N/A,#N/A,FALSE,"단축2";#N/A,#N/A,FALSE,"단축3";#N/A,#N/A,FALSE,"장축";#N/A,#N/A,FALSE,"4WD"}</definedName>
    <definedName name="_____________________T2" hidden="1">{#N/A,#N/A,FALSE,"단축1";#N/A,#N/A,FALSE,"단축2";#N/A,#N/A,FALSE,"단축3";#N/A,#N/A,FALSE,"장축";#N/A,#N/A,FALSE,"4WD"}</definedName>
    <definedName name="_____________________TTL2">#REF!</definedName>
    <definedName name="_____________________v6">#REF!</definedName>
    <definedName name="_____________________x1">#REF!</definedName>
    <definedName name="_____________________x2">#REF!</definedName>
    <definedName name="_____________________XG2" hidden="1">{#N/A,#N/A,FALSE,"단축1";#N/A,#N/A,FALSE,"단축2";#N/A,#N/A,FALSE,"단축3";#N/A,#N/A,FALSE,"장축";#N/A,#N/A,FALSE,"4WD"}</definedName>
    <definedName name="____________________A10">#REF!</definedName>
    <definedName name="____________________a2">#REF!</definedName>
    <definedName name="____________________a3">#REF!</definedName>
    <definedName name="____________________AA1">#REF!</definedName>
    <definedName name="____________________AS6" hidden="1">{#N/A,#N/A,FALSE,"Australien";#N/A,#N/A,FALSE,"Birmingham";#N/A,#N/A,FALSE,"Brasilien";#N/A,#N/A,FALSE,"Prag";#N/A,#N/A,FALSE,"Spanien";#N/A,#N/A,FALSE,"Malaysia ( Com)";#N/A,#N/A,FALSE,"Malaysia (Instr)"}</definedName>
    <definedName name="____________________ASD2">#REF!</definedName>
    <definedName name="____________________B1">#REF!</definedName>
    <definedName name="____________________B2">#REF!</definedName>
    <definedName name="____________________BB1">#REF!</definedName>
    <definedName name="____________________C1244ㅁ1430">#REF!</definedName>
    <definedName name="____________________DB777" hidden="1">{#N/A,#N/A,TRUE,"Y생산";#N/A,#N/A,TRUE,"Y판매";#N/A,#N/A,TRUE,"Y총물량";#N/A,#N/A,TRUE,"Y능력";#N/A,#N/A,TRUE,"YKD"}</definedName>
    <definedName name="____________________ddr2">#REF!</definedName>
    <definedName name="____________________EE1">#REF!</definedName>
    <definedName name="____________________FF3">#REF!</definedName>
    <definedName name="____________________LPS2" hidden="1">{#N/A,#N/A,FALSE,"단축1";#N/A,#N/A,FALSE,"단축2";#N/A,#N/A,FALSE,"단축3";#N/A,#N/A,FALSE,"장축";#N/A,#N/A,FALSE,"4WD"}</definedName>
    <definedName name="____________________MIP10" hidden="1">{#N/A,#N/A,FALSE,"단축1";#N/A,#N/A,FALSE,"단축2";#N/A,#N/A,FALSE,"단축3";#N/A,#N/A,FALSE,"장축";#N/A,#N/A,FALSE,"4WD"}</definedName>
    <definedName name="____________________MIP2" hidden="1">{#N/A,#N/A,FALSE,"단축1";#N/A,#N/A,FALSE,"단축2";#N/A,#N/A,FALSE,"단축3";#N/A,#N/A,FALSE,"장축";#N/A,#N/A,FALSE,"4WD"}</definedName>
    <definedName name="____________________MIP4">#REF!</definedName>
    <definedName name="____________________PLT1">#REF!</definedName>
    <definedName name="____________________PLT2">#REF!</definedName>
    <definedName name="____________________QA1" hidden="1">{#N/A,#N/A,FALSE,"단축1";#N/A,#N/A,FALSE,"단축2";#N/A,#N/A,FALSE,"단축3";#N/A,#N/A,FALSE,"장축";#N/A,#N/A,FALSE,"4WD"}</definedName>
    <definedName name="____________________T2" hidden="1">{#N/A,#N/A,FALSE,"단축1";#N/A,#N/A,FALSE,"단축2";#N/A,#N/A,FALSE,"단축3";#N/A,#N/A,FALSE,"장축";#N/A,#N/A,FALSE,"4WD"}</definedName>
    <definedName name="____________________TTL2">#REF!</definedName>
    <definedName name="____________________v6">#REF!</definedName>
    <definedName name="____________________x1">#REF!</definedName>
    <definedName name="____________________x2">#REF!</definedName>
    <definedName name="____________________XG2" hidden="1">{#N/A,#N/A,FALSE,"단축1";#N/A,#N/A,FALSE,"단축2";#N/A,#N/A,FALSE,"단축3";#N/A,#N/A,FALSE,"장축";#N/A,#N/A,FALSE,"4WD"}</definedName>
    <definedName name="___________________A10">#REF!</definedName>
    <definedName name="___________________a2">#REF!</definedName>
    <definedName name="___________________a3">#REF!</definedName>
    <definedName name="___________________AA1">#REF!</definedName>
    <definedName name="___________________AS6" hidden="1">{#N/A,#N/A,FALSE,"Australien";#N/A,#N/A,FALSE,"Birmingham";#N/A,#N/A,FALSE,"Brasilien";#N/A,#N/A,FALSE,"Prag";#N/A,#N/A,FALSE,"Spanien";#N/A,#N/A,FALSE,"Malaysia ( Com)";#N/A,#N/A,FALSE,"Malaysia (Instr)"}</definedName>
    <definedName name="___________________ASD2">#REF!</definedName>
    <definedName name="___________________B1">#REF!</definedName>
    <definedName name="___________________B2">#REF!</definedName>
    <definedName name="___________________BB1">#REF!</definedName>
    <definedName name="___________________C1244ㅁ1430">#REF!</definedName>
    <definedName name="___________________DB777" hidden="1">{#N/A,#N/A,TRUE,"Y생산";#N/A,#N/A,TRUE,"Y판매";#N/A,#N/A,TRUE,"Y총물량";#N/A,#N/A,TRUE,"Y능력";#N/A,#N/A,TRUE,"YKD"}</definedName>
    <definedName name="___________________ddr2">#REF!</definedName>
    <definedName name="___________________EE1">#REF!</definedName>
    <definedName name="___________________FF3">#REF!</definedName>
    <definedName name="___________________LPS2" hidden="1">{#N/A,#N/A,FALSE,"단축1";#N/A,#N/A,FALSE,"단축2";#N/A,#N/A,FALSE,"단축3";#N/A,#N/A,FALSE,"장축";#N/A,#N/A,FALSE,"4WD"}</definedName>
    <definedName name="___________________MIP10" hidden="1">{#N/A,#N/A,FALSE,"단축1";#N/A,#N/A,FALSE,"단축2";#N/A,#N/A,FALSE,"단축3";#N/A,#N/A,FALSE,"장축";#N/A,#N/A,FALSE,"4WD"}</definedName>
    <definedName name="___________________MIP2" hidden="1">{#N/A,#N/A,FALSE,"단축1";#N/A,#N/A,FALSE,"단축2";#N/A,#N/A,FALSE,"단축3";#N/A,#N/A,FALSE,"장축";#N/A,#N/A,FALSE,"4WD"}</definedName>
    <definedName name="___________________MIP3">#REF!</definedName>
    <definedName name="___________________MIP4">#REF!</definedName>
    <definedName name="___________________PLT1">#REF!</definedName>
    <definedName name="___________________PLT2">#REF!</definedName>
    <definedName name="___________________QA1" hidden="1">{#N/A,#N/A,FALSE,"단축1";#N/A,#N/A,FALSE,"단축2";#N/A,#N/A,FALSE,"단축3";#N/A,#N/A,FALSE,"장축";#N/A,#N/A,FALSE,"4WD"}</definedName>
    <definedName name="___________________T2" hidden="1">{#N/A,#N/A,FALSE,"단축1";#N/A,#N/A,FALSE,"단축2";#N/A,#N/A,FALSE,"단축3";#N/A,#N/A,FALSE,"장축";#N/A,#N/A,FALSE,"4WD"}</definedName>
    <definedName name="___________________TTL1">#REF!</definedName>
    <definedName name="___________________TTL2">#REF!</definedName>
    <definedName name="___________________v6">#REF!</definedName>
    <definedName name="___________________x1">#REF!</definedName>
    <definedName name="___________________x2">#REF!</definedName>
    <definedName name="___________________XG2" hidden="1">{#N/A,#N/A,FALSE,"단축1";#N/A,#N/A,FALSE,"단축2";#N/A,#N/A,FALSE,"단축3";#N/A,#N/A,FALSE,"장축";#N/A,#N/A,FALSE,"4WD"}</definedName>
    <definedName name="__________________a1">#REF!</definedName>
    <definedName name="__________________A10">#REF!</definedName>
    <definedName name="__________________a2">#REF!</definedName>
    <definedName name="__________________a3">#REF!</definedName>
    <definedName name="__________________AA1">#REF!</definedName>
    <definedName name="__________________AS6" hidden="1">{#N/A,#N/A,FALSE,"Australien";#N/A,#N/A,FALSE,"Birmingham";#N/A,#N/A,FALSE,"Brasilien";#N/A,#N/A,FALSE,"Prag";#N/A,#N/A,FALSE,"Spanien";#N/A,#N/A,FALSE,"Malaysia ( Com)";#N/A,#N/A,FALSE,"Malaysia (Instr)"}</definedName>
    <definedName name="__________________ASD2">#REF!</definedName>
    <definedName name="__________________B1">#REF!</definedName>
    <definedName name="__________________B2">#REF!</definedName>
    <definedName name="__________________BB1">#REF!</definedName>
    <definedName name="__________________C1244ㅁ1430">#REF!</definedName>
    <definedName name="__________________DB777" hidden="1">{#N/A,#N/A,TRUE,"Y생산";#N/A,#N/A,TRUE,"Y판매";#N/A,#N/A,TRUE,"Y총물량";#N/A,#N/A,TRUE,"Y능력";#N/A,#N/A,TRUE,"YKD"}</definedName>
    <definedName name="__________________DD1">#REF!</definedName>
    <definedName name="__________________ddr2">#REF!</definedName>
    <definedName name="__________________EE1">#REF!</definedName>
    <definedName name="__________________FF3">#REF!</definedName>
    <definedName name="__________________LPS2" hidden="1">{#N/A,#N/A,FALSE,"단축1";#N/A,#N/A,FALSE,"단축2";#N/A,#N/A,FALSE,"단축3";#N/A,#N/A,FALSE,"장축";#N/A,#N/A,FALSE,"4WD"}</definedName>
    <definedName name="__________________MIP10" hidden="1">{#N/A,#N/A,FALSE,"단축1";#N/A,#N/A,FALSE,"단축2";#N/A,#N/A,FALSE,"단축3";#N/A,#N/A,FALSE,"장축";#N/A,#N/A,FALSE,"4WD"}</definedName>
    <definedName name="__________________MIP2" hidden="1">{#N/A,#N/A,FALSE,"단축1";#N/A,#N/A,FALSE,"단축2";#N/A,#N/A,FALSE,"단축3";#N/A,#N/A,FALSE,"장축";#N/A,#N/A,FALSE,"4WD"}</definedName>
    <definedName name="__________________MIP3">#REF!</definedName>
    <definedName name="__________________MIP4">#REF!</definedName>
    <definedName name="__________________PLT1">#REF!</definedName>
    <definedName name="__________________PLT2">#REF!</definedName>
    <definedName name="__________________QA1" hidden="1">{#N/A,#N/A,FALSE,"단축1";#N/A,#N/A,FALSE,"단축2";#N/A,#N/A,FALSE,"단축3";#N/A,#N/A,FALSE,"장축";#N/A,#N/A,FALSE,"4WD"}</definedName>
    <definedName name="__________________T2" hidden="1">{#N/A,#N/A,FALSE,"단축1";#N/A,#N/A,FALSE,"단축2";#N/A,#N/A,FALSE,"단축3";#N/A,#N/A,FALSE,"장축";#N/A,#N/A,FALSE,"4WD"}</definedName>
    <definedName name="__________________TTL1">#REF!</definedName>
    <definedName name="__________________TTL2">#REF!</definedName>
    <definedName name="__________________v6">#REF!</definedName>
    <definedName name="__________________x1">#REF!</definedName>
    <definedName name="__________________x2">#REF!</definedName>
    <definedName name="__________________XG2" hidden="1">{#N/A,#N/A,FALSE,"단축1";#N/A,#N/A,FALSE,"단축2";#N/A,#N/A,FALSE,"단축3";#N/A,#N/A,FALSE,"장축";#N/A,#N/A,FALSE,"4WD"}</definedName>
    <definedName name="_________________a1">#REF!</definedName>
    <definedName name="_________________A10">#REF!</definedName>
    <definedName name="_________________a2">#REF!</definedName>
    <definedName name="_________________a3">#REF!</definedName>
    <definedName name="_________________AA1">#REF!</definedName>
    <definedName name="_________________AS6" hidden="1">{#N/A,#N/A,FALSE,"Australien";#N/A,#N/A,FALSE,"Birmingham";#N/A,#N/A,FALSE,"Brasilien";#N/A,#N/A,FALSE,"Prag";#N/A,#N/A,FALSE,"Spanien";#N/A,#N/A,FALSE,"Malaysia ( Com)";#N/A,#N/A,FALSE,"Malaysia (Instr)"}</definedName>
    <definedName name="_________________ASD2">#REF!</definedName>
    <definedName name="_________________B1">#REF!</definedName>
    <definedName name="_________________B2">#REF!</definedName>
    <definedName name="_________________BB1">#REF!</definedName>
    <definedName name="_________________C1244ㅁ1430">#REF!</definedName>
    <definedName name="_________________DB777" hidden="1">{#N/A,#N/A,TRUE,"Y생산";#N/A,#N/A,TRUE,"Y판매";#N/A,#N/A,TRUE,"Y총물량";#N/A,#N/A,TRUE,"Y능력";#N/A,#N/A,TRUE,"YKD"}</definedName>
    <definedName name="_________________DD1">#REF!</definedName>
    <definedName name="_________________ddr2">#REF!</definedName>
    <definedName name="_________________EE1">#REF!</definedName>
    <definedName name="_________________FF3">#REF!</definedName>
    <definedName name="_________________LPS2" hidden="1">{#N/A,#N/A,FALSE,"단축1";#N/A,#N/A,FALSE,"단축2";#N/A,#N/A,FALSE,"단축3";#N/A,#N/A,FALSE,"장축";#N/A,#N/A,FALSE,"4WD"}</definedName>
    <definedName name="_________________MIP10" hidden="1">{#N/A,#N/A,FALSE,"단축1";#N/A,#N/A,FALSE,"단축2";#N/A,#N/A,FALSE,"단축3";#N/A,#N/A,FALSE,"장축";#N/A,#N/A,FALSE,"4WD"}</definedName>
    <definedName name="_________________MIP2" hidden="1">{#N/A,#N/A,FALSE,"단축1";#N/A,#N/A,FALSE,"단축2";#N/A,#N/A,FALSE,"단축3";#N/A,#N/A,FALSE,"장축";#N/A,#N/A,FALSE,"4WD"}</definedName>
    <definedName name="_________________MIP3">#REF!</definedName>
    <definedName name="_________________MIP4">#REF!</definedName>
    <definedName name="_________________PLT1">#REF!</definedName>
    <definedName name="_________________PLT2">#REF!</definedName>
    <definedName name="_________________QA1" hidden="1">{#N/A,#N/A,FALSE,"단축1";#N/A,#N/A,FALSE,"단축2";#N/A,#N/A,FALSE,"단축3";#N/A,#N/A,FALSE,"장축";#N/A,#N/A,FALSE,"4WD"}</definedName>
    <definedName name="_________________T2" hidden="1">{#N/A,#N/A,FALSE,"단축1";#N/A,#N/A,FALSE,"단축2";#N/A,#N/A,FALSE,"단축3";#N/A,#N/A,FALSE,"장축";#N/A,#N/A,FALSE,"4WD"}</definedName>
    <definedName name="_________________TTL1">#REF!</definedName>
    <definedName name="_________________TTL2">#REF!</definedName>
    <definedName name="_________________v6">#REF!</definedName>
    <definedName name="_________________x1">#REF!</definedName>
    <definedName name="_________________x2">#REF!</definedName>
    <definedName name="_________________XG2" hidden="1">{#N/A,#N/A,FALSE,"단축1";#N/A,#N/A,FALSE,"단축2";#N/A,#N/A,FALSE,"단축3";#N/A,#N/A,FALSE,"장축";#N/A,#N/A,FALSE,"4WD"}</definedName>
    <definedName name="________________a1">#REF!</definedName>
    <definedName name="________________A10">#REF!</definedName>
    <definedName name="________________a2">#REF!</definedName>
    <definedName name="________________a3">#REF!</definedName>
    <definedName name="________________AA1">#REF!</definedName>
    <definedName name="________________AS6" hidden="1">{#N/A,#N/A,FALSE,"Australien";#N/A,#N/A,FALSE,"Birmingham";#N/A,#N/A,FALSE,"Brasilien";#N/A,#N/A,FALSE,"Prag";#N/A,#N/A,FALSE,"Spanien";#N/A,#N/A,FALSE,"Malaysia ( Com)";#N/A,#N/A,FALSE,"Malaysia (Instr)"}</definedName>
    <definedName name="________________ASD2">#REF!</definedName>
    <definedName name="________________B1">#REF!</definedName>
    <definedName name="________________B2">#REF!</definedName>
    <definedName name="________________BB1">#REF!</definedName>
    <definedName name="________________C1244ㅁ1430">#REF!</definedName>
    <definedName name="________________DB777" hidden="1">{#N/A,#N/A,TRUE,"Y생산";#N/A,#N/A,TRUE,"Y판매";#N/A,#N/A,TRUE,"Y총물량";#N/A,#N/A,TRUE,"Y능력";#N/A,#N/A,TRUE,"YKD"}</definedName>
    <definedName name="________________DD1">#REF!</definedName>
    <definedName name="________________ddr2">#REF!</definedName>
    <definedName name="________________EE1">#REF!</definedName>
    <definedName name="________________FF3">#REF!</definedName>
    <definedName name="________________LPS2" hidden="1">{#N/A,#N/A,FALSE,"단축1";#N/A,#N/A,FALSE,"단축2";#N/A,#N/A,FALSE,"단축3";#N/A,#N/A,FALSE,"장축";#N/A,#N/A,FALSE,"4WD"}</definedName>
    <definedName name="________________MIP10" hidden="1">{#N/A,#N/A,FALSE,"단축1";#N/A,#N/A,FALSE,"단축2";#N/A,#N/A,FALSE,"단축3";#N/A,#N/A,FALSE,"장축";#N/A,#N/A,FALSE,"4WD"}</definedName>
    <definedName name="________________MIP2" hidden="1">{#N/A,#N/A,FALSE,"단축1";#N/A,#N/A,FALSE,"단축2";#N/A,#N/A,FALSE,"단축3";#N/A,#N/A,FALSE,"장축";#N/A,#N/A,FALSE,"4WD"}</definedName>
    <definedName name="________________MIP3">#REF!</definedName>
    <definedName name="________________MIP4">#REF!</definedName>
    <definedName name="________________PLT1">#REF!</definedName>
    <definedName name="________________PLT2">#REF!</definedName>
    <definedName name="________________QA1" hidden="1">{#N/A,#N/A,FALSE,"단축1";#N/A,#N/A,FALSE,"단축2";#N/A,#N/A,FALSE,"단축3";#N/A,#N/A,FALSE,"장축";#N/A,#N/A,FALSE,"4WD"}</definedName>
    <definedName name="________________T2" hidden="1">{#N/A,#N/A,FALSE,"단축1";#N/A,#N/A,FALSE,"단축2";#N/A,#N/A,FALSE,"단축3";#N/A,#N/A,FALSE,"장축";#N/A,#N/A,FALSE,"4WD"}</definedName>
    <definedName name="________________TTL1">#REF!</definedName>
    <definedName name="________________TTL2">#REF!</definedName>
    <definedName name="________________v6">#REF!</definedName>
    <definedName name="________________x1">#REF!</definedName>
    <definedName name="________________x2">#REF!</definedName>
    <definedName name="________________XG2" hidden="1">{#N/A,#N/A,FALSE,"단축1";#N/A,#N/A,FALSE,"단축2";#N/A,#N/A,FALSE,"단축3";#N/A,#N/A,FALSE,"장축";#N/A,#N/A,FALSE,"4WD"}</definedName>
    <definedName name="_______________a1">#REF!</definedName>
    <definedName name="_______________A10">#REF!</definedName>
    <definedName name="_______________a2">#REF!</definedName>
    <definedName name="_______________a3">#REF!</definedName>
    <definedName name="_______________AA1">#REF!</definedName>
    <definedName name="_______________AS6" hidden="1">{#N/A,#N/A,FALSE,"Australien";#N/A,#N/A,FALSE,"Birmingham";#N/A,#N/A,FALSE,"Brasilien";#N/A,#N/A,FALSE,"Prag";#N/A,#N/A,FALSE,"Spanien";#N/A,#N/A,FALSE,"Malaysia ( Com)";#N/A,#N/A,FALSE,"Malaysia (Instr)"}</definedName>
    <definedName name="_______________ASD2">#REF!</definedName>
    <definedName name="_______________B1">#REF!</definedName>
    <definedName name="_______________B2">#REF!</definedName>
    <definedName name="_______________BB1">#REF!</definedName>
    <definedName name="_______________C1244ㅁ1430">#REF!</definedName>
    <definedName name="_______________DB777" hidden="1">{#N/A,#N/A,TRUE,"Y생산";#N/A,#N/A,TRUE,"Y판매";#N/A,#N/A,TRUE,"Y총물량";#N/A,#N/A,TRUE,"Y능력";#N/A,#N/A,TRUE,"YKD"}</definedName>
    <definedName name="_______________DD1">#REF!</definedName>
    <definedName name="_______________ddr2">#REF!</definedName>
    <definedName name="_______________EE1">#REF!</definedName>
    <definedName name="_______________FF3">#REF!</definedName>
    <definedName name="_______________LPS2" hidden="1">{#N/A,#N/A,FALSE,"단축1";#N/A,#N/A,FALSE,"단축2";#N/A,#N/A,FALSE,"단축3";#N/A,#N/A,FALSE,"장축";#N/A,#N/A,FALSE,"4WD"}</definedName>
    <definedName name="_______________MIP10" hidden="1">{#N/A,#N/A,FALSE,"단축1";#N/A,#N/A,FALSE,"단축2";#N/A,#N/A,FALSE,"단축3";#N/A,#N/A,FALSE,"장축";#N/A,#N/A,FALSE,"4WD"}</definedName>
    <definedName name="_______________MIP2" hidden="1">{#N/A,#N/A,FALSE,"단축1";#N/A,#N/A,FALSE,"단축2";#N/A,#N/A,FALSE,"단축3";#N/A,#N/A,FALSE,"장축";#N/A,#N/A,FALSE,"4WD"}</definedName>
    <definedName name="_______________MIP3">#REF!</definedName>
    <definedName name="_______________MIP4">#REF!</definedName>
    <definedName name="_______________PLT1">#REF!</definedName>
    <definedName name="_______________PLT2">#REF!</definedName>
    <definedName name="_______________QA1" hidden="1">{#N/A,#N/A,FALSE,"단축1";#N/A,#N/A,FALSE,"단축2";#N/A,#N/A,FALSE,"단축3";#N/A,#N/A,FALSE,"장축";#N/A,#N/A,FALSE,"4WD"}</definedName>
    <definedName name="_______________T2" hidden="1">{#N/A,#N/A,FALSE,"단축1";#N/A,#N/A,FALSE,"단축2";#N/A,#N/A,FALSE,"단축3";#N/A,#N/A,FALSE,"장축";#N/A,#N/A,FALSE,"4WD"}</definedName>
    <definedName name="_______________TTL1">#REF!</definedName>
    <definedName name="_______________TTL2">#REF!</definedName>
    <definedName name="_______________v6">#REF!</definedName>
    <definedName name="_______________x1">#REF!</definedName>
    <definedName name="_______________x2">#REF!</definedName>
    <definedName name="_______________XG2" hidden="1">{#N/A,#N/A,FALSE,"단축1";#N/A,#N/A,FALSE,"단축2";#N/A,#N/A,FALSE,"단축3";#N/A,#N/A,FALSE,"장축";#N/A,#N/A,FALSE,"4WD"}</definedName>
    <definedName name="______________a1">#REF!</definedName>
    <definedName name="______________A10">#REF!</definedName>
    <definedName name="______________a2">#REF!</definedName>
    <definedName name="______________a3">#REF!</definedName>
    <definedName name="______________AA1">#REF!</definedName>
    <definedName name="______________AS6" hidden="1">{#N/A,#N/A,FALSE,"Australien";#N/A,#N/A,FALSE,"Birmingham";#N/A,#N/A,FALSE,"Brasilien";#N/A,#N/A,FALSE,"Prag";#N/A,#N/A,FALSE,"Spanien";#N/A,#N/A,FALSE,"Malaysia ( Com)";#N/A,#N/A,FALSE,"Malaysia (Instr)"}</definedName>
    <definedName name="______________ASD2">#REF!</definedName>
    <definedName name="______________B1">#REF!</definedName>
    <definedName name="______________B2">#REF!</definedName>
    <definedName name="______________BB1">#REF!</definedName>
    <definedName name="______________C1244ㅁ1430">#REF!</definedName>
    <definedName name="______________DB777" hidden="1">{#N/A,#N/A,TRUE,"Y생산";#N/A,#N/A,TRUE,"Y판매";#N/A,#N/A,TRUE,"Y총물량";#N/A,#N/A,TRUE,"Y능력";#N/A,#N/A,TRUE,"YKD"}</definedName>
    <definedName name="______________DD1">#REF!</definedName>
    <definedName name="______________ddr2">#REF!</definedName>
    <definedName name="______________EE1">#REF!</definedName>
    <definedName name="______________FF3">#REF!</definedName>
    <definedName name="______________LPS2" hidden="1">{#N/A,#N/A,FALSE,"단축1";#N/A,#N/A,FALSE,"단축2";#N/A,#N/A,FALSE,"단축3";#N/A,#N/A,FALSE,"장축";#N/A,#N/A,FALSE,"4WD"}</definedName>
    <definedName name="______________MIP3">#REF!</definedName>
    <definedName name="______________MIP4">#REF!</definedName>
    <definedName name="______________PLT1">#REF!</definedName>
    <definedName name="______________PLT2">#REF!</definedName>
    <definedName name="______________QA1" hidden="1">{#N/A,#N/A,FALSE,"단축1";#N/A,#N/A,FALSE,"단축2";#N/A,#N/A,FALSE,"단축3";#N/A,#N/A,FALSE,"장축";#N/A,#N/A,FALSE,"4WD"}</definedName>
    <definedName name="______________T2" hidden="1">{#N/A,#N/A,FALSE,"단축1";#N/A,#N/A,FALSE,"단축2";#N/A,#N/A,FALSE,"단축3";#N/A,#N/A,FALSE,"장축";#N/A,#N/A,FALSE,"4WD"}</definedName>
    <definedName name="______________TTL1">#REF!</definedName>
    <definedName name="______________TTL2">#REF!</definedName>
    <definedName name="______________v6">#REF!</definedName>
    <definedName name="______________x1">#REF!</definedName>
    <definedName name="______________x2">#REF!</definedName>
    <definedName name="______________XG2" hidden="1">{#N/A,#N/A,FALSE,"단축1";#N/A,#N/A,FALSE,"단축2";#N/A,#N/A,FALSE,"단축3";#N/A,#N/A,FALSE,"장축";#N/A,#N/A,FALSE,"4WD"}</definedName>
    <definedName name="_____________a1">#REF!</definedName>
    <definedName name="_____________A10">#REF!</definedName>
    <definedName name="_____________AA1">#REF!</definedName>
    <definedName name="_____________AS6" hidden="1">{#N/A,#N/A,FALSE,"Australien";#N/A,#N/A,FALSE,"Birmingham";#N/A,#N/A,FALSE,"Brasilien";#N/A,#N/A,FALSE,"Prag";#N/A,#N/A,FALSE,"Spanien";#N/A,#N/A,FALSE,"Malaysia ( Com)";#N/A,#N/A,FALSE,"Malaysia (Instr)"}</definedName>
    <definedName name="_____________ASD2">#REF!</definedName>
    <definedName name="_____________B1">#REF!</definedName>
    <definedName name="_____________BB1">#REF!</definedName>
    <definedName name="_____________C1244ㅁ1430">#REF!</definedName>
    <definedName name="_____________DB777" hidden="1">{#N/A,#N/A,TRUE,"Y생산";#N/A,#N/A,TRUE,"Y판매";#N/A,#N/A,TRUE,"Y총물량";#N/A,#N/A,TRUE,"Y능력";#N/A,#N/A,TRUE,"YKD"}</definedName>
    <definedName name="_____________DD1">#REF!</definedName>
    <definedName name="_____________ddr2">#REF!</definedName>
    <definedName name="_____________EE1">#REF!</definedName>
    <definedName name="_____________FF3">#REF!</definedName>
    <definedName name="_____________MIP10" hidden="1">{#N/A,#N/A,FALSE,"단축1";#N/A,#N/A,FALSE,"단축2";#N/A,#N/A,FALSE,"단축3";#N/A,#N/A,FALSE,"장축";#N/A,#N/A,FALSE,"4WD"}</definedName>
    <definedName name="_____________MIP2" hidden="1">{#N/A,#N/A,FALSE,"단축1";#N/A,#N/A,FALSE,"단축2";#N/A,#N/A,FALSE,"단축3";#N/A,#N/A,FALSE,"장축";#N/A,#N/A,FALSE,"4WD"}</definedName>
    <definedName name="_____________MIP3">#REF!</definedName>
    <definedName name="_____________MIP4">#REF!</definedName>
    <definedName name="_____________QA1" hidden="1">{#N/A,#N/A,FALSE,"단축1";#N/A,#N/A,FALSE,"단축2";#N/A,#N/A,FALSE,"단축3";#N/A,#N/A,FALSE,"장축";#N/A,#N/A,FALSE,"4WD"}</definedName>
    <definedName name="_____________T2" hidden="1">{#N/A,#N/A,FALSE,"단축1";#N/A,#N/A,FALSE,"단축2";#N/A,#N/A,FALSE,"단축3";#N/A,#N/A,FALSE,"장축";#N/A,#N/A,FALSE,"4WD"}</definedName>
    <definedName name="_____________TOP1" hidden="1">{#N/A,#N/A,FALSE,"100PPM";#N/A,#N/A,FALSE,"3차원대책서";#N/A,#N/A,FALSE,"개선사례"}</definedName>
    <definedName name="_____________TTL1">#REF!</definedName>
    <definedName name="_____________v6">#REF!</definedName>
    <definedName name="_____________VEN425">#N/A</definedName>
    <definedName name="_____________x1">#REF!</definedName>
    <definedName name="_____________x2">#REF!</definedName>
    <definedName name="_____________XG2" hidden="1">{#N/A,#N/A,FALSE,"단축1";#N/A,#N/A,FALSE,"단축2";#N/A,#N/A,FALSE,"단축3";#N/A,#N/A,FALSE,"장축";#N/A,#N/A,FALSE,"4WD"}</definedName>
    <definedName name="____________a1">#REF!</definedName>
    <definedName name="____________AA1">#REF!</definedName>
    <definedName name="____________AS6" hidden="1">{#N/A,#N/A,FALSE,"Australien";#N/A,#N/A,FALSE,"Birmingham";#N/A,#N/A,FALSE,"Brasilien";#N/A,#N/A,FALSE,"Prag";#N/A,#N/A,FALSE,"Spanien";#N/A,#N/A,FALSE,"Malaysia ( Com)";#N/A,#N/A,FALSE,"Malaysia (Instr)"}</definedName>
    <definedName name="____________ASD2">#REF!</definedName>
    <definedName name="____________B1">#REF!</definedName>
    <definedName name="____________BB1">#REF!</definedName>
    <definedName name="____________C1244ㅁ1430">#REF!</definedName>
    <definedName name="____________DB777" hidden="1">{#N/A,#N/A,TRUE,"Y생산";#N/A,#N/A,TRUE,"Y판매";#N/A,#N/A,TRUE,"Y총물량";#N/A,#N/A,TRUE,"Y능력";#N/A,#N/A,TRUE,"YKD"}</definedName>
    <definedName name="____________DD1">#REF!</definedName>
    <definedName name="____________EE1">#REF!</definedName>
    <definedName name="____________LPS2" hidden="1">{#N/A,#N/A,FALSE,"단축1";#N/A,#N/A,FALSE,"단축2";#N/A,#N/A,FALSE,"단축3";#N/A,#N/A,FALSE,"장축";#N/A,#N/A,FALSE,"4WD"}</definedName>
    <definedName name="____________MIP10" hidden="1">{#N/A,#N/A,FALSE,"단축1";#N/A,#N/A,FALSE,"단축2";#N/A,#N/A,FALSE,"단축3";#N/A,#N/A,FALSE,"장축";#N/A,#N/A,FALSE,"4WD"}</definedName>
    <definedName name="____________MIP2" hidden="1">{#N/A,#N/A,FALSE,"단축1";#N/A,#N/A,FALSE,"단축2";#N/A,#N/A,FALSE,"단축3";#N/A,#N/A,FALSE,"장축";#N/A,#N/A,FALSE,"4WD"}</definedName>
    <definedName name="____________MIP3">#REF!</definedName>
    <definedName name="____________QA1" hidden="1">{#N/A,#N/A,FALSE,"단축1";#N/A,#N/A,FALSE,"단축2";#N/A,#N/A,FALSE,"단축3";#N/A,#N/A,FALSE,"장축";#N/A,#N/A,FALSE,"4WD"}</definedName>
    <definedName name="____________T2" hidden="1">{#N/A,#N/A,FALSE,"단축1";#N/A,#N/A,FALSE,"단축2";#N/A,#N/A,FALSE,"단축3";#N/A,#N/A,FALSE,"장축";#N/A,#N/A,FALSE,"4WD"}</definedName>
    <definedName name="____________TOP1" hidden="1">{#N/A,#N/A,FALSE,"100PPM";#N/A,#N/A,FALSE,"3차원대책서";#N/A,#N/A,FALSE,"개선사례"}</definedName>
    <definedName name="____________TTL1">#REF!</definedName>
    <definedName name="____________v6">#REF!</definedName>
    <definedName name="____________VEN425">#N/A</definedName>
    <definedName name="____________XG2" hidden="1">{#N/A,#N/A,FALSE,"단축1";#N/A,#N/A,FALSE,"단축2";#N/A,#N/A,FALSE,"단축3";#N/A,#N/A,FALSE,"장축";#N/A,#N/A,FALSE,"4WD"}</definedName>
    <definedName name="___________a1">#REF!</definedName>
    <definedName name="___________AS6" hidden="1">{#N/A,#N/A,FALSE,"Australien";#N/A,#N/A,FALSE,"Birmingham";#N/A,#N/A,FALSE,"Brasilien";#N/A,#N/A,FALSE,"Prag";#N/A,#N/A,FALSE,"Spanien";#N/A,#N/A,FALSE,"Malaysia ( Com)";#N/A,#N/A,FALSE,"Malaysia (Instr)"}</definedName>
    <definedName name="___________ASD2">#REF!</definedName>
    <definedName name="___________DB777" hidden="1">{#N/A,#N/A,TRUE,"Y생산";#N/A,#N/A,TRUE,"Y판매";#N/A,#N/A,TRUE,"Y총물량";#N/A,#N/A,TRUE,"Y능력";#N/A,#N/A,TRUE,"YKD"}</definedName>
    <definedName name="___________DD1">#REF!</definedName>
    <definedName name="___________MIP3">#REF!</definedName>
    <definedName name="___________QA1" hidden="1">{#N/A,#N/A,FALSE,"단축1";#N/A,#N/A,FALSE,"단축2";#N/A,#N/A,FALSE,"단축3";#N/A,#N/A,FALSE,"장축";#N/A,#N/A,FALSE,"4WD"}</definedName>
    <definedName name="___________T2" hidden="1">{#N/A,#N/A,FALSE,"단축1";#N/A,#N/A,FALSE,"단축2";#N/A,#N/A,FALSE,"단축3";#N/A,#N/A,FALSE,"장축";#N/A,#N/A,FALSE,"4WD"}</definedName>
    <definedName name="___________TOP1" hidden="1">{#N/A,#N/A,FALSE,"100PPM";#N/A,#N/A,FALSE,"3차원대책서";#N/A,#N/A,FALSE,"개선사례"}</definedName>
    <definedName name="___________TTL1">#REF!</definedName>
    <definedName name="___________VEN425">#N/A</definedName>
    <definedName name="___________XG2" hidden="1">{#N/A,#N/A,FALSE,"단축1";#N/A,#N/A,FALSE,"단축2";#N/A,#N/A,FALSE,"단축3";#N/A,#N/A,FALSE,"장축";#N/A,#N/A,FALSE,"4WD"}</definedName>
    <definedName name="__________a1">#REF!</definedName>
    <definedName name="__________AS6" hidden="1">{#N/A,#N/A,FALSE,"Australien";#N/A,#N/A,FALSE,"Birmingham";#N/A,#N/A,FALSE,"Brasilien";#N/A,#N/A,FALSE,"Prag";#N/A,#N/A,FALSE,"Spanien";#N/A,#N/A,FALSE,"Malaysia ( Com)";#N/A,#N/A,FALSE,"Malaysia (Instr)"}</definedName>
    <definedName name="__________ASD2">#REF!</definedName>
    <definedName name="__________DB777" hidden="1">{#N/A,#N/A,TRUE,"Y생산";#N/A,#N/A,TRUE,"Y판매";#N/A,#N/A,TRUE,"Y총물량";#N/A,#N/A,TRUE,"Y능력";#N/A,#N/A,TRUE,"YKD"}</definedName>
    <definedName name="__________DD1">#REF!</definedName>
    <definedName name="__________LPS2" hidden="1">{#N/A,#N/A,FALSE,"단축1";#N/A,#N/A,FALSE,"단축2";#N/A,#N/A,FALSE,"단축3";#N/A,#N/A,FALSE,"장축";#N/A,#N/A,FALSE,"4WD"}</definedName>
    <definedName name="__________MIP10" hidden="1">{#N/A,#N/A,FALSE,"단축1";#N/A,#N/A,FALSE,"단축2";#N/A,#N/A,FALSE,"단축3";#N/A,#N/A,FALSE,"장축";#N/A,#N/A,FALSE,"4WD"}</definedName>
    <definedName name="__________MIP2" hidden="1">{#N/A,#N/A,FALSE,"단축1";#N/A,#N/A,FALSE,"단축2";#N/A,#N/A,FALSE,"단축3";#N/A,#N/A,FALSE,"장축";#N/A,#N/A,FALSE,"4WD"}</definedName>
    <definedName name="__________MIP3">#REF!</definedName>
    <definedName name="__________QA1" hidden="1">{#N/A,#N/A,FALSE,"단축1";#N/A,#N/A,FALSE,"단축2";#N/A,#N/A,FALSE,"단축3";#N/A,#N/A,FALSE,"장축";#N/A,#N/A,FALSE,"4WD"}</definedName>
    <definedName name="__________T2" hidden="1">{#N/A,#N/A,FALSE,"단축1";#N/A,#N/A,FALSE,"단축2";#N/A,#N/A,FALSE,"단축3";#N/A,#N/A,FALSE,"장축";#N/A,#N/A,FALSE,"4WD"}</definedName>
    <definedName name="__________TOP1" hidden="1">{#N/A,#N/A,FALSE,"100PPM";#N/A,#N/A,FALSE,"3차원대책서";#N/A,#N/A,FALSE,"개선사례"}</definedName>
    <definedName name="__________TTL1">#REF!</definedName>
    <definedName name="__________VEN425">#N/A</definedName>
    <definedName name="__________XG2" hidden="1">{#N/A,#N/A,FALSE,"단축1";#N/A,#N/A,FALSE,"단축2";#N/A,#N/A,FALSE,"단축3";#N/A,#N/A,FALSE,"장축";#N/A,#N/A,FALSE,"4WD"}</definedName>
    <definedName name="_________a1">#REF!</definedName>
    <definedName name="_________AS6" hidden="1">{#N/A,#N/A,FALSE,"Australien";#N/A,#N/A,FALSE,"Birmingham";#N/A,#N/A,FALSE,"Brasilien";#N/A,#N/A,FALSE,"Prag";#N/A,#N/A,FALSE,"Spanien";#N/A,#N/A,FALSE,"Malaysia ( Com)";#N/A,#N/A,FALSE,"Malaysia (Instr)"}</definedName>
    <definedName name="_________COD3">#REF!</definedName>
    <definedName name="_________COD4">#REF!</definedName>
    <definedName name="_________COD5">#REF!</definedName>
    <definedName name="_________COD6">#REF!</definedName>
    <definedName name="_________COD7">#REF!</definedName>
    <definedName name="_________COD8">#REF!</definedName>
    <definedName name="_________COD9">#REF!</definedName>
    <definedName name="_________DB777" hidden="1">{#N/A,#N/A,TRUE,"Y생산";#N/A,#N/A,TRUE,"Y판매";#N/A,#N/A,TRUE,"Y총물량";#N/A,#N/A,TRUE,"Y능력";#N/A,#N/A,TRUE,"YKD"}</definedName>
    <definedName name="_________DD1">#REF!</definedName>
    <definedName name="_________KDX3">'[4]2302'!_________KDX3</definedName>
    <definedName name="_________KEY1">#REF!</definedName>
    <definedName name="_________LPS2" hidden="1">{#N/A,#N/A,FALSE,"단축1";#N/A,#N/A,FALSE,"단축2";#N/A,#N/A,FALSE,"단축3";#N/A,#N/A,FALSE,"장축";#N/A,#N/A,FALSE,"4WD"}</definedName>
    <definedName name="_________MIP10" hidden="1">{#N/A,#N/A,FALSE,"단축1";#N/A,#N/A,FALSE,"단축2";#N/A,#N/A,FALSE,"단축3";#N/A,#N/A,FALSE,"장축";#N/A,#N/A,FALSE,"4WD"}</definedName>
    <definedName name="_________MIP2" hidden="1">{#N/A,#N/A,FALSE,"단축1";#N/A,#N/A,FALSE,"단축2";#N/A,#N/A,FALSE,"단축3";#N/A,#N/A,FALSE,"장축";#N/A,#N/A,FALSE,"4WD"}</definedName>
    <definedName name="_________QA1" hidden="1">{#N/A,#N/A,FALSE,"단축1";#N/A,#N/A,FALSE,"단축2";#N/A,#N/A,FALSE,"단축3";#N/A,#N/A,FALSE,"장축";#N/A,#N/A,FALSE,"4WD"}</definedName>
    <definedName name="_________T2" hidden="1">{#N/A,#N/A,FALSE,"단축1";#N/A,#N/A,FALSE,"단축2";#N/A,#N/A,FALSE,"단축3";#N/A,#N/A,FALSE,"장축";#N/A,#N/A,FALSE,"4WD"}</definedName>
    <definedName name="_________TOP1" hidden="1">{#N/A,#N/A,FALSE,"100PPM";#N/A,#N/A,FALSE,"3차원대책서";#N/A,#N/A,FALSE,"개선사례"}</definedName>
    <definedName name="_________TTL1">#REF!</definedName>
    <definedName name="_________VEN425">#N/A</definedName>
    <definedName name="_________VY1">#REF!</definedName>
    <definedName name="_________XG2" hidden="1">{#N/A,#N/A,FALSE,"단축1";#N/A,#N/A,FALSE,"단축2";#N/A,#N/A,FALSE,"단축3";#N/A,#N/A,FALSE,"장축";#N/A,#N/A,FALSE,"4WD"}</definedName>
    <definedName name="________a1">#REF!</definedName>
    <definedName name="________A10">#REF!</definedName>
    <definedName name="________a2">#REF!</definedName>
    <definedName name="________a3">#REF!</definedName>
    <definedName name="________A300000">#REF!</definedName>
    <definedName name="________Ａ４">#REF!</definedName>
    <definedName name="________AS6" hidden="1">{#N/A,#N/A,FALSE,"Australien";#N/A,#N/A,FALSE,"Birmingham";#N/A,#N/A,FALSE,"Brasilien";#N/A,#N/A,FALSE,"Prag";#N/A,#N/A,FALSE,"Spanien";#N/A,#N/A,FALSE,"Malaysia ( Com)";#N/A,#N/A,FALSE,"Malaysia (Instr)"}</definedName>
    <definedName name="________ASD2">#REF!</definedName>
    <definedName name="________b1">#REF!</definedName>
    <definedName name="________B2">#REF!</definedName>
    <definedName name="________COD2">#REF!</definedName>
    <definedName name="________COD3">#REF!</definedName>
    <definedName name="________COD4">#REF!</definedName>
    <definedName name="________COD5">#REF!</definedName>
    <definedName name="________COD6">#REF!</definedName>
    <definedName name="________COD7">#REF!</definedName>
    <definedName name="________COD8">#REF!</definedName>
    <definedName name="________COD9">#REF!</definedName>
    <definedName name="________D00428111">#REF!</definedName>
    <definedName name="________D3">#REF!</definedName>
    <definedName name="________d31">#REF!</definedName>
    <definedName name="________DB777" hidden="1">{#N/A,#N/A,TRUE,"Y생산";#N/A,#N/A,TRUE,"Y판매";#N/A,#N/A,TRUE,"Y총물량";#N/A,#N/A,TRUE,"Y능력";#N/A,#N/A,TRUE,"YKD"}</definedName>
    <definedName name="________ddr2">#REF!</definedName>
    <definedName name="________EA0443900">#REF!</definedName>
    <definedName name="________G1">#REF!</definedName>
    <definedName name="________IG2">'[4]2302'!________IG2</definedName>
    <definedName name="________KDX3">#N/A</definedName>
    <definedName name="________KEY1">#REF!</definedName>
    <definedName name="________LPS2" hidden="1">{#N/A,#N/A,FALSE,"단축1";#N/A,#N/A,FALSE,"단축2";#N/A,#N/A,FALSE,"단축3";#N/A,#N/A,FALSE,"장축";#N/A,#N/A,FALSE,"4WD"}</definedName>
    <definedName name="________MIP10" hidden="1">{#N/A,#N/A,FALSE,"단축1";#N/A,#N/A,FALSE,"단축2";#N/A,#N/A,FALSE,"단축3";#N/A,#N/A,FALSE,"장축";#N/A,#N/A,FALSE,"4WD"}</definedName>
    <definedName name="________MIP2" hidden="1">{#N/A,#N/A,FALSE,"단축1";#N/A,#N/A,FALSE,"단축2";#N/A,#N/A,FALSE,"단축3";#N/A,#N/A,FALSE,"장축";#N/A,#N/A,FALSE,"4WD"}</definedName>
    <definedName name="________MIP3">#REF!</definedName>
    <definedName name="________MIP4">#REF!</definedName>
    <definedName name="________p1">#REF!</definedName>
    <definedName name="________PLT1">#REF!</definedName>
    <definedName name="________PLT2">#REF!</definedName>
    <definedName name="________QA1" hidden="1">{#N/A,#N/A,FALSE,"단축1";#N/A,#N/A,FALSE,"단축2";#N/A,#N/A,FALSE,"단축3";#N/A,#N/A,FALSE,"장축";#N/A,#N/A,FALSE,"4WD"}</definedName>
    <definedName name="________T2" hidden="1">{#N/A,#N/A,FALSE,"단축1";#N/A,#N/A,FALSE,"단축2";#N/A,#N/A,FALSE,"단축3";#N/A,#N/A,FALSE,"장축";#N/A,#N/A,FALSE,"4WD"}</definedName>
    <definedName name="________TOP1" hidden="1">{#N/A,#N/A,FALSE,"100PPM";#N/A,#N/A,FALSE,"3차원대책서";#N/A,#N/A,FALSE,"개선사례"}</definedName>
    <definedName name="________TTL1">#REF!</definedName>
    <definedName name="________TTL2">#REF!</definedName>
    <definedName name="________VEN425">#N/A</definedName>
    <definedName name="________VY1">#REF!</definedName>
    <definedName name="________XG2" hidden="1">{#N/A,#N/A,FALSE,"단축1";#N/A,#N/A,FALSE,"단축2";#N/A,#N/A,FALSE,"단축3";#N/A,#N/A,FALSE,"장축";#N/A,#N/A,FALSE,"4WD"}</definedName>
    <definedName name="_______a1">#REF!</definedName>
    <definedName name="_______A10">#REF!</definedName>
    <definedName name="_______a2">#REF!</definedName>
    <definedName name="_______A20000">#REF!</definedName>
    <definedName name="_______A25000">#REF!</definedName>
    <definedName name="_______a3">#REF!</definedName>
    <definedName name="_______A300000">#REF!</definedName>
    <definedName name="_______Ａ４">#REF!</definedName>
    <definedName name="_______AA1">#REF!</definedName>
    <definedName name="_______AS6" hidden="1">{#N/A,#N/A,FALSE,"Australien";#N/A,#N/A,FALSE,"Birmingham";#N/A,#N/A,FALSE,"Brasilien";#N/A,#N/A,FALSE,"Prag";#N/A,#N/A,FALSE,"Spanien";#N/A,#N/A,FALSE,"Malaysia ( Com)";#N/A,#N/A,FALSE,"Malaysia (Instr)"}</definedName>
    <definedName name="_______ASD2">#REF!</definedName>
    <definedName name="_______b1">#REF!</definedName>
    <definedName name="_______B2">#REF!</definedName>
    <definedName name="_______BB1">#REF!</definedName>
    <definedName name="_______C1244ㅁ1430">#REF!</definedName>
    <definedName name="_______COD2">#REF!</definedName>
    <definedName name="_______COD3">#REF!</definedName>
    <definedName name="_______COD4">#REF!</definedName>
    <definedName name="_______COD5">#REF!</definedName>
    <definedName name="_______COD6">#REF!</definedName>
    <definedName name="_______COD7">#REF!</definedName>
    <definedName name="_______COD8">#REF!</definedName>
    <definedName name="_______COD9">#REF!</definedName>
    <definedName name="_______D00428111">#REF!</definedName>
    <definedName name="_______D3">#REF!</definedName>
    <definedName name="_______d31">#REF!</definedName>
    <definedName name="_______DB777" hidden="1">{#N/A,#N/A,TRUE,"Y생산";#N/A,#N/A,TRUE,"Y판매";#N/A,#N/A,TRUE,"Y총물량";#N/A,#N/A,TRUE,"Y능력";#N/A,#N/A,TRUE,"YKD"}</definedName>
    <definedName name="_______DD1">#REF!</definedName>
    <definedName name="_______ddr2">#REF!</definedName>
    <definedName name="_______EA0443900">#REF!</definedName>
    <definedName name="_______EE1">#REF!</definedName>
    <definedName name="_______FF3">#REF!</definedName>
    <definedName name="_______G1">#REF!</definedName>
    <definedName name="_______IG2">'[4]2302'!_______IG2</definedName>
    <definedName name="_______KDX3">'[4]2302'!_______KDX3</definedName>
    <definedName name="_______KEY1">#REF!</definedName>
    <definedName name="_______LPS2" hidden="1">{#N/A,#N/A,FALSE,"단축1";#N/A,#N/A,FALSE,"단축2";#N/A,#N/A,FALSE,"단축3";#N/A,#N/A,FALSE,"장축";#N/A,#N/A,FALSE,"4WD"}</definedName>
    <definedName name="_______MIP10" hidden="1">{#N/A,#N/A,FALSE,"단축1";#N/A,#N/A,FALSE,"단축2";#N/A,#N/A,FALSE,"단축3";#N/A,#N/A,FALSE,"장축";#N/A,#N/A,FALSE,"4WD"}</definedName>
    <definedName name="_______MIP2" hidden="1">{#N/A,#N/A,FALSE,"단축1";#N/A,#N/A,FALSE,"단축2";#N/A,#N/A,FALSE,"단축3";#N/A,#N/A,FALSE,"장축";#N/A,#N/A,FALSE,"4WD"}</definedName>
    <definedName name="_______MIP3">#REF!</definedName>
    <definedName name="_______MIP4">#REF!</definedName>
    <definedName name="_______p1">#REF!</definedName>
    <definedName name="_______PLT1">#REF!</definedName>
    <definedName name="_______PLT2">#REF!</definedName>
    <definedName name="_______QA1" hidden="1">{#N/A,#N/A,FALSE,"단축1";#N/A,#N/A,FALSE,"단축2";#N/A,#N/A,FALSE,"단축3";#N/A,#N/A,FALSE,"장축";#N/A,#N/A,FALSE,"4WD"}</definedName>
    <definedName name="_______T2" hidden="1">{#N/A,#N/A,FALSE,"단축1";#N/A,#N/A,FALSE,"단축2";#N/A,#N/A,FALSE,"단축3";#N/A,#N/A,FALSE,"장축";#N/A,#N/A,FALSE,"4WD"}</definedName>
    <definedName name="_______TOP1" hidden="1">{#N/A,#N/A,FALSE,"100PPM";#N/A,#N/A,FALSE,"3차원대책서";#N/A,#N/A,FALSE,"개선사례"}</definedName>
    <definedName name="_______TTL1">#REF!</definedName>
    <definedName name="_______TTL2">#REF!</definedName>
    <definedName name="_______v6">#REF!</definedName>
    <definedName name="_______VEN425">#N/A</definedName>
    <definedName name="_______VY1">#REF!</definedName>
    <definedName name="_______x1">#REF!</definedName>
    <definedName name="_______x2">#REF!</definedName>
    <definedName name="_______XG2" hidden="1">{#N/A,#N/A,FALSE,"단축1";#N/A,#N/A,FALSE,"단축2";#N/A,#N/A,FALSE,"단축3";#N/A,#N/A,FALSE,"장축";#N/A,#N/A,FALSE,"4WD"}</definedName>
    <definedName name="______a1">#REF!</definedName>
    <definedName name="______A10">#REF!</definedName>
    <definedName name="______a2">#REF!</definedName>
    <definedName name="______A20000">#REF!</definedName>
    <definedName name="______A25000">#REF!</definedName>
    <definedName name="______a3">#REF!</definedName>
    <definedName name="______A300000">#REF!</definedName>
    <definedName name="______Ａ４">#REF!</definedName>
    <definedName name="______AA1">#REF!</definedName>
    <definedName name="______AS6" hidden="1">{#N/A,#N/A,FALSE,"Australien";#N/A,#N/A,FALSE,"Birmingham";#N/A,#N/A,FALSE,"Brasilien";#N/A,#N/A,FALSE,"Prag";#N/A,#N/A,FALSE,"Spanien";#N/A,#N/A,FALSE,"Malaysia ( Com)";#N/A,#N/A,FALSE,"Malaysia (Instr)"}</definedName>
    <definedName name="______ASD2">#REF!</definedName>
    <definedName name="______b1">#REF!</definedName>
    <definedName name="______B2">#REF!</definedName>
    <definedName name="______BB1">#REF!</definedName>
    <definedName name="______C1244ㅁ1430">#REF!</definedName>
    <definedName name="______COD2">#REF!</definedName>
    <definedName name="______COD3">#REF!</definedName>
    <definedName name="______COD4">#REF!</definedName>
    <definedName name="______COD5">#REF!</definedName>
    <definedName name="______COD6">#REF!</definedName>
    <definedName name="______COD7">#REF!</definedName>
    <definedName name="______COD8">#REF!</definedName>
    <definedName name="______COD9">#REF!</definedName>
    <definedName name="______D00428111">#REF!</definedName>
    <definedName name="______D3">#REF!</definedName>
    <definedName name="______d31">#REF!</definedName>
    <definedName name="______DB777" hidden="1">{#N/A,#N/A,TRUE,"Y생산";#N/A,#N/A,TRUE,"Y판매";#N/A,#N/A,TRUE,"Y총물량";#N/A,#N/A,TRUE,"Y능력";#N/A,#N/A,TRUE,"YKD"}</definedName>
    <definedName name="______DD1">#REF!</definedName>
    <definedName name="______ddr2">#REF!</definedName>
    <definedName name="______EA0443900">#REF!</definedName>
    <definedName name="______EE1">#REF!</definedName>
    <definedName name="______FF3">#REF!</definedName>
    <definedName name="______G1">#REF!</definedName>
    <definedName name="______IG2">'[4]2302'!______IG2</definedName>
    <definedName name="______KDX3">'[4]2302'!______KDX3</definedName>
    <definedName name="______KEY1">#REF!</definedName>
    <definedName name="______LPS2" hidden="1">{#N/A,#N/A,FALSE,"단축1";#N/A,#N/A,FALSE,"단축2";#N/A,#N/A,FALSE,"단축3";#N/A,#N/A,FALSE,"장축";#N/A,#N/A,FALSE,"4WD"}</definedName>
    <definedName name="______MIP10" hidden="1">{#N/A,#N/A,FALSE,"단축1";#N/A,#N/A,FALSE,"단축2";#N/A,#N/A,FALSE,"단축3";#N/A,#N/A,FALSE,"장축";#N/A,#N/A,FALSE,"4WD"}</definedName>
    <definedName name="______MIP2" hidden="1">{#N/A,#N/A,FALSE,"단축1";#N/A,#N/A,FALSE,"단축2";#N/A,#N/A,FALSE,"단축3";#N/A,#N/A,FALSE,"장축";#N/A,#N/A,FALSE,"4WD"}</definedName>
    <definedName name="______MIP3">#REF!</definedName>
    <definedName name="______MIP4">#REF!</definedName>
    <definedName name="______p1">#REF!</definedName>
    <definedName name="______PLT1">#REF!</definedName>
    <definedName name="______PLT2">#REF!</definedName>
    <definedName name="______QA1" hidden="1">{#N/A,#N/A,FALSE,"단축1";#N/A,#N/A,FALSE,"단축2";#N/A,#N/A,FALSE,"단축3";#N/A,#N/A,FALSE,"장축";#N/A,#N/A,FALSE,"4WD"}</definedName>
    <definedName name="______R3_t">#N/A</definedName>
    <definedName name="______T2" hidden="1">{#N/A,#N/A,FALSE,"단축1";#N/A,#N/A,FALSE,"단축2";#N/A,#N/A,FALSE,"단축3";#N/A,#N/A,FALSE,"장축";#N/A,#N/A,FALSE,"4WD"}</definedName>
    <definedName name="______TB1" hidden="1">#REF!</definedName>
    <definedName name="______TB3" hidden="1">#REF!</definedName>
    <definedName name="______TOP1" hidden="1">{#N/A,#N/A,FALSE,"100PPM";#N/A,#N/A,FALSE,"3차원대책서";#N/A,#N/A,FALSE,"개선사례"}</definedName>
    <definedName name="______TTL1">#REF!</definedName>
    <definedName name="______TTL2">#REF!</definedName>
    <definedName name="______v6">#REF!</definedName>
    <definedName name="______VEN425">#N/A</definedName>
    <definedName name="______VY1">#REF!</definedName>
    <definedName name="______x1">#REF!</definedName>
    <definedName name="______x2">#REF!</definedName>
    <definedName name="______XG2" hidden="1">{#N/A,#N/A,FALSE,"단축1";#N/A,#N/A,FALSE,"단축2";#N/A,#N/A,FALSE,"단축3";#N/A,#N/A,FALSE,"장축";#N/A,#N/A,FALSE,"4WD"}</definedName>
    <definedName name="_____a1">#REF!</definedName>
    <definedName name="_____A10">#REF!</definedName>
    <definedName name="_____a2">#REF!</definedName>
    <definedName name="_____A20000">#REF!</definedName>
    <definedName name="_____A25000">#REF!</definedName>
    <definedName name="_____a3">#REF!</definedName>
    <definedName name="_____A300000">#REF!</definedName>
    <definedName name="_____Ａ４">#REF!</definedName>
    <definedName name="_____AA1">#REF!</definedName>
    <definedName name="_____AS6" hidden="1">{#N/A,#N/A,FALSE,"Australien";#N/A,#N/A,FALSE,"Birmingham";#N/A,#N/A,FALSE,"Brasilien";#N/A,#N/A,FALSE,"Prag";#N/A,#N/A,FALSE,"Spanien";#N/A,#N/A,FALSE,"Malaysia ( Com)";#N/A,#N/A,FALSE,"Malaysia (Instr)"}</definedName>
    <definedName name="_____ASD2">#REF!</definedName>
    <definedName name="_____b1">#REF!</definedName>
    <definedName name="_____B2">#REF!</definedName>
    <definedName name="_____BB1">#REF!</definedName>
    <definedName name="_____C1244ㅁ1430">#REF!</definedName>
    <definedName name="_____COD2">#REF!</definedName>
    <definedName name="_____COD3">#REF!</definedName>
    <definedName name="_____COD4">#REF!</definedName>
    <definedName name="_____COD5">#REF!</definedName>
    <definedName name="_____COD6">#REF!</definedName>
    <definedName name="_____COD7">#REF!</definedName>
    <definedName name="_____COD8">#REF!</definedName>
    <definedName name="_____COD9">#REF!</definedName>
    <definedName name="_____D00428111">#REF!</definedName>
    <definedName name="_____D3">#REF!</definedName>
    <definedName name="_____d31">#REF!</definedName>
    <definedName name="_____DB777" hidden="1">{#N/A,#N/A,TRUE,"Y생산";#N/A,#N/A,TRUE,"Y판매";#N/A,#N/A,TRUE,"Y총물량";#N/A,#N/A,TRUE,"Y능력";#N/A,#N/A,TRUE,"YKD"}</definedName>
    <definedName name="_____DD1">#REF!</definedName>
    <definedName name="_____ddr2">#REF!</definedName>
    <definedName name="_____EA0443900">#REF!</definedName>
    <definedName name="_____EE1">#REF!</definedName>
    <definedName name="_____FF3">#REF!</definedName>
    <definedName name="_____G1">#REF!</definedName>
    <definedName name="_____IG2">'[4]2302'!_____IG2</definedName>
    <definedName name="_____KDX3">'[4]2302'!_____KDX3</definedName>
    <definedName name="_____KEY1">#REF!</definedName>
    <definedName name="_____LPS2" hidden="1">{#N/A,#N/A,FALSE,"단축1";#N/A,#N/A,FALSE,"단축2";#N/A,#N/A,FALSE,"단축3";#N/A,#N/A,FALSE,"장축";#N/A,#N/A,FALSE,"4WD"}</definedName>
    <definedName name="_____MIP10" hidden="1">{#N/A,#N/A,FALSE,"단축1";#N/A,#N/A,FALSE,"단축2";#N/A,#N/A,FALSE,"단축3";#N/A,#N/A,FALSE,"장축";#N/A,#N/A,FALSE,"4WD"}</definedName>
    <definedName name="_____MIP2" hidden="1">{#N/A,#N/A,FALSE,"단축1";#N/A,#N/A,FALSE,"단축2";#N/A,#N/A,FALSE,"단축3";#N/A,#N/A,FALSE,"장축";#N/A,#N/A,FALSE,"4WD"}</definedName>
    <definedName name="_____MIP3">#REF!</definedName>
    <definedName name="_____MIP4">#REF!</definedName>
    <definedName name="_____p1">#REF!</definedName>
    <definedName name="_____PLT1">#REF!</definedName>
    <definedName name="_____PLT2">#REF!</definedName>
    <definedName name="_____QA1" hidden="1">{#N/A,#N/A,FALSE,"단축1";#N/A,#N/A,FALSE,"단축2";#N/A,#N/A,FALSE,"단축3";#N/A,#N/A,FALSE,"장축";#N/A,#N/A,FALSE,"4WD"}</definedName>
    <definedName name="_____T2" hidden="1">{#N/A,#N/A,FALSE,"단축1";#N/A,#N/A,FALSE,"단축2";#N/A,#N/A,FALSE,"단축3";#N/A,#N/A,FALSE,"장축";#N/A,#N/A,FALSE,"4WD"}</definedName>
    <definedName name="_____TOP1" hidden="1">{#N/A,#N/A,FALSE,"100PPM";#N/A,#N/A,FALSE,"3차원대책서";#N/A,#N/A,FALSE,"개선사례"}</definedName>
    <definedName name="_____TTL1">#REF!</definedName>
    <definedName name="_____TTL2">#REF!</definedName>
    <definedName name="_____v6">#REF!</definedName>
    <definedName name="_____VEN425">#N/A</definedName>
    <definedName name="_____VY1">#REF!</definedName>
    <definedName name="_____x1">#REF!</definedName>
    <definedName name="_____x2">#REF!</definedName>
    <definedName name="_____XG2" hidden="1">{#N/A,#N/A,FALSE,"단축1";#N/A,#N/A,FALSE,"단축2";#N/A,#N/A,FALSE,"단축3";#N/A,#N/A,FALSE,"장축";#N/A,#N/A,FALSE,"4WD"}</definedName>
    <definedName name="____a1">#REF!</definedName>
    <definedName name="____A10">#REF!</definedName>
    <definedName name="____a2">#REF!</definedName>
    <definedName name="____A20000">#REF!</definedName>
    <definedName name="____A25000">#REF!</definedName>
    <definedName name="____a3">#REF!</definedName>
    <definedName name="____A300000">#REF!</definedName>
    <definedName name="____Ａ４">#REF!</definedName>
    <definedName name="____AA1">#REF!</definedName>
    <definedName name="____AS6" hidden="1">{#N/A,#N/A,FALSE,"Australien";#N/A,#N/A,FALSE,"Birmingham";#N/A,#N/A,FALSE,"Brasilien";#N/A,#N/A,FALSE,"Prag";#N/A,#N/A,FALSE,"Spanien";#N/A,#N/A,FALSE,"Malaysia ( Com)";#N/A,#N/A,FALSE,"Malaysia (Instr)"}</definedName>
    <definedName name="____ASD2">#REF!</definedName>
    <definedName name="____B1">#REF!</definedName>
    <definedName name="____B2">#REF!</definedName>
    <definedName name="____BB1">#REF!</definedName>
    <definedName name="____C1244ㅁ1430">#REF!</definedName>
    <definedName name="____COD2">#REF!</definedName>
    <definedName name="____COD3">#REF!</definedName>
    <definedName name="____COD4">#REF!</definedName>
    <definedName name="____COD5">#REF!</definedName>
    <definedName name="____COD6">#REF!</definedName>
    <definedName name="____COD7">#REF!</definedName>
    <definedName name="____COD8">#REF!</definedName>
    <definedName name="____COD9">#REF!</definedName>
    <definedName name="____D00428111">#REF!</definedName>
    <definedName name="____D3">#REF!</definedName>
    <definedName name="____d31">#REF!</definedName>
    <definedName name="____DB777" hidden="1">{#N/A,#N/A,TRUE,"Y생산";#N/A,#N/A,TRUE,"Y판매";#N/A,#N/A,TRUE,"Y총물량";#N/A,#N/A,TRUE,"Y능력";#N/A,#N/A,TRUE,"YKD"}</definedName>
    <definedName name="____DD1">#REF!</definedName>
    <definedName name="____ddr2">#REF!</definedName>
    <definedName name="____EA0443900">#REF!</definedName>
    <definedName name="____EE1">#REF!</definedName>
    <definedName name="____FF3">#REF!</definedName>
    <definedName name="____G1">#REF!</definedName>
    <definedName name="____IG2">'[4]2302'!____IG2</definedName>
    <definedName name="____KDX3">'[4]2302'!____KDX3</definedName>
    <definedName name="____KEY1">#REF!</definedName>
    <definedName name="____LPS2" hidden="1">{#N/A,#N/A,FALSE,"단축1";#N/A,#N/A,FALSE,"단축2";#N/A,#N/A,FALSE,"단축3";#N/A,#N/A,FALSE,"장축";#N/A,#N/A,FALSE,"4WD"}</definedName>
    <definedName name="____MIP10" hidden="1">{#N/A,#N/A,FALSE,"단축1";#N/A,#N/A,FALSE,"단축2";#N/A,#N/A,FALSE,"단축3";#N/A,#N/A,FALSE,"장축";#N/A,#N/A,FALSE,"4WD"}</definedName>
    <definedName name="____MIP2" hidden="1">{#N/A,#N/A,FALSE,"단축1";#N/A,#N/A,FALSE,"단축2";#N/A,#N/A,FALSE,"단축3";#N/A,#N/A,FALSE,"장축";#N/A,#N/A,FALSE,"4WD"}</definedName>
    <definedName name="____MIP3">#REF!</definedName>
    <definedName name="____MIP4">#REF!</definedName>
    <definedName name="____p1">#REF!</definedName>
    <definedName name="____PLT1">#REF!</definedName>
    <definedName name="____PLT2">#REF!</definedName>
    <definedName name="____QA1" hidden="1">{#N/A,#N/A,FALSE,"단축1";#N/A,#N/A,FALSE,"단축2";#N/A,#N/A,FALSE,"단축3";#N/A,#N/A,FALSE,"장축";#N/A,#N/A,FALSE,"4WD"}</definedName>
    <definedName name="____T2" hidden="1">{#N/A,#N/A,FALSE,"단축1";#N/A,#N/A,FALSE,"단축2";#N/A,#N/A,FALSE,"단축3";#N/A,#N/A,FALSE,"장축";#N/A,#N/A,FALSE,"4WD"}</definedName>
    <definedName name="____TB1" hidden="1">#REF!</definedName>
    <definedName name="____TB3" hidden="1">#REF!</definedName>
    <definedName name="____TOP1" hidden="1">{#N/A,#N/A,FALSE,"100PPM";#N/A,#N/A,FALSE,"3차원대책서";#N/A,#N/A,FALSE,"개선사례"}</definedName>
    <definedName name="____TTL1">#REF!</definedName>
    <definedName name="____TTL2">#REF!</definedName>
    <definedName name="____v6">#REF!</definedName>
    <definedName name="____VEN425">#N/A</definedName>
    <definedName name="____VY1">#REF!</definedName>
    <definedName name="____x1">#REF!</definedName>
    <definedName name="____x2">#REF!</definedName>
    <definedName name="____XG2" hidden="1">{#N/A,#N/A,FALSE,"단축1";#N/A,#N/A,FALSE,"단축2";#N/A,#N/A,FALSE,"단축3";#N/A,#N/A,FALSE,"장축";#N/A,#N/A,FALSE,"4WD"}</definedName>
    <definedName name="___a1">#REF!</definedName>
    <definedName name="___A10">#REF!</definedName>
    <definedName name="___a2">#REF!</definedName>
    <definedName name="___A20000">#REF!</definedName>
    <definedName name="___A25000">#REF!</definedName>
    <definedName name="___a3">#REF!</definedName>
    <definedName name="___A300000">#REF!</definedName>
    <definedName name="___Ａ４">[5]주행!#REF!</definedName>
    <definedName name="___a5">#REF!</definedName>
    <definedName name="___a6">#REF!</definedName>
    <definedName name="___a7">#REF!</definedName>
    <definedName name="___AA1">#REF!</definedName>
    <definedName name="___AS6" hidden="1">{#N/A,#N/A,FALSE,"Australien";#N/A,#N/A,FALSE,"Birmingham";#N/A,#N/A,FALSE,"Brasilien";#N/A,#N/A,FALSE,"Prag";#N/A,#N/A,FALSE,"Spanien";#N/A,#N/A,FALSE,"Malaysia ( Com)";#N/A,#N/A,FALSE,"Malaysia (Instr)"}</definedName>
    <definedName name="___ASD2">#REF!</definedName>
    <definedName name="___B1">#REF!</definedName>
    <definedName name="___B2">#REF!</definedName>
    <definedName name="___B3">#REF!</definedName>
    <definedName name="___B4">#REF!</definedName>
    <definedName name="___B5">#REF!</definedName>
    <definedName name="___B6">#REF!</definedName>
    <definedName name="___B7">#REF!</definedName>
    <definedName name="___B8">#REF!</definedName>
    <definedName name="___BB1">#REF!</definedName>
    <definedName name="___C1244ㅁ1430">#REF!</definedName>
    <definedName name="___COD2">#REF!</definedName>
    <definedName name="___COD3">#REF!</definedName>
    <definedName name="___COD4">#REF!</definedName>
    <definedName name="___COD5">#REF!</definedName>
    <definedName name="___COD6">#REF!</definedName>
    <definedName name="___COD7">#REF!</definedName>
    <definedName name="___COD8">#REF!</definedName>
    <definedName name="___COD9">#REF!</definedName>
    <definedName name="___D00428111">#REF!</definedName>
    <definedName name="___D3">#REF!</definedName>
    <definedName name="___d31">#REF!</definedName>
    <definedName name="___DB777" hidden="1">{#N/A,#N/A,TRUE,"Y생산";#N/A,#N/A,TRUE,"Y판매";#N/A,#N/A,TRUE,"Y총물량";#N/A,#N/A,TRUE,"Y능력";#N/A,#N/A,TRUE,"YKD"}</definedName>
    <definedName name="___DD1">#REF!</definedName>
    <definedName name="___ddr2">#REF!</definedName>
    <definedName name="___EA0443900">#REF!</definedName>
    <definedName name="___EE1">#REF!</definedName>
    <definedName name="___FF3">#REF!</definedName>
    <definedName name="___G1">#REF!</definedName>
    <definedName name="___IG2">'[4]2302'!___IG2</definedName>
    <definedName name="___KDX3">#N/A</definedName>
    <definedName name="___KEY1">#REF!</definedName>
    <definedName name="___LPS2" hidden="1">{#N/A,#N/A,FALSE,"단축1";#N/A,#N/A,FALSE,"단축2";#N/A,#N/A,FALSE,"단축3";#N/A,#N/A,FALSE,"장축";#N/A,#N/A,FALSE,"4WD"}</definedName>
    <definedName name="___mds_first_cell___" localSheetId="11">[6]Condition!#REF!</definedName>
    <definedName name="___mds_first_cell___" localSheetId="12">[6]Condition!#REF!</definedName>
    <definedName name="___mds_first_cell___" localSheetId="13">[6]Condition!#REF!</definedName>
    <definedName name="___mds_first_cell___" localSheetId="2">[6]Condition!#REF!</definedName>
    <definedName name="___mds_first_cell___" localSheetId="3">[6]Condition!#REF!</definedName>
    <definedName name="___mds_first_cell___" localSheetId="4">[6]Condition!#REF!</definedName>
    <definedName name="___mds_first_cell___" localSheetId="5">[6]Condition!#REF!</definedName>
    <definedName name="___mds_first_cell___" localSheetId="6">[6]Condition!#REF!</definedName>
    <definedName name="___mds_first_cell___" localSheetId="7">[6]Condition!#REF!</definedName>
    <definedName name="___mds_first_cell___" localSheetId="8">[6]Condition!#REF!</definedName>
    <definedName name="___mds_first_cell___" localSheetId="9">[6]Condition!#REF!</definedName>
    <definedName name="___mds_first_cell___" localSheetId="10">[6]Condition!#REF!</definedName>
    <definedName name="___mds_first_cell___" localSheetId="1">[6]Condition!#REF!</definedName>
    <definedName name="___mds_first_cell___">[6]Condition!#REF!</definedName>
    <definedName name="___mds_view_data___" localSheetId="11">[6]Condition!#REF!</definedName>
    <definedName name="___mds_view_data___" localSheetId="12">[6]Condition!#REF!</definedName>
    <definedName name="___mds_view_data___" localSheetId="13">[6]Condition!#REF!</definedName>
    <definedName name="___mds_view_data___" localSheetId="2">[6]Condition!#REF!</definedName>
    <definedName name="___mds_view_data___" localSheetId="3">[6]Condition!#REF!</definedName>
    <definedName name="___mds_view_data___" localSheetId="4">[6]Condition!#REF!</definedName>
    <definedName name="___mds_view_data___" localSheetId="5">[6]Condition!#REF!</definedName>
    <definedName name="___mds_view_data___" localSheetId="6">[6]Condition!#REF!</definedName>
    <definedName name="___mds_view_data___" localSheetId="7">[6]Condition!#REF!</definedName>
    <definedName name="___mds_view_data___" localSheetId="8">[6]Condition!#REF!</definedName>
    <definedName name="___mds_view_data___" localSheetId="9">[6]Condition!#REF!</definedName>
    <definedName name="___mds_view_data___" localSheetId="10">[6]Condition!#REF!</definedName>
    <definedName name="___mds_view_data___" localSheetId="1">[6]Condition!#REF!</definedName>
    <definedName name="___mds_view_data___">[6]Condition!#REF!</definedName>
    <definedName name="___MIP10" hidden="1">{#N/A,#N/A,FALSE,"단축1";#N/A,#N/A,FALSE,"단축2";#N/A,#N/A,FALSE,"단축3";#N/A,#N/A,FALSE,"장축";#N/A,#N/A,FALSE,"4WD"}</definedName>
    <definedName name="___MIP2" hidden="1">{#N/A,#N/A,FALSE,"단축1";#N/A,#N/A,FALSE,"단축2";#N/A,#N/A,FALSE,"단축3";#N/A,#N/A,FALSE,"장축";#N/A,#N/A,FALSE,"4WD"}</definedName>
    <definedName name="___MIP3">#REF!</definedName>
    <definedName name="___MIP4">#REF!</definedName>
    <definedName name="___p1">#REF!</definedName>
    <definedName name="___PLT1">#REF!</definedName>
    <definedName name="___PLT2">#REF!</definedName>
    <definedName name="___QA1" hidden="1">{#N/A,#N/A,FALSE,"단축1";#N/A,#N/A,FALSE,"단축2";#N/A,#N/A,FALSE,"단축3";#N/A,#N/A,FALSE,"장축";#N/A,#N/A,FALSE,"4WD"}</definedName>
    <definedName name="___T2" hidden="1">{#N/A,#N/A,FALSE,"단축1";#N/A,#N/A,FALSE,"단축2";#N/A,#N/A,FALSE,"단축3";#N/A,#N/A,FALSE,"장축";#N/A,#N/A,FALSE,"4WD"}</definedName>
    <definedName name="___TOP1" hidden="1">{#N/A,#N/A,FALSE,"100PPM";#N/A,#N/A,FALSE,"3차원대책서";#N/A,#N/A,FALSE,"개선사례"}</definedName>
    <definedName name="___TTL1">#REF!</definedName>
    <definedName name="___TTL2">#REF!</definedName>
    <definedName name="___v6">#REF!</definedName>
    <definedName name="___VEN425">#N/A</definedName>
    <definedName name="___VY1">#REF!</definedName>
    <definedName name="___x1">#REF!</definedName>
    <definedName name="___x2">#REF!</definedName>
    <definedName name="___XG2" hidden="1">{#N/A,#N/A,FALSE,"단축1";#N/A,#N/A,FALSE,"단축2";#N/A,#N/A,FALSE,"단축3";#N/A,#N/A,FALSE,"장축";#N/A,#N/A,FALSE,"4WD"}</definedName>
    <definedName name="__0">'[7]#REF'!#REF!</definedName>
    <definedName name="__01">'[7]#REF'!#REF!</definedName>
    <definedName name="__02">'[7]#REF'!#REF!</definedName>
    <definedName name="__03">'[7]#REF'!#REF!</definedName>
    <definedName name="__04">'[7]#REF'!#REF!</definedName>
    <definedName name="__05">'[7]#REF'!#REF!</definedName>
    <definedName name="__06">'[7]#REF'!#REF!</definedName>
    <definedName name="__123Graph_D" hidden="1">[8]예금명세!#REF!</definedName>
    <definedName name="__a1">#REF!</definedName>
    <definedName name="__A10">#REF!</definedName>
    <definedName name="__A100">'[9]712'!$AC$62</definedName>
    <definedName name="__A101">'[10]712'!$AC$62</definedName>
    <definedName name="__a2">#REF!</definedName>
    <definedName name="__A20000">#REF!</definedName>
    <definedName name="__A25000">#REF!</definedName>
    <definedName name="__a3">#REF!</definedName>
    <definedName name="__A300000">#REF!</definedName>
    <definedName name="__Ａ４">#REF!</definedName>
    <definedName name="__a5">#REF!</definedName>
    <definedName name="__a6">#REF!</definedName>
    <definedName name="__a7">#REF!</definedName>
    <definedName name="__AA1">#REF!</definedName>
    <definedName name="__AS6" hidden="1">{#N/A,#N/A,FALSE,"Australien";#N/A,#N/A,FALSE,"Birmingham";#N/A,#N/A,FALSE,"Brasilien";#N/A,#N/A,FALSE,"Prag";#N/A,#N/A,FALSE,"Spanien";#N/A,#N/A,FALSE,"Malaysia ( Com)";#N/A,#N/A,FALSE,"Malaysia (Instr)"}</definedName>
    <definedName name="__ASD2">#REF!</definedName>
    <definedName name="__b1">#REF!</definedName>
    <definedName name="__B2">#REF!</definedName>
    <definedName name="__B3">#REF!</definedName>
    <definedName name="__B4">#REF!</definedName>
    <definedName name="__B5">#REF!</definedName>
    <definedName name="__B6">#REF!</definedName>
    <definedName name="__B7">#REF!</definedName>
    <definedName name="__B8">#REF!</definedName>
    <definedName name="__BB1">#REF!</definedName>
    <definedName name="__C1244ㅁ1430">#REF!</definedName>
    <definedName name="__chk1">[11]계산DATA입력!#REF!</definedName>
    <definedName name="__chk110">[11]계산DATA입력!#REF!</definedName>
    <definedName name="__chk2">[11]계산DATA입력!#REF!</definedName>
    <definedName name="__chk210">[11]계산DATA입력!#REF!</definedName>
    <definedName name="__CND1">'[12]二.POSITION.XLS'!#REF!</definedName>
    <definedName name="__COD2">#REF!</definedName>
    <definedName name="__COD3">#REF!</definedName>
    <definedName name="__COD4">#REF!</definedName>
    <definedName name="__COD5">#REF!</definedName>
    <definedName name="__COD6">#REF!</definedName>
    <definedName name="__COD7">#REF!</definedName>
    <definedName name="__COD8">#REF!</definedName>
    <definedName name="__COD9">#REF!</definedName>
    <definedName name="__D00428111">#REF!</definedName>
    <definedName name="__D3">#REF!</definedName>
    <definedName name="__d31">#REF!</definedName>
    <definedName name="__DB777" hidden="1">{#N/A,#N/A,TRUE,"Y생산";#N/A,#N/A,TRUE,"Y판매";#N/A,#N/A,TRUE,"Y총물량";#N/A,#N/A,TRUE,"Y능력";#N/A,#N/A,TRUE,"YKD"}</definedName>
    <definedName name="__DD1">#REF!</definedName>
    <definedName name="__ddr2">#REF!</definedName>
    <definedName name="__DMK1">'[12]二.POSITION.XLS'!#REF!</definedName>
    <definedName name="__E1">#REF!</definedName>
    <definedName name="__E2">#REF!</definedName>
    <definedName name="__E3">#REF!</definedName>
    <definedName name="__E4">#REF!</definedName>
    <definedName name="__E5">#REF!</definedName>
    <definedName name="__E6">#REF!</definedName>
    <definedName name="__E7">#REF!</definedName>
    <definedName name="__EA0443900">#REF!</definedName>
    <definedName name="__EE1">#REF!</definedName>
    <definedName name="__eop1">'[12]二.POSITION.XLS'!#REF!</definedName>
    <definedName name="__eop2">'[12]二.POSITION.XLS'!#REF!</definedName>
    <definedName name="__FF3">#REF!</definedName>
    <definedName name="__G1">#REF!</definedName>
    <definedName name="__GAP1">'[13]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definedName>
    <definedName name="__IG2">#N/A</definedName>
    <definedName name="__KDX3">[14]!__KDX3</definedName>
    <definedName name="__KEY1">#REF!</definedName>
    <definedName name="__LPS2" hidden="1">{#N/A,#N/A,FALSE,"단축1";#N/A,#N/A,FALSE,"단축2";#N/A,#N/A,FALSE,"단축3";#N/A,#N/A,FALSE,"장축";#N/A,#N/A,FALSE,"4WD"}</definedName>
    <definedName name="__MIP1">'[15]2.대외공문'!#REF!</definedName>
    <definedName name="__MIP10" hidden="1">{#N/A,#N/A,FALSE,"단축1";#N/A,#N/A,FALSE,"단축2";#N/A,#N/A,FALSE,"단축3";#N/A,#N/A,FALSE,"장축";#N/A,#N/A,FALSE,"4WD"}</definedName>
    <definedName name="__MIP2" hidden="1">{#N/A,#N/A,FALSE,"단축1";#N/A,#N/A,FALSE,"단축2";#N/A,#N/A,FALSE,"단축3";#N/A,#N/A,FALSE,"장축";#N/A,#N/A,FALSE,"4WD"}</definedName>
    <definedName name="__MIP3">#REF!</definedName>
    <definedName name="__MIP4">#REF!</definedName>
    <definedName name="__N820">[16]이력!#REF!</definedName>
    <definedName name="__NET2">#REF!</definedName>
    <definedName name="__P0921">#REF!</definedName>
    <definedName name="__p1">#REF!</definedName>
    <definedName name="__PAD1">[17]품의양!#REF!</definedName>
    <definedName name="__PLT1">#REF!</definedName>
    <definedName name="__PLT2">#REF!</definedName>
    <definedName name="__Q1">#REF!</definedName>
    <definedName name="__Q2">#REF!</definedName>
    <definedName name="__Q3">#REF!</definedName>
    <definedName name="__QA1" hidden="1">{#N/A,#N/A,FALSE,"단축1";#N/A,#N/A,FALSE,"단축2";#N/A,#N/A,FALSE,"단축3";#N/A,#N/A,FALSE,"장축";#N/A,#N/A,FALSE,"4WD"}</definedName>
    <definedName name="__S50000">#REF!</definedName>
    <definedName name="__SDW1" hidden="1">'[18]#REF'!#REF!</definedName>
    <definedName name="__SR3">'[19] SR3차원단위 (3)'!$A$3:$C$437</definedName>
    <definedName name="__SR39">'[19] SR3차원단위 (3)'!$A$3:$E$437</definedName>
    <definedName name="__T2" hidden="1">{#N/A,#N/A,FALSE,"단축1";#N/A,#N/A,FALSE,"단축2";#N/A,#N/A,FALSE,"단축3";#N/A,#N/A,FALSE,"장축";#N/A,#N/A,FALSE,"4WD"}</definedName>
    <definedName name="__TB1" hidden="1">#REF!</definedName>
    <definedName name="__TB2" hidden="1">[20]기계!#REF!</definedName>
    <definedName name="__TB3" hidden="1">#REF!</definedName>
    <definedName name="__TOP1" hidden="1">{#N/A,#N/A,FALSE,"100PPM";#N/A,#N/A,FALSE,"3차원대책서";#N/A,#N/A,FALSE,"개선사례"}</definedName>
    <definedName name="__TTL1">#REF!</definedName>
    <definedName name="__TTL2">#REF!</definedName>
    <definedName name="__US1">'[12]二.POSITION.XLS'!#REF!</definedName>
    <definedName name="__v6">#REF!</definedName>
    <definedName name="__VEN425">#N/A</definedName>
    <definedName name="__VY1">#REF!</definedName>
    <definedName name="__x1">#REF!</definedName>
    <definedName name="__x2">#REF!</definedName>
    <definedName name="__XG2" hidden="1">{#N/A,#N/A,FALSE,"단축1";#N/A,#N/A,FALSE,"단축2";#N/A,#N/A,FALSE,"단축3";#N/A,#N/A,FALSE,"장축";#N/A,#N/A,FALSE,"4WD"}</definedName>
    <definedName name="__yr1">'[12]二.POSITION.XLS'!#REF!</definedName>
    <definedName name="__yr2">'[12]二.POSITION.XLS'!#REF!</definedName>
    <definedName name="__YR94">'[12]二.POSITION.XLS'!#REF!</definedName>
    <definedName name="__番">#N/A</definedName>
    <definedName name="_￡A￡´">'[21]p2-1'!#REF!</definedName>
    <definedName name="_￡A￡´1">#N/A</definedName>
    <definedName name="_￡A￡´2">#N/A</definedName>
    <definedName name="_0">'[7]#REF'!#REF!</definedName>
    <definedName name="_01">'[7]#REF'!#REF!</definedName>
    <definedName name="_02">'[7]#REF'!#REF!</definedName>
    <definedName name="_03">'[7]#REF'!#REF!</definedName>
    <definedName name="_04">'[7]#REF'!#REF!</definedName>
    <definedName name="_05">'[7]#REF'!#REF!</definedName>
    <definedName name="_06">'[7]#REF'!#REF!</definedName>
    <definedName name="_1">#REF!</definedName>
    <definedName name="_1_">#N/A</definedName>
    <definedName name="_1_805">#N/A</definedName>
    <definedName name="_10_?¤???Æ¿ø_?Æ¡?">#REF!</definedName>
    <definedName name="_10_?춮t2">#REF!</definedName>
    <definedName name="_100_0Extr">#REF!</definedName>
    <definedName name="_103±aA¸A÷¹RA_A¡">#REF!</definedName>
    <definedName name="_109öIAO¡Æi">#REF!</definedName>
    <definedName name="_11_?쨲?f">#REF!</definedName>
    <definedName name="_11_?춮t2">#REF!</definedName>
    <definedName name="_11_?춮ta">#REF!</definedName>
    <definedName name="_11403_06221">#REF!</definedName>
    <definedName name="_115_¿¹_êÃÑ°ý½ÃÆ_¼³ONLY">#REF!</definedName>
    <definedName name="_1185_0ㅁ">#REF!</definedName>
    <definedName name="_12_?쨲?f">#REF!</definedName>
    <definedName name="_12_?춮ta">#REF!</definedName>
    <definedName name="_12_?춮tb">#REF!</definedName>
    <definedName name="_12_31_97">#REF!</definedName>
    <definedName name="_12_31_98">#REF!</definedName>
    <definedName name="_12_31_99">#REF!</definedName>
    <definedName name="_12__0_S" hidden="1">#REF!</definedName>
    <definedName name="_1222_0Crite">#REF!</definedName>
    <definedName name="_122Á_¸ñ">#REF!</definedName>
    <definedName name="_123">#N/A</definedName>
    <definedName name="_124_±âÁ¸Â÷¹_Á_Á¡">#REF!</definedName>
    <definedName name="_125Å_____R3_t">#REF!</definedName>
    <definedName name="_127_±aA¸A÷¹RA_A¡">#REF!</definedName>
    <definedName name="_129A10_">#REF!</definedName>
    <definedName name="_13_?쨲?f">#REF!</definedName>
    <definedName name="_13_?춮t2">#REF!</definedName>
    <definedName name="_13_?춮tb">#REF!</definedName>
    <definedName name="_13__0_S" hidden="1">#REF!</definedName>
    <definedName name="_13¿¹_êÃÑ°ý½ÃÆ_¼³ONLY">#REF!</definedName>
    <definedName name="_130__öIAO¡Æi">#REF!</definedName>
    <definedName name="_134a2_">#REF!</definedName>
    <definedName name="_137a3_">#REF!</definedName>
    <definedName name="_14_?춮ta">#REF!</definedName>
    <definedName name="_14¿¹_êÃÑ°ý½ÃÆ_¼³ONLY">#REF!</definedName>
    <definedName name="_14±â¾È°">#REF!</definedName>
    <definedName name="_15_?춮tb">#REF!</definedName>
    <definedName name="_15±â¾ÈÀ">#REF!</definedName>
    <definedName name="_1518ㅁ">#REF!</definedName>
    <definedName name="_151AS6_" hidden="1">{#N/A,#N/A,FALSE,"Australien";#N/A,#N/A,FALSE,"Birmingham";#N/A,#N/A,FALSE,"Brasilien";#N/A,#N/A,FALSE,"Prag";#N/A,#N/A,FALSE,"Spanien";#N/A,#N/A,FALSE,"Malaysia ( Com)";#N/A,#N/A,FALSE,"Malaysia (Instr)"}</definedName>
    <definedName name="_155B2_">#REF!</definedName>
    <definedName name="_158BB1_">#REF!</definedName>
    <definedName name="_16¿¹_êÃÑ°ý½ÃÆ_¼³ONLY">#REF!</definedName>
    <definedName name="_16±âÁ¸Â÷¹_Á_Á¡">#REF!</definedName>
    <definedName name="_1629Å_____R3_t">#REF!</definedName>
    <definedName name="_1630Á_¸ñ">#REF!</definedName>
    <definedName name="_163DB777_" hidden="1">{#N/A,#N/A,TRUE,"Y생산";#N/A,#N/A,TRUE,"Y판매";#N/A,#N/A,TRUE,"Y총물량";#N/A,#N/A,TRUE,"Y능력";#N/A,#N/A,TRUE,"YKD"}</definedName>
    <definedName name="_1667a1_">#REF!</definedName>
    <definedName name="_1668A10_">#REF!</definedName>
    <definedName name="_166DD1_">#REF!</definedName>
    <definedName name="_169_0Crite">#REF!</definedName>
    <definedName name="_169EE1_">#REF!</definedName>
    <definedName name="_17¿¹_êÃÑ°ý½ÃÆ_¼³ONLY">#REF!</definedName>
    <definedName name="_17±â¾È°">#REF!</definedName>
    <definedName name="_17±âÁ¸Â÷¹_Á_Á¡">#REF!</definedName>
    <definedName name="_17±aA¸A÷¹RA_A¡">#REF!</definedName>
    <definedName name="_1707a2_">#REF!</definedName>
    <definedName name="_175_0Extr">#REF!</definedName>
    <definedName name="_175FF3_">#REF!</definedName>
    <definedName name="_177___0ㅁ">#REF!</definedName>
    <definedName name="_178___0ㅁ">#REF!</definedName>
    <definedName name="_18¿¹_êÃÑ°ý½ÃÆ_¼³ONLY">#REF!</definedName>
    <definedName name="_18±â¾ÈÀ">#REF!</definedName>
    <definedName name="_18±aA¸A÷¹RA_A¡">#REF!</definedName>
    <definedName name="_181_0ㅁ">#REF!</definedName>
    <definedName name="_1818AA1_">#REF!</definedName>
    <definedName name="_182T2_" hidden="1">{#N/A,#N/A,FALSE,"단축1";#N/A,#N/A,FALSE,"단축2";#N/A,#N/A,FALSE,"단축3";#N/A,#N/A,FALSE,"장축";#N/A,#N/A,FALSE,"4WD"}</definedName>
    <definedName name="_183v6_">#REF!</definedName>
    <definedName name="_1842AS6_" hidden="1">{#N/A,#N/A,FALSE,"Australien";#N/A,#N/A,FALSE,"Birmingham";#N/A,#N/A,FALSE,"Brasilien";#N/A,#N/A,FALSE,"Prag";#N/A,#N/A,FALSE,"Spanien";#N/A,#N/A,FALSE,"Malaysia ( Com)";#N/A,#N/A,FALSE,"Malaysia (Instr)"}</definedName>
    <definedName name="_184x1_">#REF!</definedName>
    <definedName name="_1855ÁÖ¿ä¹_Á_Á¡">#REF!</definedName>
    <definedName name="_185x2_">#REF!</definedName>
    <definedName name="_188____S" hidden="1">#REF!</definedName>
    <definedName name="_1893AS6_" hidden="1">{#N/A,#N/A,FALSE,"Australien";#N/A,#N/A,FALSE,"Birmingham";#N/A,#N/A,FALSE,"Brasilien";#N/A,#N/A,FALSE,"Prag";#N/A,#N/A,FALSE,"Spanien";#N/A,#N/A,FALSE,"Malaysia ( Com)";#N/A,#N/A,FALSE,"Malaysia (Instr)"}</definedName>
    <definedName name="_19_0">#REF!</definedName>
    <definedName name="_19±â¾È°">#REF!</definedName>
    <definedName name="_19±âÁ¸Â÷¹_Á_Á¡">#REF!</definedName>
    <definedName name="_191__0_S" hidden="1">#REF!</definedName>
    <definedName name="_1931B2_">#REF!</definedName>
    <definedName name="_194ㅁ">#REF!</definedName>
    <definedName name="_1952DB777_" hidden="1">{#N/A,#N/A,TRUE,"Y생산";#N/A,#N/A,TRUE,"Y판매";#N/A,#N/A,TRUE,"Y총물량";#N/A,#N/A,TRUE,"Y능력";#N/A,#N/A,TRUE,"YKD"}</definedName>
    <definedName name="_1968BB1_">#REF!</definedName>
    <definedName name="_199Å_____R3_t">#REF!</definedName>
    <definedName name="_19öIAO¡Æi">#REF!</definedName>
    <definedName name="_1in7_" localSheetId="11">[22]Disclaimer!#REF!</definedName>
    <definedName name="_1in7_" localSheetId="12">[22]Disclaimer!#REF!</definedName>
    <definedName name="_1in7_" localSheetId="13">[22]Disclaimer!#REF!</definedName>
    <definedName name="_1in7_" localSheetId="2">[22]Disclaimer!#REF!</definedName>
    <definedName name="_1in7_" localSheetId="3">[22]Disclaimer!#REF!</definedName>
    <definedName name="_1in7_" localSheetId="4">[22]Disclaimer!#REF!</definedName>
    <definedName name="_1in7_" localSheetId="5">[22]Disclaimer!#REF!</definedName>
    <definedName name="_1in7_" localSheetId="6">[22]Disclaimer!#REF!</definedName>
    <definedName name="_1in7_" localSheetId="7">[22]Disclaimer!#REF!</definedName>
    <definedName name="_1in7_" localSheetId="8">[22]Disclaimer!#REF!</definedName>
    <definedName name="_1in7_" localSheetId="9">[22]Disclaimer!#REF!</definedName>
    <definedName name="_1in7_" localSheetId="10">[22]Disclaimer!#REF!</definedName>
    <definedName name="_1in7_" localSheetId="1">[22]Disclaimer!#REF!</definedName>
    <definedName name="_1in7_">[22]Disclaimer!#REF!</definedName>
    <definedName name="_1item">#REF!</definedName>
    <definedName name="_1PP">#N/A</definedName>
    <definedName name="_2">#REF!</definedName>
    <definedName name="_20±â¾ÈÀ">#REF!</definedName>
    <definedName name="_20±âÁ¸Â÷¹_Á_Á¡">#REF!</definedName>
    <definedName name="_20±aA¸A÷¹RA_A¡">#REF!</definedName>
    <definedName name="_2005Crite">#REF!</definedName>
    <definedName name="_2006DB777_" hidden="1">{#N/A,#N/A,TRUE,"Y생산";#N/A,#N/A,TRUE,"Y판매";#N/A,#N/A,TRUE,"Y총물량";#N/A,#N/A,TRUE,"Y능력";#N/A,#N/A,TRUE,"YKD"}</definedName>
    <definedName name="_2043DD1_">#REF!</definedName>
    <definedName name="_205a1_">#REF!</definedName>
    <definedName name="_206A10_">#REF!</definedName>
    <definedName name="_207___0Crite">#REF!</definedName>
    <definedName name="_208___0Crite">#REF!</definedName>
    <definedName name="_2080EE1_">#REF!</definedName>
    <definedName name="_21±âÁ¸Â÷¹_Á_Á¡">#REF!</definedName>
    <definedName name="_21±aA¸A÷¹RA_A¡">#REF!</definedName>
    <definedName name="_2117Extr">#REF!</definedName>
    <definedName name="_211AS6_" hidden="1">{#N/A,#N/A,FALSE,"Australien";#N/A,#N/A,FALSE,"Birmingham";#N/A,#N/A,FALSE,"Brasilien";#N/A,#N/A,FALSE,"Prag";#N/A,#N/A,FALSE,"Spanien";#N/A,#N/A,FALSE,"Malaysia ( Com)";#N/A,#N/A,FALSE,"Malaysia (Instr)"}</definedName>
    <definedName name="_213___0Extr">#REF!</definedName>
    <definedName name="_2134T2_" hidden="1">{#N/A,#N/A,FALSE,"단축1";#N/A,#N/A,FALSE,"단축2";#N/A,#N/A,FALSE,"단축3";#N/A,#N/A,FALSE,"장축";#N/A,#N/A,FALSE,"4WD"}</definedName>
    <definedName name="_214___0Extr">#REF!</definedName>
    <definedName name="_214a2_">#REF!</definedName>
    <definedName name="_2154FF3_">#REF!</definedName>
    <definedName name="_217_Å_____R3_t">#REF!</definedName>
    <definedName name="_218_Á_¸ñ">#REF!</definedName>
    <definedName name="_2193T2_" hidden="1">{#N/A,#N/A,FALSE,"단축1";#N/A,#N/A,FALSE,"단축2";#N/A,#N/A,FALSE,"단축3";#N/A,#N/A,FALSE,"장축";#N/A,#N/A,FALSE,"4WD"}</definedName>
    <definedName name="_2194v6_">#REF!</definedName>
    <definedName name="_2195x1_">#REF!</definedName>
    <definedName name="_2196x2_">#REF!</definedName>
    <definedName name="_22_0">#REF!</definedName>
    <definedName name="_22±aA¸A÷¹RA_A¡">#REF!</definedName>
    <definedName name="_220a3_">#REF!</definedName>
    <definedName name="_221_ÁÖ¿ä¹_Á_Á¡">#REF!</definedName>
    <definedName name="_2233____S" hidden="1">#REF!</definedName>
    <definedName name="_224_AO¿a¹RA_A¡">#REF!</definedName>
    <definedName name="_226Ａ４_">#REF!</definedName>
    <definedName name="_226DB777_" hidden="1">{#N/A,#N/A,TRUE,"Y생산";#N/A,#N/A,TRUE,"Y판매";#N/A,#N/A,TRUE,"Y총물량";#N/A,#N/A,TRUE,"Y능력";#N/A,#N/A,TRUE,"YKD"}</definedName>
    <definedName name="_2270__0_S" hidden="1">#REF!</definedName>
    <definedName name="_232__0_S" hidden="1">#REF!</definedName>
    <definedName name="_232AA1_">#REF!</definedName>
    <definedName name="_233__0_S" hidden="1">#REF!</definedName>
    <definedName name="_236¿¹_êÃÑ°ý½ÃÆ_¼³ONLY">#REF!</definedName>
    <definedName name="_238ÁÖ¿ä¹_Á_Á¡">#REF!</definedName>
    <definedName name="_24_?">#REF!</definedName>
    <definedName name="_24_?_컛?___i">#REF!</definedName>
    <definedName name="_244AO¿a¹RA_A¡">#REF!</definedName>
    <definedName name="_244IG2_">#N/A</definedName>
    <definedName name="_245±âÁ¸Â÷¹_Á_Á¡">#REF!</definedName>
    <definedName name="_245AS6_" hidden="1">{#N/A,#N/A,FALSE,"Australien";#N/A,#N/A,FALSE,"Birmingham";#N/A,#N/A,FALSE,"Brasilien";#N/A,#N/A,FALSE,"Prag";#N/A,#N/A,FALSE,"Spanien";#N/A,#N/A,FALSE,"Malaysia ( Com)";#N/A,#N/A,FALSE,"Malaysia (Instr)"}</definedName>
    <definedName name="_248±aA¸A÷¹RA_A¡">#REF!</definedName>
    <definedName name="_250T2_" hidden="1">{#N/A,#N/A,FALSE,"단축1";#N/A,#N/A,FALSE,"단축2";#N/A,#N/A,FALSE,"단축3";#N/A,#N/A,FALSE,"장축";#N/A,#N/A,FALSE,"4WD"}</definedName>
    <definedName name="_251b1_">#REF!</definedName>
    <definedName name="_251öIAO¡Æi">#REF!</definedName>
    <definedName name="_252B2_">#REF!</definedName>
    <definedName name="_258BB1_">#REF!</definedName>
    <definedName name="_26_0Crite">#REF!</definedName>
    <definedName name="_264D3_">#REF!</definedName>
    <definedName name="_27_0Extr">#REF!</definedName>
    <definedName name="_270d31_">#REF!</definedName>
    <definedName name="_276DD1_">#REF!</definedName>
    <definedName name="_28_0ㅁ">#REF!</definedName>
    <definedName name="_282EE1_">#REF!</definedName>
    <definedName name="_288FF3_">#REF!</definedName>
    <definedName name="_28Å_____R3_t">#REF!</definedName>
    <definedName name="_29_0Crite">#REF!</definedName>
    <definedName name="_294G1_">#REF!</definedName>
    <definedName name="_296_?_컛?___i">#REF!</definedName>
    <definedName name="_29Å_____R3_t">#REF!</definedName>
    <definedName name="_2item">#REF!</definedName>
    <definedName name="_2o2_" hidden="1">'[23]#REF'!$A$206:$Q$214</definedName>
    <definedName name="_2PP">#N/A</definedName>
    <definedName name="_3">#REF!</definedName>
    <definedName name="_30_?_컛?___i">#REF!</definedName>
    <definedName name="_30_0Extr">#REF!</definedName>
    <definedName name="_301x1_">#REF!</definedName>
    <definedName name="_302x2_">#REF!</definedName>
    <definedName name="_308__0_S" hidden="1">#REF!</definedName>
    <definedName name="_30A10_">#REF!</definedName>
    <definedName name="_31_0ㅁ">#REF!</definedName>
    <definedName name="_32AA1_">#REF!</definedName>
    <definedName name="_33_0Crite">#REF!</definedName>
    <definedName name="_34_0Extr">#REF!</definedName>
    <definedName name="_340_0ㅁ">#REF!</definedName>
    <definedName name="_341_0ㅁ">#REF!</definedName>
    <definedName name="_34Å_____R3_t">#REF!</definedName>
    <definedName name="_34AA1_">#REF!</definedName>
    <definedName name="_34ÁÖ¿ä¹_Á_Á¡">#REF!</definedName>
    <definedName name="_35_0ㅁ">#REF!</definedName>
    <definedName name="_35a1_">#REF!</definedName>
    <definedName name="_35ÁÖ¿ä¹_Á_Á¡">#REF!</definedName>
    <definedName name="_36A10_">#REF!</definedName>
    <definedName name="_36AO¿a¹RA_A¡">#REF!</definedName>
    <definedName name="_37_?쨲?f">#REF!</definedName>
    <definedName name="_370_0Crite">#REF!</definedName>
    <definedName name="_371_0Crite">#REF!</definedName>
    <definedName name="_376_0Extr">#REF!</definedName>
    <definedName name="_377_0Extr">#REF!</definedName>
    <definedName name="_37AS6_" hidden="1">{#N/A,#N/A,FALSE,"Australien";#N/A,#N/A,FALSE,"Birmingham";#N/A,#N/A,FALSE,"Brasilien";#N/A,#N/A,FALSE,"Prag";#N/A,#N/A,FALSE,"Spanien";#N/A,#N/A,FALSE,"Malaysia ( Com)";#N/A,#N/A,FALSE,"Malaysia (Instr)"}</definedName>
    <definedName name="_37B1_">#REF!</definedName>
    <definedName name="_380Å_____R3_t">#REF!</definedName>
    <definedName name="_381Á_¸ñ">#REF!</definedName>
    <definedName name="_384a1_">#REF!</definedName>
    <definedName name="_385A10_">#REF!</definedName>
    <definedName name="_38Å_____R3_t">#REF!</definedName>
    <definedName name="_38B1_">#REF!</definedName>
    <definedName name="_38B2_">#REF!</definedName>
    <definedName name="_390a2_">#REF!</definedName>
    <definedName name="_391A20000_">#REF!</definedName>
    <definedName name="_392A25000_">#REF!</definedName>
    <definedName name="_395a3_">#REF!</definedName>
    <definedName name="_398Ａ４_">#REF!</definedName>
    <definedName name="_39A10_">#REF!</definedName>
    <definedName name="_39a2_">#REF!</definedName>
    <definedName name="_39B2_">#REF!</definedName>
    <definedName name="_39BB1_">#REF!</definedName>
    <definedName name="_3in7_">[22]Disclaimer!#REF!</definedName>
    <definedName name="_3item">#REF!</definedName>
    <definedName name="_4_?">#REF!</definedName>
    <definedName name="_401AA1_">#REF!</definedName>
    <definedName name="_404ÁÖ¿ä¹_Á_Á¡">#REF!</definedName>
    <definedName name="_407AO¿a¹RA_A¡">#REF!</definedName>
    <definedName name="_408_?쨲?f">#REF!</definedName>
    <definedName name="_408AS6_" hidden="1">{#N/A,#N/A,FALSE,"Australien";#N/A,#N/A,FALSE,"Birmingham";#N/A,#N/A,FALSE,"Brasilien";#N/A,#N/A,FALSE,"Prag";#N/A,#N/A,FALSE,"Spanien";#N/A,#N/A,FALSE,"Malaysia ( Com)";#N/A,#N/A,FALSE,"Malaysia (Instr)"}</definedName>
    <definedName name="_40a3_">#REF!</definedName>
    <definedName name="_40BB1_">#REF!</definedName>
    <definedName name="_40DD1_">#REF!</definedName>
    <definedName name="_411b1_">#REF!</definedName>
    <definedName name="_412B2_">#REF!</definedName>
    <definedName name="_415BB1_">#REF!</definedName>
    <definedName name="_418D3_">#REF!</definedName>
    <definedName name="_41Ａ４_">#REF!</definedName>
    <definedName name="_41DD1_">#REF!</definedName>
    <definedName name="_41EE1_">#REF!</definedName>
    <definedName name="_42_?">#REF!</definedName>
    <definedName name="_421d31_">#REF!</definedName>
    <definedName name="_422DB777_" hidden="1">{#N/A,#N/A,TRUE,"Y생산";#N/A,#N/A,TRUE,"Y판매";#N/A,#N/A,TRUE,"Y총물량";#N/A,#N/A,TRUE,"Y능력";#N/A,#N/A,TRUE,"YKD"}</definedName>
    <definedName name="_425DD1_">#REF!</definedName>
    <definedName name="_428EE1_">#REF!</definedName>
    <definedName name="_42Á_¸ñ">#REF!</definedName>
    <definedName name="_42AA1_">#REF!</definedName>
    <definedName name="_42EE1_">#REF!</definedName>
    <definedName name="_42FF3_">#REF!</definedName>
    <definedName name="_43">#REF!</definedName>
    <definedName name="_431FF3_">#REF!</definedName>
    <definedName name="_434G1_">#REF!</definedName>
    <definedName name="_435IG2_">'[4]2302'!_435IG2_</definedName>
    <definedName name="_43Å_____R3_t">#REF!</definedName>
    <definedName name="_43AA1_">#REF!</definedName>
    <definedName name="_43ÁÖ¿ä¹_Á_Á¡">#REF!</definedName>
    <definedName name="_43FF3_">#REF!</definedName>
    <definedName name="_43x1_">#REF!</definedName>
    <definedName name="_44">#REF!</definedName>
    <definedName name="_441p1_">#REF!</definedName>
    <definedName name="_442T2_" hidden="1">{#N/A,#N/A,FALSE,"단축1";#N/A,#N/A,FALSE,"단축2";#N/A,#N/A,FALSE,"단축3";#N/A,#N/A,FALSE,"장축";#N/A,#N/A,FALSE,"4WD"}</definedName>
    <definedName name="_446v6_">#REF!</definedName>
    <definedName name="_447x1_">#REF!</definedName>
    <definedName name="_448x2_">#REF!</definedName>
    <definedName name="_44a1_">#REF!</definedName>
    <definedName name="_44ÁÖ¿ä¹_Á_Á¡">#REF!</definedName>
    <definedName name="_44AO¿a¹RA_A¡">#REF!</definedName>
    <definedName name="_44x1_">#REF!</definedName>
    <definedName name="_44x2_">#REF!</definedName>
    <definedName name="_45">#REF!</definedName>
    <definedName name="_45_?_컛?___i">#REF!</definedName>
    <definedName name="_45____S" hidden="1">#REF!</definedName>
    <definedName name="_453__0_S" hidden="1">#REF!</definedName>
    <definedName name="_454__0_S" hidden="1">#REF!</definedName>
    <definedName name="_45A10_">#REF!</definedName>
    <definedName name="_45AO¿a¹RA_A¡">#REF!</definedName>
    <definedName name="_45AS6_" hidden="1">{#N/A,#N/A,FALSE,"Australien";#N/A,#N/A,FALSE,"Birmingham";#N/A,#N/A,FALSE,"Brasilien";#N/A,#N/A,FALSE,"Prag";#N/A,#N/A,FALSE,"Spanien";#N/A,#N/A,FALSE,"Malaysia ( Com)";#N/A,#N/A,FALSE,"Malaysia (Instr)"}</definedName>
    <definedName name="_45x2_">#REF!</definedName>
    <definedName name="_46">#REF!</definedName>
    <definedName name="_46__0_S" hidden="1">#REF!</definedName>
    <definedName name="_46AS6_" hidden="1">{#N/A,#N/A,FALSE,"Australien";#N/A,#N/A,FALSE,"Birmingham";#N/A,#N/A,FALSE,"Brasilien";#N/A,#N/A,FALSE,"Prag";#N/A,#N/A,FALSE,"Spanien";#N/A,#N/A,FALSE,"Malaysia ( Com)";#N/A,#N/A,FALSE,"Malaysia (Instr)"}</definedName>
    <definedName name="_46b1_">#REF!</definedName>
    <definedName name="_47B1_">#REF!</definedName>
    <definedName name="_47B2_">#REF!</definedName>
    <definedName name="_48a2_">#REF!</definedName>
    <definedName name="_48B2_">#REF!</definedName>
    <definedName name="_48BB1_">#REF!</definedName>
    <definedName name="_49_?쨲?f">#REF!</definedName>
    <definedName name="_49a3_">#REF!</definedName>
    <definedName name="_49BB1_">#REF!</definedName>
    <definedName name="_49D3_">#REF!</definedName>
    <definedName name="_4item">#REF!</definedName>
    <definedName name="_4o2_" hidden="1">'[23]#REF'!$A$206:$Q$214</definedName>
    <definedName name="_5_?_컛?___i">#REF!</definedName>
    <definedName name="_50Crite">#REF!</definedName>
    <definedName name="_50d31_">#REF!</definedName>
    <definedName name="_51">#REF!</definedName>
    <definedName name="_51AA1_">#REF!</definedName>
    <definedName name="_51DD1_">#REF!</definedName>
    <definedName name="_52">#REF!</definedName>
    <definedName name="_52¿¹_êÃÑ°ý½ÃÆ_¼³ONLY">#REF!</definedName>
    <definedName name="_52ÁÖ¿ä¹_Á_Á¡">#REF!</definedName>
    <definedName name="_52EE1_">#REF!</definedName>
    <definedName name="_53">#REF!</definedName>
    <definedName name="_53AO¿a¹RA_A¡">#REF!</definedName>
    <definedName name="_53Extr">#REF!</definedName>
    <definedName name="_53FF3_">#REF!</definedName>
    <definedName name="_54">#REF!</definedName>
    <definedName name="_54AS6_" hidden="1">{#N/A,#N/A,FALSE,"Australien";#N/A,#N/A,FALSE,"Birmingham";#N/A,#N/A,FALSE,"Brasilien";#N/A,#N/A,FALSE,"Prag";#N/A,#N/A,FALSE,"Spanien";#N/A,#N/A,FALSE,"Malaysia ( Com)";#N/A,#N/A,FALSE,"Malaysia (Instr)"}</definedName>
    <definedName name="_54FF3_">#REF!</definedName>
    <definedName name="_54G1_">#REF!</definedName>
    <definedName name="_55">#REF!</definedName>
    <definedName name="_55±â¾È°">#REF!</definedName>
    <definedName name="_55B1_">#REF!</definedName>
    <definedName name="_55x1_">#REF!</definedName>
    <definedName name="_56">#REF!</definedName>
    <definedName name="_56B2_">#REF!</definedName>
    <definedName name="_56x1_">#REF!</definedName>
    <definedName name="_56x2_">#REF!</definedName>
    <definedName name="_57">#REF!</definedName>
    <definedName name="_57BB1_">#REF!</definedName>
    <definedName name="_57x2_">#REF!</definedName>
    <definedName name="_57ㅁ">#REF!</definedName>
    <definedName name="_58">#REF!</definedName>
    <definedName name="_58_?쨲?f">#REF!</definedName>
    <definedName name="_58____S" hidden="1">#REF!</definedName>
    <definedName name="_58__0_S" hidden="1">#REF!</definedName>
    <definedName name="_58±â¾ÈÀ">#REF!</definedName>
    <definedName name="_58Crite">#REF!</definedName>
    <definedName name="_59__0_S" hidden="1">#REF!</definedName>
    <definedName name="_59DB777_" hidden="1">{#N/A,#N/A,TRUE,"Y생산";#N/A,#N/A,TRUE,"Y판매";#N/A,#N/A,TRUE,"Y총물량";#N/A,#N/A,TRUE,"Y능력";#N/A,#N/A,TRUE,"YKD"}</definedName>
    <definedName name="_5item">#REF!</definedName>
    <definedName name="_6_?">#REF!</definedName>
    <definedName name="_60DD1_">#REF!</definedName>
    <definedName name="_61_?춮t2">#REF!</definedName>
    <definedName name="_61±âÁ¸Â÷¹_Á_Á¡">#REF!</definedName>
    <definedName name="_61EE1_">#REF!</definedName>
    <definedName name="_62Extr">#REF!</definedName>
    <definedName name="_630¿¹_êÃÑ°ý½ÃÆ_¼³ONLY">#REF!</definedName>
    <definedName name="_63FF3_">#REF!</definedName>
    <definedName name="_64_?춮t2">#REF!</definedName>
    <definedName name="_64±aA¸A÷¹RA_A¡">#REF!</definedName>
    <definedName name="_64IG2_">#N/A</definedName>
    <definedName name="_667±â¾È°">#REF!</definedName>
    <definedName name="_66T2_" hidden="1">{#N/A,#N/A,FALSE,"단축1";#N/A,#N/A,FALSE,"단축2";#N/A,#N/A,FALSE,"단축3";#N/A,#N/A,FALSE,"장축";#N/A,#N/A,FALSE,"4WD"}</definedName>
    <definedName name="_67_?춮ta">#REF!</definedName>
    <definedName name="_67v6_">#REF!</definedName>
    <definedName name="_68x1_">#REF!</definedName>
    <definedName name="_69x2_">#REF!</definedName>
    <definedName name="_7_?">#REF!</definedName>
    <definedName name="_7_??___R3_t">#REF!</definedName>
    <definedName name="_70_?춮tb">#REF!</definedName>
    <definedName name="_70____S" hidden="1">#REF!</definedName>
    <definedName name="_704±â¾ÈÀ">#REF!</definedName>
    <definedName name="_71__0_S" hidden="1">#REF!</definedName>
    <definedName name="_72ㅁ">#REF!</definedName>
    <definedName name="_73_?춮tb">#REF!</definedName>
    <definedName name="_741±âÁ¸Â÷¹_Á_Á¡">#REF!</definedName>
    <definedName name="_778±aA¸A÷¹RA_A¡">#REF!</definedName>
    <definedName name="_79¿¹_êÃÑ°ý½ÃÆ_¼³ONLY">#REF!</definedName>
    <definedName name="_8_?_컛?___i">#REF!</definedName>
    <definedName name="_8_?쨲?f">#REF!</definedName>
    <definedName name="_82412_23000">#REF!</definedName>
    <definedName name="_82424_34010">#REF!</definedName>
    <definedName name="_82632_33001">#REF!</definedName>
    <definedName name="_82634_33001">#REF!</definedName>
    <definedName name="_82641_33002">#REF!</definedName>
    <definedName name="_82643_21000">#REF!</definedName>
    <definedName name="_83403_34010">#REF!</definedName>
    <definedName name="_83404_34010">#REF!</definedName>
    <definedName name="_83411_34000">#REF!</definedName>
    <definedName name="_83411_34020">#REF!</definedName>
    <definedName name="_83417_34000">#REF!</definedName>
    <definedName name="_83417_34020">#REF!</definedName>
    <definedName name="_83421_34000">#REF!</definedName>
    <definedName name="_83421_34020">#REF!</definedName>
    <definedName name="_83427_34000">#REF!</definedName>
    <definedName name="_83427_34020">#REF!</definedName>
    <definedName name="_83511_34000">#REF!</definedName>
    <definedName name="_83512_34000">#REF!</definedName>
    <definedName name="_83514_34000">#REF!</definedName>
    <definedName name="_83516_34000">#REF!</definedName>
    <definedName name="_83517_34000">#REF!</definedName>
    <definedName name="_83519_34000">#REF!</definedName>
    <definedName name="_83519_34010">#REF!</definedName>
    <definedName name="_83519_34030">#REF!</definedName>
    <definedName name="_83521_34000">#REF!</definedName>
    <definedName name="_83522_34000">#REF!</definedName>
    <definedName name="_83527_34000">#REF!</definedName>
    <definedName name="_83531_34000">#REF!</definedName>
    <definedName name="_83533_34000">#REF!</definedName>
    <definedName name="_83541_34000">#REF!</definedName>
    <definedName name="_83543_34000">#REF!</definedName>
    <definedName name="_83552_34000">#REF!</definedName>
    <definedName name="_83553_34000">#REF!</definedName>
    <definedName name="_83555_34000">#REF!</definedName>
    <definedName name="_83557_34000">#REF!</definedName>
    <definedName name="_83562_34000">#REF!</definedName>
    <definedName name="_83565_34000">#REF!</definedName>
    <definedName name="_83567_34000">#REF!</definedName>
    <definedName name="_9_??¿?¹????¡">#REF!</definedName>
    <definedName name="_9_?쨲?f">#REF!</definedName>
    <definedName name="_9_" hidden="1">#REF!</definedName>
    <definedName name="_97_05_02">[24]하자DB!#REF!</definedName>
    <definedName name="_97±âÁ¸Â÷¹_Á_Á¡">#REF!</definedName>
    <definedName name="_98810_34010">#REF!</definedName>
    <definedName name="_98820_34010">#REF!</definedName>
    <definedName name="_a1">#REF!</definedName>
    <definedName name="_a10">[25]수출가격!#REF!</definedName>
    <definedName name="_A100">'[9]712'!$AC$62</definedName>
    <definedName name="_A101">'[10]712'!$AC$62</definedName>
    <definedName name="_a11">[25]수출가격!#REF!</definedName>
    <definedName name="_a1O">#REF!,#REF!,#REF!,#REF!,#REF!</definedName>
    <definedName name="_a1Z">#REF!,#REF!,#REF!,#REF!,#REF!</definedName>
    <definedName name="_a2">[25]수출가격!#REF!</definedName>
    <definedName name="_A20000">#REF!</definedName>
    <definedName name="_A25000">#REF!</definedName>
    <definedName name="_a2O">#REF!,#REF!,#REF!,#REF!,#REF!</definedName>
    <definedName name="_a2Z">#REF!,#REF!,#REF!,#REF!,#REF!</definedName>
    <definedName name="_a3">[25]수출가격!#REF!</definedName>
    <definedName name="_A300000">#REF!</definedName>
    <definedName name="_a3O">#REF!,#REF!,#REF!,#REF!,#REF!</definedName>
    <definedName name="_a3Z">#REF!,#REF!,#REF!,#REF!,#REF!</definedName>
    <definedName name="_Ａ４">'[26]p2-1'!#REF!</definedName>
    <definedName name="_Ａ４1">#N/A</definedName>
    <definedName name="_Ａ４2">#N/A</definedName>
    <definedName name="_a5">[25]수출가격!#REF!</definedName>
    <definedName name="_a6">[25]수출가격!#REF!</definedName>
    <definedName name="_a7">[25]수출가격!#REF!</definedName>
    <definedName name="_a8">[25]수출가격!#REF!</definedName>
    <definedName name="_a9">[25]수출가격!#REF!</definedName>
    <definedName name="_aA1">#REF!</definedName>
    <definedName name="_aA2">#REF!</definedName>
    <definedName name="_aA3">#REF!</definedName>
    <definedName name="_aO">_a1O,_a2O,_a3O</definedName>
    <definedName name="_AQ1" hidden="1">{#N/A,#N/A,FALSE,"단축1";#N/A,#N/A,FALSE,"단축2";#N/A,#N/A,FALSE,"단축3";#N/A,#N/A,FALSE,"장축";#N/A,#N/A,FALSE,"4WD"}</definedName>
    <definedName name="_AQ2">#N/A</definedName>
    <definedName name="_AS6" hidden="1">{#N/A,#N/A,FALSE,"Australien";#N/A,#N/A,FALSE,"Birmingham";#N/A,#N/A,FALSE,"Brasilien";#N/A,#N/A,FALSE,"Prag";#N/A,#N/A,FALSE,"Spanien";#N/A,#N/A,FALSE,"Malaysia ( Com)";#N/A,#N/A,FALSE,"Malaysia (Instr)"}</definedName>
    <definedName name="_ASD2">#REF!</definedName>
    <definedName name="_au11" hidden="1">{#N/A,#N/A,FALSE,"단축1";#N/A,#N/A,FALSE,"단축2";#N/A,#N/A,FALSE,"단축3";#N/A,#N/A,FALSE,"장축";#N/A,#N/A,FALSE,"4WD"}</definedName>
    <definedName name="_aZ">_a1Z,_a2Z,_a3Z</definedName>
    <definedName name="_b1">#REF!</definedName>
    <definedName name="_b10">[25]수출가격!#REF!</definedName>
    <definedName name="_b11">[25]수출가격!#REF!</definedName>
    <definedName name="_b2">[25]수출가격!#REF!</definedName>
    <definedName name="_b3">[25]수출가격!#REF!</definedName>
    <definedName name="_b4">[25]수출가격!#REF!</definedName>
    <definedName name="_b5">[25]수출가격!#REF!</definedName>
    <definedName name="_b6">[25]수출가격!#REF!</definedName>
    <definedName name="_b7">[25]수출가격!#REF!</definedName>
    <definedName name="_b8">[25]수출가격!#REF!</definedName>
    <definedName name="_b9">[25]수출가격!#REF!</definedName>
    <definedName name="_BB1">#REF!</definedName>
    <definedName name="_bmk_a">#REF!</definedName>
    <definedName name="_bmk_b">#REF!</definedName>
    <definedName name="_C1244ㅁ1430">#REF!</definedName>
    <definedName name="_chk1">[11]계산DATA입력!#REF!</definedName>
    <definedName name="_chk110">[11]계산DATA입력!#REF!</definedName>
    <definedName name="_chk2">[11]계산DATA입력!#REF!</definedName>
    <definedName name="_chk210">[11]계산DATA입력!#REF!</definedName>
    <definedName name="_CND1">'[12]二.POSITION.XLS'!#REF!</definedName>
    <definedName name="_COD2">#REF!</definedName>
    <definedName name="_COD3">#REF!</definedName>
    <definedName name="_COD4">#REF!</definedName>
    <definedName name="_COD5">#REF!</definedName>
    <definedName name="_COD6">#REF!</definedName>
    <definedName name="_COD7">#REF!</definedName>
    <definedName name="_COD8">#REF!</definedName>
    <definedName name="_COD9">#REF!</definedName>
    <definedName name="_D00428111">#REF!</definedName>
    <definedName name="_D3">#REF!</definedName>
    <definedName name="_d31">#REF!</definedName>
    <definedName name="_DB777" hidden="1">{#N/A,#N/A,TRUE,"Y생산";#N/A,#N/A,TRUE,"Y판매";#N/A,#N/A,TRUE,"Y총물량";#N/A,#N/A,TRUE,"Y능력";#N/A,#N/A,TRUE,"YKD"}</definedName>
    <definedName name="_DD1">#REF!</definedName>
    <definedName name="_ddr2">#REF!</definedName>
    <definedName name="_Dist_Bin" hidden="1">#REF!</definedName>
    <definedName name="_Dist_Values" hidden="1">#REF!</definedName>
    <definedName name="_DMK1">'[12]二.POSITION.XLS'!#REF!</definedName>
    <definedName name="_E1">#REF!</definedName>
    <definedName name="_E2">#REF!</definedName>
    <definedName name="_E3">#REF!</definedName>
    <definedName name="_E4">#REF!</definedName>
    <definedName name="_E5">#REF!</definedName>
    <definedName name="_E6">#REF!</definedName>
    <definedName name="_E7">#REF!</definedName>
    <definedName name="_EA0443900">#REF!</definedName>
    <definedName name="_EE1">#REF!</definedName>
    <definedName name="_ENG1">#REF!</definedName>
    <definedName name="_ENG2">#REF!</definedName>
    <definedName name="_EO2" hidden="1">{#N/A,#N/A,FALSE,"신규dep";#N/A,#N/A,FALSE,"신규dep-금형상각후";#N/A,#N/A,FALSE,"신규dep-연구비상각후";#N/A,#N/A,FALSE,"신규dep-기계,공구상각후"}</definedName>
    <definedName name="_eop1">'[12]二.POSITION.XLS'!#REF!</definedName>
    <definedName name="_eop2">'[12]二.POSITION.XLS'!#REF!</definedName>
    <definedName name="_EWA1" hidden="1">{#N/A,#N/A,FALSE,"초도품";#N/A,#N/A,FALSE,"초도품 (2)";#N/A,#N/A,FALSE,"초도품 (3)";#N/A,#N/A,FALSE,"초도품 (4)";#N/A,#N/A,FALSE,"초도품 (5)";#N/A,#N/A,FALSE,"초도품 (6)"}</definedName>
    <definedName name="_FF3">#REF!</definedName>
    <definedName name="_Fill" localSheetId="11" hidden="1">[27]현금흐름표!#REF!</definedName>
    <definedName name="_Fill" localSheetId="12" hidden="1">[27]현금흐름표!#REF!</definedName>
    <definedName name="_Fill" localSheetId="13" hidden="1">[27]현금흐름표!#REF!</definedName>
    <definedName name="_Fill" localSheetId="2" hidden="1">[27]현금흐름표!#REF!</definedName>
    <definedName name="_Fill" localSheetId="3" hidden="1">[27]현금흐름표!#REF!</definedName>
    <definedName name="_Fill" localSheetId="4" hidden="1">[27]현금흐름표!#REF!</definedName>
    <definedName name="_Fill" localSheetId="5" hidden="1">[27]현금흐름표!#REF!</definedName>
    <definedName name="_Fill" localSheetId="6" hidden="1">[27]현금흐름표!#REF!</definedName>
    <definedName name="_Fill" localSheetId="7" hidden="1">[27]현금흐름표!#REF!</definedName>
    <definedName name="_Fill" localSheetId="8" hidden="1">[27]현금흐름표!#REF!</definedName>
    <definedName name="_Fill" localSheetId="9" hidden="1">[27]현금흐름표!#REF!</definedName>
    <definedName name="_Fill" localSheetId="10" hidden="1">[27]현금흐름표!#REF!</definedName>
    <definedName name="_Fill" localSheetId="1" hidden="1">[27]현금흐름표!#REF!</definedName>
    <definedName name="_Fill" hidden="1">[27]현금흐름표!#REF!</definedName>
    <definedName name="_FILL1" hidden="1">#REF!</definedName>
    <definedName name="_xlnm._FilterDatabase" localSheetId="11" hidden="1">'10월'!$B$1:$J$22</definedName>
    <definedName name="_xlnm._FilterDatabase" localSheetId="12" hidden="1">'11월'!$B$1:$J$22</definedName>
    <definedName name="_xlnm._FilterDatabase" localSheetId="13" hidden="1">'12월'!$B$1:$J$22</definedName>
    <definedName name="_xlnm._FilterDatabase" localSheetId="2" hidden="1">'1월'!$B$1:$J$22</definedName>
    <definedName name="_xlnm._FilterDatabase" localSheetId="3" hidden="1">'2월'!$B$1:$J$22</definedName>
    <definedName name="_xlnm._FilterDatabase" localSheetId="4" hidden="1">'3월'!$B$1:$J$22</definedName>
    <definedName name="_xlnm._FilterDatabase" localSheetId="5" hidden="1">'4월'!$B$1:$J$22</definedName>
    <definedName name="_xlnm._FilterDatabase" localSheetId="6" hidden="1">'5월'!$B$1:$J$22</definedName>
    <definedName name="_xlnm._FilterDatabase" localSheetId="7" hidden="1">'6월'!$B$1:$J$22</definedName>
    <definedName name="_xlnm._FilterDatabase" localSheetId="8" hidden="1">'7월'!$B$1:$J$22</definedName>
    <definedName name="_xlnm._FilterDatabase" localSheetId="9" hidden="1">'8월'!$B$1:$J$22</definedName>
    <definedName name="_xlnm._FilterDatabase" localSheetId="10" hidden="1">'9월'!$B$1:$J$22</definedName>
    <definedName name="_xlnm._FilterDatabase" localSheetId="0" hidden="1">자금요약!$A$1:$E$104</definedName>
    <definedName name="_xlnm._FilterDatabase" localSheetId="1" hidden="1">자금일보!$B$1:$J$23</definedName>
    <definedName name="_xlnm._FilterDatabase" hidden="1">#REF!</definedName>
    <definedName name="_G1">#REF!</definedName>
    <definedName name="_GAP1">'[13]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[13]1.변경범위'!#REF!</definedName>
    <definedName name="_GKQ1">#REF!</definedName>
    <definedName name="_H150676">#REF!</definedName>
    <definedName name="_H70952">#REF!</definedName>
    <definedName name="_IG2">#N/A</definedName>
    <definedName name="_inv3">'[22]#REF'!$A$1:$S$234</definedName>
    <definedName name="_inv4">'[22]#REF'!$A$1:$S$234</definedName>
    <definedName name="_JJJ1">#REF!</definedName>
    <definedName name="_k1" localSheetId="11" hidden="1">[23]ST!#REF!</definedName>
    <definedName name="_k1" localSheetId="12" hidden="1">[23]ST!#REF!</definedName>
    <definedName name="_k1" localSheetId="13" hidden="1">[23]ST!#REF!</definedName>
    <definedName name="_k1" localSheetId="2" hidden="1">[23]ST!#REF!</definedName>
    <definedName name="_k1" localSheetId="3" hidden="1">[23]ST!#REF!</definedName>
    <definedName name="_k1" localSheetId="4" hidden="1">[23]ST!#REF!</definedName>
    <definedName name="_k1" localSheetId="5" hidden="1">[23]ST!#REF!</definedName>
    <definedName name="_k1" localSheetId="6" hidden="1">[23]ST!#REF!</definedName>
    <definedName name="_k1" localSheetId="7" hidden="1">[23]ST!#REF!</definedName>
    <definedName name="_k1" localSheetId="8" hidden="1">[23]ST!#REF!</definedName>
    <definedName name="_k1" localSheetId="9" hidden="1">[23]ST!#REF!</definedName>
    <definedName name="_k1" localSheetId="10" hidden="1">[23]ST!#REF!</definedName>
    <definedName name="_k1" localSheetId="1" hidden="1">[23]ST!#REF!</definedName>
    <definedName name="_k1" hidden="1">[23]ST!#REF!</definedName>
    <definedName name="_k2" localSheetId="11" hidden="1">[23]ST!#REF!</definedName>
    <definedName name="_k2" localSheetId="12" hidden="1">[23]ST!#REF!</definedName>
    <definedName name="_k2" localSheetId="13" hidden="1">[23]ST!#REF!</definedName>
    <definedName name="_k2" localSheetId="2" hidden="1">[23]ST!#REF!</definedName>
    <definedName name="_k2" localSheetId="3" hidden="1">[23]ST!#REF!</definedName>
    <definedName name="_k2" localSheetId="4" hidden="1">[23]ST!#REF!</definedName>
    <definedName name="_k2" localSheetId="5" hidden="1">[23]ST!#REF!</definedName>
    <definedName name="_k2" localSheetId="6" hidden="1">[23]ST!#REF!</definedName>
    <definedName name="_k2" localSheetId="7" hidden="1">[23]ST!#REF!</definedName>
    <definedName name="_k2" localSheetId="8" hidden="1">[23]ST!#REF!</definedName>
    <definedName name="_k2" localSheetId="9" hidden="1">[23]ST!#REF!</definedName>
    <definedName name="_k2" localSheetId="10" hidden="1">[23]ST!#REF!</definedName>
    <definedName name="_k2" localSheetId="1" hidden="1">[23]ST!#REF!</definedName>
    <definedName name="_k2" hidden="1">[23]ST!#REF!</definedName>
    <definedName name="_KDX3">#N/A</definedName>
    <definedName name="_Key1" hidden="1">[27]Sheet3!$F$45</definedName>
    <definedName name="_Key2" localSheetId="11" hidden="1">[23]Sheet2!#REF!</definedName>
    <definedName name="_Key2" localSheetId="12" hidden="1">[23]Sheet2!#REF!</definedName>
    <definedName name="_Key2" localSheetId="13" hidden="1">[23]Sheet2!#REF!</definedName>
    <definedName name="_Key2" localSheetId="2" hidden="1">[23]Sheet2!#REF!</definedName>
    <definedName name="_Key2" localSheetId="3" hidden="1">[23]Sheet2!#REF!</definedName>
    <definedName name="_Key2" localSheetId="4" hidden="1">[23]Sheet2!#REF!</definedName>
    <definedName name="_Key2" localSheetId="5" hidden="1">[23]Sheet2!#REF!</definedName>
    <definedName name="_Key2" localSheetId="6" hidden="1">[23]Sheet2!#REF!</definedName>
    <definedName name="_Key2" localSheetId="7" hidden="1">[23]Sheet2!#REF!</definedName>
    <definedName name="_Key2" localSheetId="8" hidden="1">[23]Sheet2!#REF!</definedName>
    <definedName name="_Key2" localSheetId="9" hidden="1">[23]Sheet2!#REF!</definedName>
    <definedName name="_Key2" localSheetId="10" hidden="1">[23]Sheet2!#REF!</definedName>
    <definedName name="_Key2" localSheetId="1" hidden="1">[23]Sheet2!#REF!</definedName>
    <definedName name="_Key2" hidden="1">[23]Sheet2!#REF!</definedName>
    <definedName name="_Key3" hidden="1">#REF!</definedName>
    <definedName name="_LIN_">#N/A</definedName>
    <definedName name="_LINE_">#N/A</definedName>
    <definedName name="_LPS2" hidden="1">{#N/A,#N/A,FALSE,"단축1";#N/A,#N/A,FALSE,"단축2";#N/A,#N/A,FALSE,"단축3";#N/A,#N/A,FALSE,"장축";#N/A,#N/A,FALSE,"4WD"}</definedName>
    <definedName name="_MatInverse_In" hidden="1">[28]제조원가!#REF!</definedName>
    <definedName name="_MatInverse_Out" hidden="1">[28]제조원가!#REF!</definedName>
    <definedName name="_MatMult_A" hidden="1">#REF!</definedName>
    <definedName name="_MatMult_AxB" hidden="1">#REF!</definedName>
    <definedName name="_MatMult_B" hidden="1">#REF!</definedName>
    <definedName name="_MID1">#REF!</definedName>
    <definedName name="_MID2">#REF!</definedName>
    <definedName name="_MID3">#REF!</definedName>
    <definedName name="_MID4">#REF!</definedName>
    <definedName name="_MIP1">'[15]2.대외공문'!#REF!</definedName>
    <definedName name="_MIP10" hidden="1">{#N/A,#N/A,FALSE,"단축1";#N/A,#N/A,FALSE,"단축2";#N/A,#N/A,FALSE,"단축3";#N/A,#N/A,FALSE,"장축";#N/A,#N/A,FALSE,"4WD"}</definedName>
    <definedName name="_MIP2" hidden="1">{#N/A,#N/A,FALSE,"단축1";#N/A,#N/A,FALSE,"단축2";#N/A,#N/A,FALSE,"단축3";#N/A,#N/A,FALSE,"장축";#N/A,#N/A,FALSE,"4WD"}</definedName>
    <definedName name="_MIP3">#REF!</definedName>
    <definedName name="_MIP4">#REF!</definedName>
    <definedName name="_mx1">#N/A</definedName>
    <definedName name="_mx111" hidden="1">{#N/A,#N/A,FALSE,"단축1";#N/A,#N/A,FALSE,"단축2";#N/A,#N/A,FALSE,"단축3";#N/A,#N/A,FALSE,"장축";#N/A,#N/A,FALSE,"4WD"}</definedName>
    <definedName name="_mz1">#REF!</definedName>
    <definedName name="_N820">[16]이력!#REF!</definedName>
    <definedName name="_N95">#REF!</definedName>
    <definedName name="_NET2">#REF!</definedName>
    <definedName name="_o2" hidden="1">'[23]#REF'!$A$206:$Q$214</definedName>
    <definedName name="_o3" hidden="1">'[23]#REF'!$A$206:$Q$214</definedName>
    <definedName name="_oo" localSheetId="11" hidden="1">'[23]#REF'!#REF!</definedName>
    <definedName name="_oo" localSheetId="12" hidden="1">'[23]#REF'!#REF!</definedName>
    <definedName name="_oo" localSheetId="13" hidden="1">'[23]#REF'!#REF!</definedName>
    <definedName name="_oo" localSheetId="2" hidden="1">'[23]#REF'!#REF!</definedName>
    <definedName name="_oo" localSheetId="3" hidden="1">'[23]#REF'!#REF!</definedName>
    <definedName name="_oo" localSheetId="4" hidden="1">'[23]#REF'!#REF!</definedName>
    <definedName name="_oo" localSheetId="5" hidden="1">'[23]#REF'!#REF!</definedName>
    <definedName name="_oo" localSheetId="6" hidden="1">'[23]#REF'!#REF!</definedName>
    <definedName name="_oo" localSheetId="7" hidden="1">'[23]#REF'!#REF!</definedName>
    <definedName name="_oo" localSheetId="8" hidden="1">'[23]#REF'!#REF!</definedName>
    <definedName name="_oo" localSheetId="9" hidden="1">'[23]#REF'!#REF!</definedName>
    <definedName name="_oo" localSheetId="10" hidden="1">'[23]#REF'!#REF!</definedName>
    <definedName name="_oo" localSheetId="1" hidden="1">'[23]#REF'!#REF!</definedName>
    <definedName name="_oo" hidden="1">'[23]#REF'!#REF!</definedName>
    <definedName name="_oo1" localSheetId="11" hidden="1">'[23]#REF'!#REF!</definedName>
    <definedName name="_oo1" localSheetId="12" hidden="1">'[23]#REF'!#REF!</definedName>
    <definedName name="_oo1" localSheetId="13" hidden="1">'[23]#REF'!#REF!</definedName>
    <definedName name="_oo1" localSheetId="2" hidden="1">'[23]#REF'!#REF!</definedName>
    <definedName name="_oo1" localSheetId="3" hidden="1">'[23]#REF'!#REF!</definedName>
    <definedName name="_oo1" localSheetId="4" hidden="1">'[23]#REF'!#REF!</definedName>
    <definedName name="_oo1" localSheetId="5" hidden="1">'[23]#REF'!#REF!</definedName>
    <definedName name="_oo1" localSheetId="6" hidden="1">'[23]#REF'!#REF!</definedName>
    <definedName name="_oo1" localSheetId="7" hidden="1">'[23]#REF'!#REF!</definedName>
    <definedName name="_oo1" localSheetId="8" hidden="1">'[23]#REF'!#REF!</definedName>
    <definedName name="_oo1" localSheetId="9" hidden="1">'[23]#REF'!#REF!</definedName>
    <definedName name="_oo1" localSheetId="10" hidden="1">'[23]#REF'!#REF!</definedName>
    <definedName name="_oo1" localSheetId="1" hidden="1">'[23]#REF'!#REF!</definedName>
    <definedName name="_oo1" hidden="1">'[23]#REF'!#REF!</definedName>
    <definedName name="_op" localSheetId="11" hidden="1">[23]ST!#REF!</definedName>
    <definedName name="_op" localSheetId="12" hidden="1">[23]ST!#REF!</definedName>
    <definedName name="_op" localSheetId="13" hidden="1">[23]ST!#REF!</definedName>
    <definedName name="_op" localSheetId="2" hidden="1">[23]ST!#REF!</definedName>
    <definedName name="_op" localSheetId="3" hidden="1">[23]ST!#REF!</definedName>
    <definedName name="_op" localSheetId="4" hidden="1">[23]ST!#REF!</definedName>
    <definedName name="_op" localSheetId="5" hidden="1">[23]ST!#REF!</definedName>
    <definedName name="_op" localSheetId="6" hidden="1">[23]ST!#REF!</definedName>
    <definedName name="_op" localSheetId="7" hidden="1">[23]ST!#REF!</definedName>
    <definedName name="_op" localSheetId="8" hidden="1">[23]ST!#REF!</definedName>
    <definedName name="_op" localSheetId="9" hidden="1">[23]ST!#REF!</definedName>
    <definedName name="_op" localSheetId="10" hidden="1">[23]ST!#REF!</definedName>
    <definedName name="_op" localSheetId="1" hidden="1">[23]ST!#REF!</definedName>
    <definedName name="_op" hidden="1">[23]ST!#REF!</definedName>
    <definedName name="_op1" localSheetId="11" hidden="1">[23]ST!#REF!</definedName>
    <definedName name="_op1" localSheetId="12" hidden="1">[23]ST!#REF!</definedName>
    <definedName name="_op1" localSheetId="13" hidden="1">[23]ST!#REF!</definedName>
    <definedName name="_op1" localSheetId="2" hidden="1">[23]ST!#REF!</definedName>
    <definedName name="_op1" localSheetId="3" hidden="1">[23]ST!#REF!</definedName>
    <definedName name="_op1" localSheetId="4" hidden="1">[23]ST!#REF!</definedName>
    <definedName name="_op1" localSheetId="5" hidden="1">[23]ST!#REF!</definedName>
    <definedName name="_op1" localSheetId="6" hidden="1">[23]ST!#REF!</definedName>
    <definedName name="_op1" localSheetId="7" hidden="1">[23]ST!#REF!</definedName>
    <definedName name="_op1" localSheetId="8" hidden="1">[23]ST!#REF!</definedName>
    <definedName name="_op1" localSheetId="9" hidden="1">[23]ST!#REF!</definedName>
    <definedName name="_op1" localSheetId="10" hidden="1">[23]ST!#REF!</definedName>
    <definedName name="_op1" localSheetId="1" hidden="1">[23]ST!#REF!</definedName>
    <definedName name="_op1" hidden="1">[23]ST!#REF!</definedName>
    <definedName name="_Order1" hidden="1">0</definedName>
    <definedName name="_Order2" hidden="1">255</definedName>
    <definedName name="_P0921">#REF!</definedName>
    <definedName name="_p1">#REF!</definedName>
    <definedName name="_P2" hidden="1">{#N/A,#N/A,FALSE,"단축1";#N/A,#N/A,FALSE,"단축2";#N/A,#N/A,FALSE,"단축3";#N/A,#N/A,FALSE,"장축";#N/A,#N/A,FALSE,"4WD"}</definedName>
    <definedName name="_PAD1">[17]품의양!#REF!</definedName>
    <definedName name="_Parse_Out" hidden="1">#REF!</definedName>
    <definedName name="_PB004" hidden="1">{#N/A,#N/A,FALSE,"단축1";#N/A,#N/A,FALSE,"단축2";#N/A,#N/A,FALSE,"단축3";#N/A,#N/A,FALSE,"장축";#N/A,#N/A,FALSE,"4WD"}</definedName>
    <definedName name="_PLT1">#REF!</definedName>
    <definedName name="_PLT2">#REF!</definedName>
    <definedName name="_Q1">#REF!</definedName>
    <definedName name="_Q2">#REF!</definedName>
    <definedName name="_q2000" localSheetId="11">[4]!BlankMacro1</definedName>
    <definedName name="_q2000" localSheetId="12">[4]!BlankMacro1</definedName>
    <definedName name="_q2000" localSheetId="13">[4]!BlankMacro1</definedName>
    <definedName name="_q2000" localSheetId="3">[4]!BlankMacro1</definedName>
    <definedName name="_q2000" localSheetId="5">[4]!BlankMacro1</definedName>
    <definedName name="_q2000" localSheetId="6">[4]!BlankMacro1</definedName>
    <definedName name="_q2000" localSheetId="8">[4]!BlankMacro1</definedName>
    <definedName name="_q2000" localSheetId="9">[4]!BlankMacro1</definedName>
    <definedName name="_q2000" localSheetId="10">[4]!BlankMacro1</definedName>
    <definedName name="_q2000" localSheetId="1">[4]!BlankMacro1</definedName>
    <definedName name="_q2000">[4]!BlankMacro1</definedName>
    <definedName name="_Q3">#REF!</definedName>
    <definedName name="_QA1" hidden="1">{#N/A,#N/A,FALSE,"단축1";#N/A,#N/A,FALSE,"단축2";#N/A,#N/A,FALSE,"단축3";#N/A,#N/A,FALSE,"장축";#N/A,#N/A,FALSE,"4WD"}</definedName>
    <definedName name="_QQ123">#REF!</definedName>
    <definedName name="_Regression_Int">1</definedName>
    <definedName name="_Regression_Out" hidden="1">#REF!</definedName>
    <definedName name="_Regression_X" hidden="1">#REF!</definedName>
    <definedName name="_Regression_Y" hidden="1">#REF!</definedName>
    <definedName name="_s1" hidden="1">'[23]#REF'!$A$206:$Q$214</definedName>
    <definedName name="_s2" hidden="1">'[23]#REF'!$A$206:$Q$214</definedName>
    <definedName name="_S50000">#REF!</definedName>
    <definedName name="_SDW1" hidden="1">'[18]#REF'!#REF!</definedName>
    <definedName name="_SEX12" hidden="1">{#N/A,#N/A,FALSE,"단축1";#N/A,#N/A,FALSE,"단축2";#N/A,#N/A,FALSE,"단축3";#N/A,#N/A,FALSE,"장축";#N/A,#N/A,FALSE,"4WD"}</definedName>
    <definedName name="_SEX23" hidden="1">{#N/A,#N/A,FALSE,"단축1";#N/A,#N/A,FALSE,"단축2";#N/A,#N/A,FALSE,"단축3";#N/A,#N/A,FALSE,"장축";#N/A,#N/A,FALSE,"4WD"}</definedName>
    <definedName name="_sex5" hidden="1">{#N/A,#N/A,FALSE,"단축1";#N/A,#N/A,FALSE,"단축2";#N/A,#N/A,FALSE,"단축3";#N/A,#N/A,FALSE,"장축";#N/A,#N/A,FALSE,"4WD"}</definedName>
    <definedName name="_Sort" hidden="1">[23]Sheet3!$A$206:$Q$214</definedName>
    <definedName name="_Sort2" hidden="1">#REF!</definedName>
    <definedName name="_SR3">'[19] SR3차원단위 (3)'!$A$3:$C$437</definedName>
    <definedName name="_SR39">'[19] SR3차원단위 (3)'!$A$3:$E$437</definedName>
    <definedName name="_SUF">#N/A</definedName>
    <definedName name="_T2" hidden="1">{#N/A,#N/A,FALSE,"단축1";#N/A,#N/A,FALSE,"단축2";#N/A,#N/A,FALSE,"단축3";#N/A,#N/A,FALSE,"장축";#N/A,#N/A,FALSE,"4WD"}</definedName>
    <definedName name="_T3" hidden="1">{#N/A,#N/A,FALSE,"단축1";#N/A,#N/A,FALSE,"단축2";#N/A,#N/A,FALSE,"단축3";#N/A,#N/A,FALSE,"장축";#N/A,#N/A,FALSE,"4WD"}</definedName>
    <definedName name="_T5" hidden="1">{#N/A,#N/A,FALSE,"단축1";#N/A,#N/A,FALSE,"단축2";#N/A,#N/A,FALSE,"단축3";#N/A,#N/A,FALSE,"장축";#N/A,#N/A,FALSE,"4WD"}</definedName>
    <definedName name="_Table1_In1" hidden="1">[27]Sheet3!$F$45</definedName>
    <definedName name="_Table1_Out" hidden="1">[27]Sheet3!$F$45</definedName>
    <definedName name="_TB1" hidden="1">#REF!</definedName>
    <definedName name="_TB3" hidden="1">#REF!</definedName>
    <definedName name="_TCG04">#N/A</definedName>
    <definedName name="_TOP1" hidden="1">{#N/A,#N/A,FALSE,"100PPM";#N/A,#N/A,FALSE,"3차원대책서";#N/A,#N/A,FALSE,"개선사례"}</definedName>
    <definedName name="_TTL1">#REF!</definedName>
    <definedName name="_TTL2">#REF!</definedName>
    <definedName name="_ui" hidden="1">'[23]#REF'!$A$206:$Q$214</definedName>
    <definedName name="_ui1" hidden="1">'[23]#REF'!$A$206:$Q$214</definedName>
    <definedName name="_UPG1">#REF!</definedName>
    <definedName name="_UPG2">#REF!</definedName>
    <definedName name="_UPG3">#REF!</definedName>
    <definedName name="_UPG4">#REF!</definedName>
    <definedName name="_US1">'[12]二.POSITION.XLS'!#REF!</definedName>
    <definedName name="_v6">#REF!</definedName>
    <definedName name="_VEN425">#N/A</definedName>
    <definedName name="_VY1">#REF!</definedName>
    <definedName name="_WO1" hidden="1">{#N/A,#N/A,FALSE,"단축1";#N/A,#N/A,FALSE,"단축2";#N/A,#N/A,FALSE,"단축3";#N/A,#N/A,FALSE,"장축";#N/A,#N/A,FALSE,"4WD"}</definedName>
    <definedName name="_WT1">#REF!</definedName>
    <definedName name="_x1">#REF!</definedName>
    <definedName name="_x2">#REF!</definedName>
    <definedName name="_XG2" hidden="1">{#N/A,#N/A,FALSE,"단축1";#N/A,#N/A,FALSE,"단축2";#N/A,#N/A,FALSE,"단축3";#N/A,#N/A,FALSE,"장축";#N/A,#N/A,FALSE,"4WD"}</definedName>
    <definedName name="_yr1">'[12]二.POSITION.XLS'!#REF!</definedName>
    <definedName name="_yr2">'[12]二.POSITION.XLS'!#REF!</definedName>
    <definedName name="_YR94">'[12]二.POSITION.XLS'!#REF!</definedName>
    <definedName name="_加__工">#N/A</definedName>
    <definedName name="_납입_">#N/A</definedName>
    <definedName name="_단계_">#N/A</definedName>
    <definedName name="_段階_">#N/A</definedName>
    <definedName name="_部">#N/A</definedName>
    <definedName name="_部________番__">#N/A</definedName>
    <definedName name="_선공젖_">#N/A</definedName>
    <definedName name="_熱_處_理">#N/A</definedName>
    <definedName name="_자_외_">#N/A</definedName>
    <definedName name="_自_外_">#N/A</definedName>
    <definedName name="_組__?">#N/A</definedName>
    <definedName name="_첨부">#REF!</definedName>
    <definedName name="_후공젖_">#N/A</definedName>
    <definedName name="¡§I¨I¨￡¡§I￠RA¡ER¡§uO￠R¡×uR">#REF!</definedName>
    <definedName name="¡§Io¡§I¡ERA¡ERiA">#REF!</definedName>
    <definedName name="¡§Io¡§I¡ERA¡ERiB">#REF!</definedName>
    <definedName name="¡¾a¨uE¡Æ¨I">'[29]2.대외공문'!#REF!</definedName>
    <definedName name="¡¾a¨uEA¡i">'[29]2.대외공문'!#REF!</definedName>
    <definedName name="¡Æⓒ¡Ai3">#REF!</definedName>
    <definedName name="¡E?AAI¡E?¨I¨￡">#REF!</definedName>
    <definedName name="¡Ø_?ß??_NAVA__PROJECT´?__º??°_">#REF!</definedName>
    <definedName name="¡Ø_AßEA_NAVA__PROJECT´A__ºIC°_">[30]기안!$A$43</definedName>
    <definedName name="¡Ø_ÃßÈÄ_NAVA__PROJECT´Â__ºÎÇ°_">#REF!</definedName>
    <definedName name="¨Iⓒª¨I¡A￠R¨uO¡§uR">#REF!</definedName>
    <definedName name="¨Io¨I￠RA￠RiA">#REF!</definedName>
    <definedName name="¨Io¨I￠RA￠RiB">#REF!</definedName>
    <definedName name="´a´c¾÷¹≪">#REF!</definedName>
    <definedName name="´e´o">#REF!</definedName>
    <definedName name="´ë´ö">#REF!</definedName>
    <definedName name="´ëÈ¸">#REF!</definedName>
    <definedName name="¿¹????°?½?Æ?¼³ONLY">#REF!</definedName>
    <definedName name="¿¹≫eAN°y½AÆR¼³ONLY">#REF!</definedName>
    <definedName name="¿AAI¿ø">#REF!</definedName>
    <definedName name="¿ø´UA§">#REF!</definedName>
    <definedName name="￠?AAI￠?ⓒª">#REF!</definedName>
    <definedName name="￠RE?AAI￠RE?¡§I¡§¡I">#REF!</definedName>
    <definedName name="￡A￡´">#REF!</definedName>
    <definedName name="¤±1">[31]신규DEP!#REF!</definedName>
    <definedName name="¤·¤≪¤¤¤·¤≪¤¤">#REF!</definedName>
    <definedName name="¤A¤A">#REF!</definedName>
    <definedName name="¤μ¤μ">#REF!</definedName>
    <definedName name="￥">[32]작성양식!#REF!</definedName>
    <definedName name="【95年">#REF!</definedName>
    <definedName name="\0">#REF!</definedName>
    <definedName name="\a">#REF!</definedName>
    <definedName name="\b">#REF!</definedName>
    <definedName name="\i">#REF!</definedName>
    <definedName name="\l">#REF!</definedName>
    <definedName name="\n">#REF!</definedName>
    <definedName name="\p">#REF!</definedName>
    <definedName name="\q">#N/A</definedName>
    <definedName name="\QQ">#REF!</definedName>
    <definedName name="\s">#REF!</definedName>
    <definedName name="\W">#REF!</definedName>
    <definedName name="\X">#REF!</definedName>
    <definedName name="\Y">#REF!</definedName>
    <definedName name="±??¸?÷¹????¡">#REF!</definedName>
    <definedName name="±?¾???">#REF!</definedName>
    <definedName name="±?¾?°?">#REF!</definedName>
    <definedName name="±a¾E¿eAo">#REF!</definedName>
    <definedName name="±a¾E°ⓒ">#REF!</definedName>
    <definedName name="±a¾E3">#REF!</definedName>
    <definedName name="±a¾EA≫">#REF!</definedName>
    <definedName name="±Uº≫">#REF!</definedName>
    <definedName name="≫c¾÷AoAU">#REF!</definedName>
    <definedName name="√">"SQRT"</definedName>
    <definedName name="○">#REF!</definedName>
    <definedName name="●">#REF!</definedName>
    <definedName name="↑">#REF!</definedName>
    <definedName name="→1015">#REF!</definedName>
    <definedName name="→1125">#REF!</definedName>
    <definedName name="━">#REF!</definedName>
    <definedName name="°a°u">#REF!</definedName>
    <definedName name="·">#REF!</definedName>
    <definedName name="★_재료비_기준냉동기_미포함">[33]재료율!#REF!</definedName>
    <definedName name="※_추후_NAVA__PROJECT는__부품_">[34]품의서!#REF!</definedName>
    <definedName name="¹æA≫A">#REF!</definedName>
    <definedName name="¹æA≫B">#REF!</definedName>
    <definedName name="¹IAO°i">#REF!</definedName>
    <definedName name="¹ß">#REF!</definedName>
    <definedName name="¹Uº¸">#REF!</definedName>
    <definedName name="³²±O¼R">#REF!</definedName>
    <definedName name="³aμμ__½CAuAßA¤Aº_°C¼³AIAU_¹IÆ÷">'[35]R&amp;D'!#REF!</definedName>
    <definedName name="ⅡⅢⅣⅤⅥ_">#REF!</definedName>
    <definedName name="A" hidden="1">#REF!</definedName>
    <definedName name="A?___R3_t">#REF!</definedName>
    <definedName name="a_range">#REF!</definedName>
    <definedName name="A¤A¡.AA">#REF!</definedName>
    <definedName name="A¤A¡¼³¸i">#REF!</definedName>
    <definedName name="A1_00근거" hidden="1">{#N/A,#N/A,FALSE,"단축1";#N/A,#N/A,FALSE,"단축2";#N/A,#N/A,FALSE,"단축3";#N/A,#N/A,FALSE,"장축";#N/A,#N/A,FALSE,"4WD"}</definedName>
    <definedName name="A710.3">#REF!</definedName>
    <definedName name="A710.4">#REF!</definedName>
    <definedName name="AA" localSheetId="11">[4]!BlankMacro1</definedName>
    <definedName name="AA" localSheetId="12">[4]!BlankMacro1</definedName>
    <definedName name="AA" localSheetId="13">[4]!BlankMacro1</definedName>
    <definedName name="AA" localSheetId="3">[4]!BlankMacro1</definedName>
    <definedName name="AA" localSheetId="5">[4]!BlankMacro1</definedName>
    <definedName name="AA" localSheetId="6">[4]!BlankMacro1</definedName>
    <definedName name="AA" localSheetId="8">[4]!BlankMacro1</definedName>
    <definedName name="AA" localSheetId="9">[4]!BlankMacro1</definedName>
    <definedName name="AA" localSheetId="10">[4]!BlankMacro1</definedName>
    <definedName name="AA" localSheetId="1">[4]!BlankMacro1</definedName>
    <definedName name="AA">[4]!BlankMacro1</definedName>
    <definedName name="Aa¡¾aAoAU.94.BB">'[36]투자-국내2'!#REF!</definedName>
    <definedName name="Aa±aAoAU.94.BB">'[36]투자-국내2'!#REF!</definedName>
    <definedName name="aaa" localSheetId="11">#REF!</definedName>
    <definedName name="aaa" localSheetId="12">#REF!</definedName>
    <definedName name="aaa" localSheetId="13">#REF!</definedName>
    <definedName name="aaa" localSheetId="2">#REF!</definedName>
    <definedName name="aaa" localSheetId="3">#REF!</definedName>
    <definedName name="aaa" localSheetId="4">#REF!</definedName>
    <definedName name="aaa" localSheetId="5">#REF!</definedName>
    <definedName name="aaa" localSheetId="6">#REF!</definedName>
    <definedName name="aaa" localSheetId="7">#REF!</definedName>
    <definedName name="aaa" localSheetId="8">#REF!</definedName>
    <definedName name="aaa" localSheetId="9">#REF!</definedName>
    <definedName name="aaa" localSheetId="10">#REF!</definedName>
    <definedName name="aaa" localSheetId="1">#REF!</definedName>
    <definedName name="aaa">#REF!</definedName>
    <definedName name="AAAA">#REF!</definedName>
    <definedName name="AAAA.XLS">#REF!</definedName>
    <definedName name="AAAAA" localSheetId="11">[4]!BlankMacro1</definedName>
    <definedName name="AAAAA" localSheetId="12">[4]!BlankMacro1</definedName>
    <definedName name="AAAAA" localSheetId="13">[4]!BlankMacro1</definedName>
    <definedName name="AAAAA" localSheetId="3">[4]!BlankMacro1</definedName>
    <definedName name="AAAAA" localSheetId="5">[4]!BlankMacro1</definedName>
    <definedName name="AAAAA" localSheetId="6">[4]!BlankMacro1</definedName>
    <definedName name="AAAAA" localSheetId="8">[4]!BlankMacro1</definedName>
    <definedName name="AAAAA" localSheetId="9">[4]!BlankMacro1</definedName>
    <definedName name="AAAAA" localSheetId="10">[4]!BlankMacro1</definedName>
    <definedName name="AAAAA" localSheetId="1">[4]!BlankMacro1</definedName>
    <definedName name="AAAAA">[4]!BlankMacro1</definedName>
    <definedName name="Aaaaaa">#REF!</definedName>
    <definedName name="AAAAAAA">#N/A</definedName>
    <definedName name="AAAAAAAA" localSheetId="11">[4]!BlankMacro1</definedName>
    <definedName name="AAAAAAAA" localSheetId="12">[4]!BlankMacro1</definedName>
    <definedName name="AAAAAAAA" localSheetId="13">[4]!BlankMacro1</definedName>
    <definedName name="AAAAAAAA" localSheetId="3">[4]!BlankMacro1</definedName>
    <definedName name="AAAAAAAA" localSheetId="5">[4]!BlankMacro1</definedName>
    <definedName name="AAAAAAAA" localSheetId="6">[4]!BlankMacro1</definedName>
    <definedName name="AAAAAAAA" localSheetId="8">[4]!BlankMacro1</definedName>
    <definedName name="AAAAAAAA" localSheetId="9">[4]!BlankMacro1</definedName>
    <definedName name="AAAAAAAA" localSheetId="10">[4]!BlankMacro1</definedName>
    <definedName name="AAAAAAAA" localSheetId="1">[4]!BlankMacro1</definedName>
    <definedName name="AAAAAAAA">[4]!BlankMacro1</definedName>
    <definedName name="AAAAAAAAA">#N/A</definedName>
    <definedName name="AAAAAAAAAAA">#N/A</definedName>
    <definedName name="AAAAAAAAAAAAAA">#N/A</definedName>
    <definedName name="AAAAAAAAAAAAAAAAAAAAAA">'[4]2302'!AAAAAAAAAAAAAAAAAAAAAA</definedName>
    <definedName name="AAAAADS" hidden="1">{#N/A,#N/A,FALSE,"단축1";#N/A,#N/A,FALSE,"단축2";#N/A,#N/A,FALSE,"단축3";#N/A,#N/A,FALSE,"장축";#N/A,#N/A,FALSE,"4WD"}</definedName>
    <definedName name="AAACV" hidden="1">{"'KET'!$A$1:$E$2423"}</definedName>
    <definedName name="AAAV" hidden="1">{"Wire Charts",#N/A,TRUE,"Wires"}</definedName>
    <definedName name="AABB" hidden="1">{#N/A,#N/A,FALSE,"단축1";#N/A,#N/A,FALSE,"단축2";#N/A,#N/A,FALSE,"단축3";#N/A,#N/A,FALSE,"장축";#N/A,#N/A,FALSE,"4WD"}</definedName>
    <definedName name="AABenchMarkValue">'[37]상세(독일)'!#REF!</definedName>
    <definedName name="AAC">#REF!</definedName>
    <definedName name="aaif" hidden="1">{#N/A,#N/A,FALSE,"단축1";#N/A,#N/A,FALSE,"단축2";#N/A,#N/A,FALSE,"단축3";#N/A,#N/A,FALSE,"장축";#N/A,#N/A,FALSE,"4WD"}</definedName>
    <definedName name="AAL">#REF!</definedName>
    <definedName name="AAP">#REF!</definedName>
    <definedName name="AAQ">#REF!</definedName>
    <definedName name="Aas" hidden="1">{#N/A,#N/A,FALSE,"을지 (4)";#N/A,#N/A,FALSE,"을지 (5)";#N/A,#N/A,FALSE,"을지 (6)"}</definedName>
    <definedName name="ab">#REF!</definedName>
    <definedName name="ABAB">#REF!</definedName>
    <definedName name="ABAGSTD">#REF!</definedName>
    <definedName name="ABC" hidden="1">{#N/A,#N/A,FALSE,"초도품";#N/A,#N/A,FALSE,"초도품 (2)";#N/A,#N/A,FALSE,"초도품 (3)";#N/A,#N/A,FALSE,"초도품 (4)";#N/A,#N/A,FALSE,"초도품 (5)";#N/A,#N/A,FALSE,"초도품 (6)"}</definedName>
    <definedName name="abcd">#REF!</definedName>
    <definedName name="ABD" hidden="1">{#N/A,#N/A,FALSE,"단축1";#N/A,#N/A,FALSE,"단축2";#N/A,#N/A,FALSE,"단축3";#N/A,#N/A,FALSE,"장축";#N/A,#N/A,FALSE,"4WD"}</definedName>
    <definedName name="ABL">#REF!</definedName>
    <definedName name="ABP">#REF!</definedName>
    <definedName name="ac">'[38]2.대외공문'!#REF!</definedName>
    <definedName name="AC·U">#REF!</definedName>
    <definedName name="Access_Button" hidden="1">"업체현황_카드발송_List"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"C:\생산판매\long98\9802장판원본.mdb"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L">#REF!</definedName>
    <definedName name="ACP">#REF!</definedName>
    <definedName name="ACwvu.Komplett." hidden="1">'[39]GB-IC Villingen GG'!#REF!</definedName>
    <definedName name="ACwvu.Screen." hidden="1">'[39]GB-IC Villingen GG'!#REF!</definedName>
    <definedName name="AD" hidden="1">{#N/A,#N/A,FALSE,"을지 (4)";#N/A,#N/A,FALSE,"을지 (5)";#N/A,#N/A,FALSE,"을지 (6)"}</definedName>
    <definedName name="ADDF">#N/A</definedName>
    <definedName name="ADFA" hidden="1">{#N/A,#N/A,FALSE,"단축1";#N/A,#N/A,FALSE,"단축2";#N/A,#N/A,FALSE,"단축3";#N/A,#N/A,FALSE,"장축";#N/A,#N/A,FALSE,"4WD"}</definedName>
    <definedName name="ADL">#REF!</definedName>
    <definedName name="ADP">#REF!</definedName>
    <definedName name="ADSDF" hidden="1">{#N/A,#N/A,TRUE,"Y생산";#N/A,#N/A,TRUE,"Y판매";#N/A,#N/A,TRUE,"Y총물량";#N/A,#N/A,TRUE,"Y능력";#N/A,#N/A,TRUE,"YKD"}</definedName>
    <definedName name="ADSGHJHGJ" hidden="1">{#N/A,#N/A,FALSE,"단축1";#N/A,#N/A,FALSE,"단축2";#N/A,#N/A,FALSE,"단축3";#N/A,#N/A,FALSE,"장축";#N/A,#N/A,FALSE,"4WD"}</definedName>
    <definedName name="AF" hidden="1">{#N/A,#N/A,FALSE,"단축1";#N/A,#N/A,FALSE,"단축2";#N/A,#N/A,FALSE,"단축3";#N/A,#N/A,FALSE,"장축";#N/A,#N/A,FALSE,"4WD"}</definedName>
    <definedName name="aff" hidden="1">{#N/A,#N/A,FALSE,"단축1";#N/A,#N/A,FALSE,"단축2";#N/A,#N/A,FALSE,"단축3";#N/A,#N/A,FALSE,"장축";#N/A,#N/A,FALSE,"4WD"}</definedName>
    <definedName name="AG" hidden="1">{#N/A,#N/A,FALSE,"단축1";#N/A,#N/A,FALSE,"단축2";#N/A,#N/A,FALSE,"단축3";#N/A,#N/A,FALSE,"장축";#N/A,#N/A,FALSE,"4WD"}</definedName>
    <definedName name="AH" hidden="1">{#N/A,#N/A,FALSE,"단축1";#N/A,#N/A,FALSE,"단축2";#N/A,#N/A,FALSE,"단축3";#N/A,#N/A,FALSE,"장축";#N/A,#N/A,FALSE,"4WD"}</definedName>
    <definedName name="AI">[40]신규DEP!#REF!</definedName>
    <definedName name="AI¿ø3">#REF!</definedName>
    <definedName name="AIRCON" hidden="1">{#N/A,#N/A,FALSE,"단축1";#N/A,#N/A,FALSE,"단축2";#N/A,#N/A,FALSE,"단축3";#N/A,#N/A,FALSE,"장축";#N/A,#N/A,FALSE,"4WD"}</definedName>
    <definedName name="AJ" hidden="1">{#N/A,#N/A,FALSE,"단축1";#N/A,#N/A,FALSE,"단축2";#N/A,#N/A,FALSE,"단축3";#N/A,#N/A,FALSE,"장축";#N/A,#N/A,FALSE,"4WD"}</definedName>
    <definedName name="AJE_BS">#REF!</definedName>
    <definedName name="AJE_IS">#REF!</definedName>
    <definedName name="AJE_RE">#REF!</definedName>
    <definedName name="AKAK">#REF!</definedName>
    <definedName name="akrka123" hidden="1">{#N/A,#N/A,TRUE,"Y생산";#N/A,#N/A,TRUE,"Y판매";#N/A,#N/A,TRUE,"Y총물량";#N/A,#N/A,TRUE,"Y능력";#N/A,#N/A,TRUE,"YKD"}</definedName>
    <definedName name="AL" hidden="1">{#N/A,#N/A,FALSE,"단축1";#N/A,#N/A,FALSE,"단축2";#N/A,#N/A,FALSE,"단축3";#N/A,#N/A,FALSE,"장축";#N/A,#N/A,FALSE,"4WD"}</definedName>
    <definedName name="ALL">#REF!</definedName>
    <definedName name="ALTB">[41]MX628EX!#REF!</definedName>
    <definedName name="ALTSS">#REF!</definedName>
    <definedName name="AN" hidden="1">{#N/A,#N/A,FALSE,"단축1";#N/A,#N/A,FALSE,"단축2";#N/A,#N/A,FALSE,"단축3";#N/A,#N/A,FALSE,"장축";#N/A,#N/A,FALSE,"4WD"}</definedName>
    <definedName name="anscount" hidden="1">4</definedName>
    <definedName name="AO">#REF!</definedName>
    <definedName name="Ao¿￢">#REF!</definedName>
    <definedName name="AO½A">#REF!</definedName>
    <definedName name="AOH">#REF!</definedName>
    <definedName name="AQP" hidden="1">{#N/A,#N/A,FALSE,"96 3월물량표";#N/A,#N/A,FALSE,"96 4월물량표";#N/A,#N/A,FALSE,"96 5월물량표"}</definedName>
    <definedName name="AQQ">#REF!</definedName>
    <definedName name="AS">#REF!</definedName>
    <definedName name="AS.BB">#REF!</definedName>
    <definedName name="AS2DocOpenMode" hidden="1">"AS2DocumentEdit"</definedName>
    <definedName name="asa" hidden="1">{#N/A,#N/A,FALSE,"단축1";#N/A,#N/A,FALSE,"단축2";#N/A,#N/A,FALSE,"단축3";#N/A,#N/A,FALSE,"장축";#N/A,#N/A,FALSE,"4WD"}</definedName>
    <definedName name="ASAS">#N/A</definedName>
    <definedName name="asasw" hidden="1">{#N/A,#N/A,FALSE,"단축1";#N/A,#N/A,FALSE,"단축2";#N/A,#N/A,FALSE,"단축3";#N/A,#N/A,FALSE,"장축";#N/A,#N/A,FALSE,"4WD"}</definedName>
    <definedName name="ASD">[42]HP1AMLIST!#REF!</definedName>
    <definedName name="asda">#REF!</definedName>
    <definedName name="ASDAS">#REF!</definedName>
    <definedName name="ASDF">#N/A</definedName>
    <definedName name="ASDFXXX">#REF!</definedName>
    <definedName name="ASDRFADRGFAEFE">#REF!</definedName>
    <definedName name="ASDS">#N/A</definedName>
    <definedName name="ASDWETVBV">#REF!</definedName>
    <definedName name="ASE" hidden="1">{#N/A,#N/A,FALSE,"초도품";#N/A,#N/A,FALSE,"초도품 (2)";#N/A,#N/A,FALSE,"초도품 (3)";#N/A,#N/A,FALSE,"초도품 (4)";#N/A,#N/A,FALSE,"초도품 (5)";#N/A,#N/A,FALSE,"초도품 (6)"}</definedName>
    <definedName name="ASKLDJGF">#REF!</definedName>
    <definedName name="ASL">#REF!</definedName>
    <definedName name="ASQ">'[18]#REF'!#REF!</definedName>
    <definedName name="ASS" hidden="1">{#N/A,#N/A,FALSE,"을지 (4)";#N/A,#N/A,FALSE,"을지 (5)";#N/A,#N/A,FALSE,"을지 (6)"}</definedName>
    <definedName name="ASSDDD" hidden="1">{#N/A,#N/A,FALSE,"단축1";#N/A,#N/A,FALSE,"단축2";#N/A,#N/A,FALSE,"단축3";#N/A,#N/A,FALSE,"장축";#N/A,#N/A,FALSE,"4WD"}</definedName>
    <definedName name="ASSSS" hidden="1">{#N/A,#N/A,FALSE,"단축1";#N/A,#N/A,FALSE,"단축2";#N/A,#N/A,FALSE,"단축3";#N/A,#N/A,FALSE,"장축";#N/A,#N/A,FALSE,"4WD"}</definedName>
    <definedName name="ASSY" hidden="1">{#N/A,#N/A,FALSE,"단축1";#N/A,#N/A,FALSE,"단축2";#N/A,#N/A,FALSE,"단축3";#N/A,#N/A,FALSE,"장축";#N/A,#N/A,FALSE,"4WD"}</definedName>
    <definedName name="ASTA">#REF!</definedName>
    <definedName name="ASTL">#REF!</definedName>
    <definedName name="ASTR">#REF!</definedName>
    <definedName name="ASTX">#REF!</definedName>
    <definedName name="asxsax">#N/A</definedName>
    <definedName name="au">#N/A</definedName>
    <definedName name="audit">'[4]2302'!audit</definedName>
    <definedName name="audit_button2_click">'[4]2302'!audit_button2_click</definedName>
    <definedName name="aut">#REF!</definedName>
    <definedName name="auto" localSheetId="11">[43]!auto</definedName>
    <definedName name="auto" localSheetId="12">[43]!auto</definedName>
    <definedName name="auto" localSheetId="13">[43]!auto</definedName>
    <definedName name="auto" localSheetId="3">[43]!auto</definedName>
    <definedName name="auto" localSheetId="5">[43]!auto</definedName>
    <definedName name="auto" localSheetId="6">[43]!auto</definedName>
    <definedName name="auto" localSheetId="8">[43]!auto</definedName>
    <definedName name="auto" localSheetId="9">[43]!auto</definedName>
    <definedName name="auto" localSheetId="10">[43]!auto</definedName>
    <definedName name="auto" localSheetId="1">[43]!auto</definedName>
    <definedName name="auto">[43]!auto</definedName>
    <definedName name="autoexec">'[44]CLM-MP'!#REF!</definedName>
    <definedName name="AV" hidden="1">{#N/A,#N/A,FALSE,"단축1";#N/A,#N/A,FALSE,"단축2";#N/A,#N/A,FALSE,"단축3";#N/A,#N/A,FALSE,"장축";#N/A,#N/A,FALSE,"4WD"}</definedName>
    <definedName name="AVU">#REF!</definedName>
    <definedName name="AW">#REF!</definedName>
    <definedName name="awc">#REF!</definedName>
    <definedName name="AWE" hidden="1">{#N/A,#N/A,FALSE,"초도품";#N/A,#N/A,FALSE,"초도품 (2)";#N/A,#N/A,FALSE,"초도품 (3)";#N/A,#N/A,FALSE,"초도품 (4)";#N/A,#N/A,FALSE,"초도품 (5)";#N/A,#N/A,FALSE,"초도품 (6)"}</definedName>
    <definedName name="AWER" hidden="1">#REF!</definedName>
    <definedName name="AXD" hidden="1">{#N/A,#N/A,FALSE,"초도품";#N/A,#N/A,FALSE,"초도품 (2)";#N/A,#N/A,FALSE,"초도품 (3)";#N/A,#N/A,FALSE,"초도품 (4)";#N/A,#N/A,FALSE,"초도품 (5)";#N/A,#N/A,FALSE,"초도품 (6)"}</definedName>
    <definedName name="axsjsj" hidden="1">{#N/A,#N/A,FALSE,"신규dep";#N/A,#N/A,FALSE,"신규dep-금형상각후";#N/A,#N/A,FALSE,"신규dep-연구비상각후";#N/A,#N/A,FALSE,"신규dep-기계,공구상각후"}</definedName>
    <definedName name="AZ">#REF!</definedName>
    <definedName name="AZGVZ" hidden="1">{#N/A,#N/A,FALSE,"을지 (4)";#N/A,#N/A,FALSE,"을지 (5)";#N/A,#N/A,FALSE,"을지 (6)"}</definedName>
    <definedName name="A급문제">#REF!</definedName>
    <definedName name="a행">#REF!</definedName>
    <definedName name="B">#REF!</definedName>
    <definedName name="b_?P">[45]DATE!#REF!</definedName>
    <definedName name="b_range">#REF!</definedName>
    <definedName name="b_t2">#REF!</definedName>
    <definedName name="B0">#REF!</definedName>
    <definedName name="b23RTDKDK">#REF!</definedName>
    <definedName name="b3.">#REF!</definedName>
    <definedName name="B3TV">[46]차종별장판!$P$8</definedName>
    <definedName name="B5TV">[46]차종별장판!$P$11</definedName>
    <definedName name="baijongsuk">#REF!</definedName>
    <definedName name="BAL">#REF!</definedName>
    <definedName name="balance_04" localSheetId="11">#REF!</definedName>
    <definedName name="balance_04" localSheetId="12">#REF!</definedName>
    <definedName name="balance_04" localSheetId="13">#REF!</definedName>
    <definedName name="balance_04" localSheetId="2">#REF!</definedName>
    <definedName name="balance_04" localSheetId="3">#REF!</definedName>
    <definedName name="balance_04" localSheetId="4">#REF!</definedName>
    <definedName name="balance_04" localSheetId="5">#REF!</definedName>
    <definedName name="balance_04" localSheetId="6">#REF!</definedName>
    <definedName name="balance_04" localSheetId="7">#REF!</definedName>
    <definedName name="balance_04" localSheetId="8">#REF!</definedName>
    <definedName name="balance_04" localSheetId="9">#REF!</definedName>
    <definedName name="balance_04" localSheetId="10">#REF!</definedName>
    <definedName name="balance_04" localSheetId="1">#REF!</definedName>
    <definedName name="balance_04">#REF!</definedName>
    <definedName name="BankCode">[47]Code!#REF!</definedName>
    <definedName name="BAP">#REF!</definedName>
    <definedName name="BB">#REF!</definedName>
    <definedName name="BBB">#REF!</definedName>
    <definedName name="BBBB" hidden="1">{"Wire Charts",#N/A,TRUE,"Wires"}</definedName>
    <definedName name="bbbbb">#REF!</definedName>
    <definedName name="BBBBBBBB">#N/A</definedName>
    <definedName name="BBBBBBBBB">#N/A</definedName>
    <definedName name="BBBBBBBBBBBBB" hidden="1">{#N/A,#N/A,FALSE,"단축1";#N/A,#N/A,FALSE,"단축2";#N/A,#N/A,FALSE,"단축3";#N/A,#N/A,FALSE,"장축";#N/A,#N/A,FALSE,"4WD"}</definedName>
    <definedName name="BBBBBBBBBBBBBBBBBBB">#REF!</definedName>
    <definedName name="BBBenchMarkValue">'[37]상세(독일)'!#REF!</definedName>
    <definedName name="BBL">#REF!</definedName>
    <definedName name="BBP">#REF!</definedName>
    <definedName name="bc">#REF!</definedName>
    <definedName name="bccccc">#N/A</definedName>
    <definedName name="BCFRT_RR">#REF!</definedName>
    <definedName name="BCL">#REF!</definedName>
    <definedName name="BCP">#REF!</definedName>
    <definedName name="BC개발" hidden="1">{#N/A,#N/A,FALSE,"단축1";#N/A,#N/A,FALSE,"단축2";#N/A,#N/A,FALSE,"단축3";#N/A,#N/A,FALSE,"장축";#N/A,#N/A,FALSE,"4WD"}</definedName>
    <definedName name="BD">#REF!</definedName>
    <definedName name="BDFDF" hidden="1">{#N/A,#N/A,FALSE,"을지 (4)";#N/A,#N/A,FALSE,"을지 (5)";#N/A,#N/A,FALSE,"을지 (6)"}</definedName>
    <definedName name="BDL">#REF!</definedName>
    <definedName name="BDP">#REF!</definedName>
    <definedName name="bdpoint">[11]계산DATA입력!#REF!</definedName>
    <definedName name="BDWW">#REF!</definedName>
    <definedName name="BE">#REF!</definedName>
    <definedName name="BenchmarkAdjustValue">'[37]상세(독일)'!#REF!</definedName>
    <definedName name="BFADGGDSG">#REF!</definedName>
    <definedName name="bfr" hidden="1">#REF!</definedName>
    <definedName name="bghy">#REF!</definedName>
    <definedName name="BGJK" hidden="1">{#N/A,#N/A,FALSE,"단축1";#N/A,#N/A,FALSE,"단축2";#N/A,#N/A,FALSE,"단축3";#N/A,#N/A,FALSE,"장축";#N/A,#N/A,FALSE,"4WD"}</definedName>
    <definedName name="bhtehb">#N/A</definedName>
    <definedName name="big_sorting">#REF!</definedName>
    <definedName name="BigSizeLink">[48]계산DATA입력!$L$25</definedName>
    <definedName name="BL">#REF!</definedName>
    <definedName name="BLANKGB">#N/A</definedName>
    <definedName name="BLNK공정">#REF!</definedName>
    <definedName name="BN" hidden="1">{#N/A,#N/A,FALSE,"을지 (4)";#N/A,#N/A,FALSE,"을지 (5)";#N/A,#N/A,FALSE,"을지 (6)"}</definedName>
    <definedName name="BNB">#REF!</definedName>
    <definedName name="BO">#REF!</definedName>
    <definedName name="BO_COST">'[49]FO-BO-ER'!#REF!</definedName>
    <definedName name="BO_MH">'[49]FO-BO-ER'!#REF!</definedName>
    <definedName name="BO_공법">'[49]FO-BO-ER'!#REF!</definedName>
    <definedName name="BO_제작처">'[49]FO-BO-ER'!#REF!</definedName>
    <definedName name="BODY">[50]신규DEP!#REF!</definedName>
    <definedName name="BOM">#REF!</definedName>
    <definedName name="book1" hidden="1">{#N/A,#N/A,TRUE,"Y생산";#N/A,#N/A,TRUE,"Y판매";#N/A,#N/A,TRUE,"Y총물량";#N/A,#N/A,TRUE,"Y능력";#N/A,#N/A,TRUE,"YKD"}</definedName>
    <definedName name="BOUBLE">#N/A</definedName>
    <definedName name="BPNL">[51]품의양!#REF!</definedName>
    <definedName name="BPNL도장">[51]품의양!#REF!</definedName>
    <definedName name="BRKT_ASST">#REF!</definedName>
    <definedName name="brougham">#REF!</definedName>
    <definedName name="bRTDKDK">#REF!</definedName>
    <definedName name="brush">[11]계산DATA입력!#REF!</definedName>
    <definedName name="bsNote">'[4]2302'!bsNote</definedName>
    <definedName name="BSTA">#REF!</definedName>
    <definedName name="BSTL">#REF!</definedName>
    <definedName name="BSTR">#REF!</definedName>
    <definedName name="BSTX">#REF!</definedName>
    <definedName name="btn">'[4]2302'!btn</definedName>
    <definedName name="btnClose">'[4]2302'!btnClose</definedName>
    <definedName name="btnFootNoting">'[4]2302'!btnFootNoting</definedName>
    <definedName name="btnNext">'[4]2302'!btnNext</definedName>
    <definedName name="btnnnnn">'[4]2302'!btnnnnn</definedName>
    <definedName name="btnOK">'[4]2302'!btnOK</definedName>
    <definedName name="btnPrevious">'[4]2302'!btnPrevious</definedName>
    <definedName name="btnr">'[4]2302'!btnr</definedName>
    <definedName name="btnReturn">'[4]2302'!btnReturn</definedName>
    <definedName name="btnReturn_click" localSheetId="11">[52]!btnReturn_click</definedName>
    <definedName name="btnReturn_click" localSheetId="12">[52]!btnReturn_click</definedName>
    <definedName name="btnReturn_click" localSheetId="13">[52]!btnReturn_click</definedName>
    <definedName name="btnReturn_click" localSheetId="3">[52]!btnReturn_click</definedName>
    <definedName name="btnReturn_click" localSheetId="5">[52]!btnReturn_click</definedName>
    <definedName name="btnReturn_click" localSheetId="6">[52]!btnReturn_click</definedName>
    <definedName name="btnReturn_click" localSheetId="8">[52]!btnReturn_click</definedName>
    <definedName name="btnReturn_click" localSheetId="9">[52]!btnReturn_click</definedName>
    <definedName name="btnReturn_click" localSheetId="10">[52]!btnReturn_click</definedName>
    <definedName name="btnReturn_click" localSheetId="1">[52]!btnReturn_click</definedName>
    <definedName name="btnReturn_click">[52]!btnReturn_click</definedName>
    <definedName name="btw_">[53]Sheet5!$12:$12,[53]Sheet5!$18:$18,[53]Sheet5!$23:$23,[53]Sheet5!$28:$28</definedName>
    <definedName name="btw_01">#REF!,#REF!,#REF!,#REF!,#REF!,#REF!,#REF!,#REF!,#REF!</definedName>
    <definedName name="btw_02">'[53]Sheet6 (3)'!#REF!,'[53]Sheet6 (3)'!#REF!,'[53]Sheet6 (3)'!#REF!,'[53]Sheet6 (3)'!#REF!,'[53]Sheet6 (3)'!#REF!</definedName>
    <definedName name="btw_03">#REF!,#REF!,#REF!,#REF!,#REF!</definedName>
    <definedName name="btw_1">#REF!,#REF!</definedName>
    <definedName name="btw_100_1">#REF!,#REF!,#REF!,#REF!,#REF!</definedName>
    <definedName name="btw_110_1">#REF!,#REF!,#REF!,#REF!,#REF!,#REF!</definedName>
    <definedName name="btw_120b_1">#REF!,#REF!,#REF!,#REF!,#REF!,#REF!</definedName>
    <definedName name="btw_50_1">#REF!,#REF!,#REF!,#REF!,#REF!,#REF!</definedName>
    <definedName name="BudgetYear">#REF!</definedName>
    <definedName name="BUTTON_N">#REF!</definedName>
    <definedName name="BUTTON_T">#REF!</definedName>
    <definedName name="bvc">#REF!</definedName>
    <definedName name="bvcz" hidden="1">#REF!</definedName>
    <definedName name="BXB" hidden="1">{#N/A,#N/A,FALSE,"을지 (4)";#N/A,#N/A,FALSE,"을지 (5)";#N/A,#N/A,FALSE,"을지 (6)"}</definedName>
    <definedName name="BXCXC" hidden="1">{#N/A,#N/A,FALSE,"초도품";#N/A,#N/A,FALSE,"초도품 (2)";#N/A,#N/A,FALSE,"초도품 (3)";#N/A,#N/A,FALSE,"초도품 (4)";#N/A,#N/A,FALSE,"초도품 (5)";#N/A,#N/A,FALSE,"초도품 (6)"}</definedName>
    <definedName name="BYDNO">#N/A</definedName>
    <definedName name="bz">#REF!</definedName>
    <definedName name="c1.">#REF!</definedName>
    <definedName name="CA">#REF!</definedName>
    <definedName name="CAD">#REF!</definedName>
    <definedName name="CADFFE">#REF!</definedName>
    <definedName name="CAE해석" hidden="1">{#N/A,#N/A,FALSE,"단축1";#N/A,#N/A,FALSE,"단축2";#N/A,#N/A,FALSE,"단축3";#N/A,#N/A,FALSE,"장축";#N/A,#N/A,FALSE,"4WD"}</definedName>
    <definedName name="CAL">#REF!</definedName>
    <definedName name="CALC">#REF!</definedName>
    <definedName name="cap">[11]계산DATA입력!#REF!</definedName>
    <definedName name="cap_act01" localSheetId="11">#REF!</definedName>
    <definedName name="cap_act01" localSheetId="12">#REF!</definedName>
    <definedName name="cap_act01" localSheetId="13">#REF!</definedName>
    <definedName name="cap_act01" localSheetId="2">#REF!</definedName>
    <definedName name="cap_act01" localSheetId="3">#REF!</definedName>
    <definedName name="cap_act01" localSheetId="4">#REF!</definedName>
    <definedName name="cap_act01" localSheetId="5">#REF!</definedName>
    <definedName name="cap_act01" localSheetId="6">#REF!</definedName>
    <definedName name="cap_act01" localSheetId="7">#REF!</definedName>
    <definedName name="cap_act01" localSheetId="8">#REF!</definedName>
    <definedName name="cap_act01" localSheetId="9">#REF!</definedName>
    <definedName name="cap_act01" localSheetId="10">#REF!</definedName>
    <definedName name="cap_act01" localSheetId="1">#REF!</definedName>
    <definedName name="cap_act01">#REF!</definedName>
    <definedName name="cap_act01_cum" localSheetId="11">#REF!</definedName>
    <definedName name="cap_act01_cum" localSheetId="12">#REF!</definedName>
    <definedName name="cap_act01_cum" localSheetId="13">#REF!</definedName>
    <definedName name="cap_act01_cum" localSheetId="2">#REF!</definedName>
    <definedName name="cap_act01_cum" localSheetId="3">#REF!</definedName>
    <definedName name="cap_act01_cum" localSheetId="4">#REF!</definedName>
    <definedName name="cap_act01_cum" localSheetId="5">#REF!</definedName>
    <definedName name="cap_act01_cum" localSheetId="6">#REF!</definedName>
    <definedName name="cap_act01_cum" localSheetId="7">#REF!</definedName>
    <definedName name="cap_act01_cum" localSheetId="8">#REF!</definedName>
    <definedName name="cap_act01_cum" localSheetId="9">#REF!</definedName>
    <definedName name="cap_act01_cum" localSheetId="10">#REF!</definedName>
    <definedName name="cap_act01_cum" localSheetId="1">#REF!</definedName>
    <definedName name="cap_act01_cum">#REF!</definedName>
    <definedName name="cap_act02" localSheetId="11">#REF!</definedName>
    <definedName name="cap_act02" localSheetId="12">#REF!</definedName>
    <definedName name="cap_act02" localSheetId="13">#REF!</definedName>
    <definedName name="cap_act02" localSheetId="2">#REF!</definedName>
    <definedName name="cap_act02" localSheetId="3">#REF!</definedName>
    <definedName name="cap_act02" localSheetId="4">#REF!</definedName>
    <definedName name="cap_act02" localSheetId="5">#REF!</definedName>
    <definedName name="cap_act02" localSheetId="6">#REF!</definedName>
    <definedName name="cap_act02" localSheetId="7">#REF!</definedName>
    <definedName name="cap_act02" localSheetId="8">#REF!</definedName>
    <definedName name="cap_act02" localSheetId="9">#REF!</definedName>
    <definedName name="cap_act02" localSheetId="10">#REF!</definedName>
    <definedName name="cap_act02" localSheetId="1">#REF!</definedName>
    <definedName name="cap_act02">#REF!</definedName>
    <definedName name="cap_act02_cum" localSheetId="11">#REF!</definedName>
    <definedName name="cap_act02_cum" localSheetId="12">#REF!</definedName>
    <definedName name="cap_act02_cum" localSheetId="13">#REF!</definedName>
    <definedName name="cap_act02_cum" localSheetId="2">#REF!</definedName>
    <definedName name="cap_act02_cum" localSheetId="3">#REF!</definedName>
    <definedName name="cap_act02_cum" localSheetId="4">#REF!</definedName>
    <definedName name="cap_act02_cum" localSheetId="5">#REF!</definedName>
    <definedName name="cap_act02_cum" localSheetId="6">#REF!</definedName>
    <definedName name="cap_act02_cum" localSheetId="7">#REF!</definedName>
    <definedName name="cap_act02_cum" localSheetId="8">#REF!</definedName>
    <definedName name="cap_act02_cum" localSheetId="9">#REF!</definedName>
    <definedName name="cap_act02_cum" localSheetId="10">#REF!</definedName>
    <definedName name="cap_act02_cum" localSheetId="1">#REF!</definedName>
    <definedName name="cap_act02_cum">#REF!</definedName>
    <definedName name="cap_bud01" localSheetId="11">#REF!</definedName>
    <definedName name="cap_bud01" localSheetId="12">#REF!</definedName>
    <definedName name="cap_bud01" localSheetId="13">#REF!</definedName>
    <definedName name="cap_bud01" localSheetId="2">#REF!</definedName>
    <definedName name="cap_bud01" localSheetId="3">#REF!</definedName>
    <definedName name="cap_bud01" localSheetId="4">#REF!</definedName>
    <definedName name="cap_bud01" localSheetId="5">#REF!</definedName>
    <definedName name="cap_bud01" localSheetId="6">#REF!</definedName>
    <definedName name="cap_bud01" localSheetId="7">#REF!</definedName>
    <definedName name="cap_bud01" localSheetId="8">#REF!</definedName>
    <definedName name="cap_bud01" localSheetId="9">#REF!</definedName>
    <definedName name="cap_bud01" localSheetId="10">#REF!</definedName>
    <definedName name="cap_bud01" localSheetId="1">#REF!</definedName>
    <definedName name="cap_bud01">#REF!</definedName>
    <definedName name="cap_bud01_cum" localSheetId="11">#REF!</definedName>
    <definedName name="cap_bud01_cum" localSheetId="12">#REF!</definedName>
    <definedName name="cap_bud01_cum" localSheetId="13">#REF!</definedName>
    <definedName name="cap_bud01_cum" localSheetId="2">#REF!</definedName>
    <definedName name="cap_bud01_cum" localSheetId="3">#REF!</definedName>
    <definedName name="cap_bud01_cum" localSheetId="4">#REF!</definedName>
    <definedName name="cap_bud01_cum" localSheetId="5">#REF!</definedName>
    <definedName name="cap_bud01_cum" localSheetId="6">#REF!</definedName>
    <definedName name="cap_bud01_cum" localSheetId="7">#REF!</definedName>
    <definedName name="cap_bud01_cum" localSheetId="8">#REF!</definedName>
    <definedName name="cap_bud01_cum" localSheetId="9">#REF!</definedName>
    <definedName name="cap_bud01_cum" localSheetId="10">#REF!</definedName>
    <definedName name="cap_bud01_cum" localSheetId="1">#REF!</definedName>
    <definedName name="cap_bud01_cum">#REF!</definedName>
    <definedName name="cap_bud02" localSheetId="11">#REF!</definedName>
    <definedName name="cap_bud02" localSheetId="12">#REF!</definedName>
    <definedName name="cap_bud02" localSheetId="13">#REF!</definedName>
    <definedName name="cap_bud02" localSheetId="2">#REF!</definedName>
    <definedName name="cap_bud02" localSheetId="3">#REF!</definedName>
    <definedName name="cap_bud02" localSheetId="4">#REF!</definedName>
    <definedName name="cap_bud02" localSheetId="5">#REF!</definedName>
    <definedName name="cap_bud02" localSheetId="6">#REF!</definedName>
    <definedName name="cap_bud02" localSheetId="7">#REF!</definedName>
    <definedName name="cap_bud02" localSheetId="8">#REF!</definedName>
    <definedName name="cap_bud02" localSheetId="9">#REF!</definedName>
    <definedName name="cap_bud02" localSheetId="10">#REF!</definedName>
    <definedName name="cap_bud02" localSheetId="1">#REF!</definedName>
    <definedName name="cap_bud02">#REF!</definedName>
    <definedName name="cap_bud02_cum" localSheetId="11">#REF!</definedName>
    <definedName name="cap_bud02_cum" localSheetId="12">#REF!</definedName>
    <definedName name="cap_bud02_cum" localSheetId="13">#REF!</definedName>
    <definedName name="cap_bud02_cum" localSheetId="2">#REF!</definedName>
    <definedName name="cap_bud02_cum" localSheetId="3">#REF!</definedName>
    <definedName name="cap_bud02_cum" localSheetId="4">#REF!</definedName>
    <definedName name="cap_bud02_cum" localSheetId="5">#REF!</definedName>
    <definedName name="cap_bud02_cum" localSheetId="6">#REF!</definedName>
    <definedName name="cap_bud02_cum" localSheetId="7">#REF!</definedName>
    <definedName name="cap_bud02_cum" localSheetId="8">#REF!</definedName>
    <definedName name="cap_bud02_cum" localSheetId="9">#REF!</definedName>
    <definedName name="cap_bud02_cum" localSheetId="10">#REF!</definedName>
    <definedName name="cap_bud02_cum" localSheetId="1">#REF!</definedName>
    <definedName name="cap_bud02_cum">#REF!</definedName>
    <definedName name="cap_US_act01" localSheetId="11">#REF!</definedName>
    <definedName name="cap_US_act01" localSheetId="12">#REF!</definedName>
    <definedName name="cap_US_act01" localSheetId="13">#REF!</definedName>
    <definedName name="cap_US_act01" localSheetId="2">#REF!</definedName>
    <definedName name="cap_US_act01" localSheetId="3">#REF!</definedName>
    <definedName name="cap_US_act01" localSheetId="4">#REF!</definedName>
    <definedName name="cap_US_act01" localSheetId="5">#REF!</definedName>
    <definedName name="cap_US_act01" localSheetId="6">#REF!</definedName>
    <definedName name="cap_US_act01" localSheetId="7">#REF!</definedName>
    <definedName name="cap_US_act01" localSheetId="8">#REF!</definedName>
    <definedName name="cap_US_act01" localSheetId="9">#REF!</definedName>
    <definedName name="cap_US_act01" localSheetId="10">#REF!</definedName>
    <definedName name="cap_US_act01" localSheetId="1">#REF!</definedName>
    <definedName name="cap_US_act01">#REF!</definedName>
    <definedName name="cap_US_act01_cum" localSheetId="11">#REF!</definedName>
    <definedName name="cap_US_act01_cum" localSheetId="12">#REF!</definedName>
    <definedName name="cap_US_act01_cum" localSheetId="13">#REF!</definedName>
    <definedName name="cap_US_act01_cum" localSheetId="2">#REF!</definedName>
    <definedName name="cap_US_act01_cum" localSheetId="3">#REF!</definedName>
    <definedName name="cap_US_act01_cum" localSheetId="4">#REF!</definedName>
    <definedName name="cap_US_act01_cum" localSheetId="5">#REF!</definedName>
    <definedName name="cap_US_act01_cum" localSheetId="6">#REF!</definedName>
    <definedName name="cap_US_act01_cum" localSheetId="7">#REF!</definedName>
    <definedName name="cap_US_act01_cum" localSheetId="8">#REF!</definedName>
    <definedName name="cap_US_act01_cum" localSheetId="9">#REF!</definedName>
    <definedName name="cap_US_act01_cum" localSheetId="10">#REF!</definedName>
    <definedName name="cap_US_act01_cum" localSheetId="1">#REF!</definedName>
    <definedName name="cap_US_act01_cum">#REF!</definedName>
    <definedName name="cap_US_bud01" localSheetId="11">#REF!</definedName>
    <definedName name="cap_US_bud01" localSheetId="12">#REF!</definedName>
    <definedName name="cap_US_bud01" localSheetId="13">#REF!</definedName>
    <definedName name="cap_US_bud01" localSheetId="2">#REF!</definedName>
    <definedName name="cap_US_bud01" localSheetId="3">#REF!</definedName>
    <definedName name="cap_US_bud01" localSheetId="4">#REF!</definedName>
    <definedName name="cap_US_bud01" localSheetId="5">#REF!</definedName>
    <definedName name="cap_US_bud01" localSheetId="6">#REF!</definedName>
    <definedName name="cap_US_bud01" localSheetId="7">#REF!</definedName>
    <definedName name="cap_US_bud01" localSheetId="8">#REF!</definedName>
    <definedName name="cap_US_bud01" localSheetId="9">#REF!</definedName>
    <definedName name="cap_US_bud01" localSheetId="10">#REF!</definedName>
    <definedName name="cap_US_bud01" localSheetId="1">#REF!</definedName>
    <definedName name="cap_US_bud01">#REF!</definedName>
    <definedName name="cap_US_bud01_cum" localSheetId="11">#REF!</definedName>
    <definedName name="cap_US_bud01_cum" localSheetId="12">#REF!</definedName>
    <definedName name="cap_US_bud01_cum" localSheetId="13">#REF!</definedName>
    <definedName name="cap_US_bud01_cum" localSheetId="2">#REF!</definedName>
    <definedName name="cap_US_bud01_cum" localSheetId="3">#REF!</definedName>
    <definedName name="cap_US_bud01_cum" localSheetId="4">#REF!</definedName>
    <definedName name="cap_US_bud01_cum" localSheetId="5">#REF!</definedName>
    <definedName name="cap_US_bud01_cum" localSheetId="6">#REF!</definedName>
    <definedName name="cap_US_bud01_cum" localSheetId="7">#REF!</definedName>
    <definedName name="cap_US_bud01_cum" localSheetId="8">#REF!</definedName>
    <definedName name="cap_US_bud01_cum" localSheetId="9">#REF!</definedName>
    <definedName name="cap_US_bud01_cum" localSheetId="10">#REF!</definedName>
    <definedName name="cap_US_bud01_cum" localSheetId="1">#REF!</definedName>
    <definedName name="cap_US_bud01_cum">#REF!</definedName>
    <definedName name="CAPA" hidden="1">{#N/A,#N/A,FALSE,"단축1";#N/A,#N/A,FALSE,"단축2";#N/A,#N/A,FALSE,"단축3";#N/A,#N/A,FALSE,"장축";#N/A,#N/A,FALSE,"4WD"}</definedName>
    <definedName name="CAPACITY">[54]Disclaimer!$D$27</definedName>
    <definedName name="CaseI">'[12]二.POSITION.XLS'!#REF!</definedName>
    <definedName name="CaseII">'[12]二.POSITION.XLS'!#REF!</definedName>
    <definedName name="CaseIII">'[12]二.POSITION.XLS'!#REF!</definedName>
    <definedName name="cash">'[4]2302'!cash</definedName>
    <definedName name="cash1">'[4]2302'!cash1</definedName>
    <definedName name="CashFlow_Button1_Click">'[4]2302'!CashFlow_Button1_Click</definedName>
    <definedName name="cashIndex">'[4]2302'!cashIndex</definedName>
    <definedName name="CASHM">'[4]2302'!CASHM</definedName>
    <definedName name="CAVITY">#REF!</definedName>
    <definedName name="CB">#REF!</definedName>
    <definedName name="CBL">#REF!</definedName>
    <definedName name="CBP">#REF!</definedName>
    <definedName name="CC">#REF!</definedName>
    <definedName name="CC.QQ">#N/A</definedName>
    <definedName name="CCC">#REF!</definedName>
    <definedName name="CCCC">#N/A</definedName>
    <definedName name="CCL">#REF!</definedName>
    <definedName name="CCP">#REF!</definedName>
    <definedName name="CD">#REF!</definedName>
    <definedName name="CD123_">#N/A</definedName>
    <definedName name="CD130_">#N/A</definedName>
    <definedName name="CD620_">#N/A</definedName>
    <definedName name="CD830_">#N/A</definedName>
    <definedName name="CDE">#REF!</definedName>
    <definedName name="CDL">#REF!</definedName>
    <definedName name="CDP">#REF!</definedName>
    <definedName name="CF" hidden="1">{#N/A,#N/A,FALSE,"단축1";#N/A,#N/A,FALSE,"단축2";#N/A,#N/A,FALSE,"단축3";#N/A,#N/A,FALSE,"장축";#N/A,#N/A,FALSE,"4WD"}</definedName>
    <definedName name="CFpdpdukukukukukukukukprrkrkrkt">#REF!</definedName>
    <definedName name="CFprprprrkrkrkrkpdpddkdkdkdkdkd">#REF!</definedName>
    <definedName name="CFR3C1R34C14rt">#REF!</definedName>
    <definedName name="CHA">#REF!</definedName>
    <definedName name="chaip">#REF!</definedName>
    <definedName name="chang" hidden="1">{#N/A,#N/A,FALSE,"을지 (4)";#N/A,#N/A,FALSE,"을지 (5)";#N/A,#N/A,FALSE,"을지 (6)"}</definedName>
    <definedName name="chapoint">[11]계산DATA입력!#REF!</definedName>
    <definedName name="CHATR">#REF!</definedName>
    <definedName name="CHDDOR">#REF!</definedName>
    <definedName name="CHK">#REF!</definedName>
    <definedName name="CHKKEY">#REF!</definedName>
    <definedName name="cho" localSheetId="11">[4]!BlankMacro1</definedName>
    <definedName name="cho" localSheetId="12">[4]!BlankMacro1</definedName>
    <definedName name="cho" localSheetId="13">[4]!BlankMacro1</definedName>
    <definedName name="cho" localSheetId="3">[4]!BlankMacro1</definedName>
    <definedName name="cho" localSheetId="5">[4]!BlankMacro1</definedName>
    <definedName name="cho" localSheetId="6">[4]!BlankMacro1</definedName>
    <definedName name="cho" localSheetId="8">[4]!BlankMacro1</definedName>
    <definedName name="cho" localSheetId="9">[4]!BlankMacro1</definedName>
    <definedName name="cho" localSheetId="10">[4]!BlankMacro1</definedName>
    <definedName name="cho" localSheetId="1">[4]!BlankMacro1</definedName>
    <definedName name="cho">[4]!BlankMacro1</definedName>
    <definedName name="choi" hidden="1">{#N/A,#N/A,FALSE,"Australien";#N/A,#N/A,FALSE,"Birmingham";#N/A,#N/A,FALSE,"Brasilien";#N/A,#N/A,FALSE,"Prag";#N/A,#N/A,FALSE,"Spanien";#N/A,#N/A,FALSE,"Malaysia ( Com)";#N/A,#N/A,FALSE,"Malaysia (Instr)"}</definedName>
    <definedName name="Choices_Wrapper">#N/A</definedName>
    <definedName name="CHULDO">#N/A</definedName>
    <definedName name="CHULDOIL">#N/A</definedName>
    <definedName name="ci" hidden="1">{#N/A,#N/A,FALSE,"단축1";#N/A,#N/A,FALSE,"단축2";#N/A,#N/A,FALSE,"단축3";#N/A,#N/A,FALSE,"장축";#N/A,#N/A,FALSE,"4WD"}</definedName>
    <definedName name="Circuit_NO">#REF!</definedName>
    <definedName name="CITYV">[46]차종별장판!$P$14</definedName>
    <definedName name="cjdjcsd" hidden="1">{#N/A,#N/A,FALSE,"단축1";#N/A,#N/A,FALSE,"단축2";#N/A,#N/A,FALSE,"단축3";#N/A,#N/A,FALSE,"장축";#N/A,#N/A,FALSE,"4WD"}</definedName>
    <definedName name="ckc">#REF!</definedName>
    <definedName name="Claim이력_MCR19_23차">#REF!</definedName>
    <definedName name="Claim이력_내수내자">#REF!</definedName>
    <definedName name="Claim이력_수출내자">#REF!</definedName>
    <definedName name="clamp">[11]계산DATA입력!#REF!</definedName>
    <definedName name="CLDLRTDK">#REF!</definedName>
    <definedName name="clip">[11]계산DATA입력!#REF!</definedName>
    <definedName name="CM">#REF!</definedName>
    <definedName name="cmbLOT">#REF!</definedName>
    <definedName name="cmb차종">#REF!</definedName>
    <definedName name="CNFGRKBS18TBTB2DKDKRT">#REF!</definedName>
    <definedName name="CNFGRKBS18TBTB2RTDKDKRT">#REF!</definedName>
    <definedName name="CNFGTBTB1RT">#REF!</definedName>
    <definedName name="CNFGTBTB2RTDKDKDK">#REF!</definedName>
    <definedName name="CNRTCLDLRTDK">#REF!</definedName>
    <definedName name="CNV">#REF!</definedName>
    <definedName name="CO">#REF!</definedName>
    <definedName name="ⓒoⓒ¡A¡iA">#REF!</definedName>
    <definedName name="ⓒoⓒ¡A¡iB">#REF!</definedName>
    <definedName name="ⓒøⓒ÷¡¾O¨uR">#REF!</definedName>
    <definedName name="CODE">#REF!</definedName>
    <definedName name="CODE1">#REF!</definedName>
    <definedName name="CODE11">#REF!</definedName>
    <definedName name="CODE12">#REF!</definedName>
    <definedName name="CODE2">#REF!</definedName>
    <definedName name="CODE3">#REF!</definedName>
    <definedName name="CODE4">#REF!</definedName>
    <definedName name="CODE5">#REF!</definedName>
    <definedName name="CODE6">#REF!</definedName>
    <definedName name="CODE7">#REF!</definedName>
    <definedName name="CODE8">#REF!</definedName>
    <definedName name="CODE9">#REF!</definedName>
    <definedName name="ⓒoIAO¡Æi">#REF!</definedName>
    <definedName name="COK">#REF!</definedName>
    <definedName name="Color">#REF!</definedName>
    <definedName name="con">#REF!</definedName>
    <definedName name="CONCEPT" hidden="1">{#N/A,#N/A,FALSE,"단축1";#N/A,#N/A,FALSE,"단축2";#N/A,#N/A,FALSE,"단축3";#N/A,#N/A,FALSE,"장축";#N/A,#N/A,FALSE,"4WD"}</definedName>
    <definedName name="CONTWIRG1">#REF!</definedName>
    <definedName name="COST">#REF!</definedName>
    <definedName name="COST_BO_RES">'[49]FO-BO-ER'!#REF!</definedName>
    <definedName name="COST_BO_STL">'[49]FO-BO-ER'!#REF!</definedName>
    <definedName name="COST_BO_ZAS">'[49]FO-BO-ER'!#REF!</definedName>
    <definedName name="COST615">#N/A</definedName>
    <definedName name="cover2" hidden="1">#REF!</definedName>
    <definedName name="CPT">#REF!</definedName>
    <definedName name="CPT전용">#REF!</definedName>
    <definedName name="CRD">#REF!</definedName>
    <definedName name="create_xla">0</definedName>
    <definedName name="_xlnm.Criteria">#REF!</definedName>
    <definedName name="Criteria_MI">#REF!</definedName>
    <definedName name="CRTC">#REF!</definedName>
    <definedName name="CSTA">#REF!</definedName>
    <definedName name="CSTL">#REF!</definedName>
    <definedName name="CSTR">#REF!</definedName>
    <definedName name="CSTX">#REF!</definedName>
    <definedName name="CT">#REF!</definedName>
    <definedName name="ct_form">#REF!</definedName>
    <definedName name="ct_pierc">#REF!</definedName>
    <definedName name="ct_trim">#REF!</definedName>
    <definedName name="CTR_GL">#REF!</definedName>
    <definedName name="CTR_GLS">#REF!</definedName>
    <definedName name="CTR_TOP">#REF!</definedName>
    <definedName name="CurCode">[47]Code!#REF!</definedName>
    <definedName name="CURT">#REF!</definedName>
    <definedName name="CVBX">#REF!</definedName>
    <definedName name="CVBXCVB">#REF!</definedName>
    <definedName name="CVT">#REF!</definedName>
    <definedName name="CWEE">#REF!</definedName>
    <definedName name="cxx" hidden="1">#REF!</definedName>
    <definedName name="CYCLE">#REF!</definedName>
    <definedName name="cz">#REF!</definedName>
    <definedName name="C경비">[55]원가!#REF!</definedName>
    <definedName name="C노무비">[55]원가!#REF!</definedName>
    <definedName name="C원가">[55]원가!#REF!</definedName>
    <definedName name="C재료비">[55]원가!#REF!</definedName>
    <definedName name="D" hidden="1">{#N/A,#N/A,TRUE,"Y생산";#N/A,#N/A,TRUE,"Y판매";#N/A,#N/A,TRUE,"Y총물량";#N/A,#N/A,TRUE,"Y능력";#N/A,#N/A,TRUE,"YKD"}</definedName>
    <definedName name="DA">#N/A</definedName>
    <definedName name="DABB">#REF!</definedName>
    <definedName name="DABP">#REF!</definedName>
    <definedName name="DABSB">#REF!</definedName>
    <definedName name="DABSP">#REF!</definedName>
    <definedName name="DACB">#REF!</definedName>
    <definedName name="DACP">#REF!</definedName>
    <definedName name="DAFAD" hidden="1">{#N/A,#N/A,FALSE,"을지 (4)";#N/A,#N/A,FALSE,"을지 (5)";#N/A,#N/A,FALSE,"을지 (6)"}</definedName>
    <definedName name="DAFLKFD" hidden="1">{#N/A,#N/A,FALSE,"을지 (4)";#N/A,#N/A,FALSE,"을지 (5)";#N/A,#N/A,FALSE,"을지 (6)"}</definedName>
    <definedName name="DAFS">#REF!</definedName>
    <definedName name="DANE">#REF!</definedName>
    <definedName name="DANE4">#REF!</definedName>
    <definedName name="DANE5">#REF!</definedName>
    <definedName name="DANE6">#REF!</definedName>
    <definedName name="DANE7">#REF!</definedName>
    <definedName name="DANE8">#REF!</definedName>
    <definedName name="DAS">#N/A</definedName>
    <definedName name="data">#REF!</definedName>
    <definedName name="_xlnm.Data_Form" hidden="1">#REF!</definedName>
    <definedName name="DATA_TOT">#REF!</definedName>
    <definedName name="DATA1">#REF!</definedName>
    <definedName name="DATA11">#REF!</definedName>
    <definedName name="DATA2">#REF!</definedName>
    <definedName name="data3">#REF!</definedName>
    <definedName name="data4">#REF!</definedName>
    <definedName name="_xlnm.Database" localSheetId="11">'[22]#REF'!#REF!</definedName>
    <definedName name="_xlnm.Database" localSheetId="12">'[22]#REF'!#REF!</definedName>
    <definedName name="_xlnm.Database" localSheetId="13">'[22]#REF'!#REF!</definedName>
    <definedName name="_xlnm.Database" localSheetId="2">'[22]#REF'!#REF!</definedName>
    <definedName name="_xlnm.Database" localSheetId="3">'[22]#REF'!#REF!</definedName>
    <definedName name="_xlnm.Database" localSheetId="4">'[22]#REF'!#REF!</definedName>
    <definedName name="_xlnm.Database" localSheetId="5">'[22]#REF'!#REF!</definedName>
    <definedName name="_xlnm.Database" localSheetId="6">'[22]#REF'!#REF!</definedName>
    <definedName name="_xlnm.Database" localSheetId="7">'[22]#REF'!#REF!</definedName>
    <definedName name="_xlnm.Database" localSheetId="8">'[22]#REF'!#REF!</definedName>
    <definedName name="_xlnm.Database" localSheetId="9">'[22]#REF'!#REF!</definedName>
    <definedName name="_xlnm.Database" localSheetId="10">'[22]#REF'!#REF!</definedName>
    <definedName name="_xlnm.Database" localSheetId="1">'[22]#REF'!#REF!</definedName>
    <definedName name="_xlnm.Database">'[22]#REF'!#REF!</definedName>
    <definedName name="Database_MI">#REF!</definedName>
    <definedName name="database1">#REF!</definedName>
    <definedName name="database2">#REF!</definedName>
    <definedName name="database3">#REF!</definedName>
    <definedName name="database4">#REF!</definedName>
    <definedName name="DATABSE">[56]Sheet1!#REF!</definedName>
    <definedName name="datanase">#REF!</definedName>
    <definedName name="DATB">#REF!</definedName>
    <definedName name="date">#REF!</definedName>
    <definedName name="DATEE">#REF!</definedName>
    <definedName name="DATP">#REF!</definedName>
    <definedName name="DAWB">#REF!</definedName>
    <definedName name="DAWP">#REF!</definedName>
    <definedName name="DB">#REF!</definedName>
    <definedName name="dbsal">#REF!</definedName>
    <definedName name="DC">#N/A</definedName>
    <definedName name="DCOST">#REF!</definedName>
    <definedName name="dcscsjs">#N/A</definedName>
    <definedName name="DD">#REF!</definedName>
    <definedName name="DDATE">#REF!</definedName>
    <definedName name="DDB">#REF!</definedName>
    <definedName name="DDD">#REF!</definedName>
    <definedName name="DDDD" localSheetId="11">[4]!BlankMacro1</definedName>
    <definedName name="DDDD" localSheetId="12">[4]!BlankMacro1</definedName>
    <definedName name="DDDD" localSheetId="13">[4]!BlankMacro1</definedName>
    <definedName name="DDDD" localSheetId="3">[4]!BlankMacro1</definedName>
    <definedName name="DDDD" localSheetId="5">[4]!BlankMacro1</definedName>
    <definedName name="DDDD" localSheetId="6">[4]!BlankMacro1</definedName>
    <definedName name="DDDD" localSheetId="8">[4]!BlankMacro1</definedName>
    <definedName name="DDDD" localSheetId="9">[4]!BlankMacro1</definedName>
    <definedName name="DDDD" localSheetId="10">[4]!BlankMacro1</definedName>
    <definedName name="DDDD" localSheetId="1">[4]!BlankMacro1</definedName>
    <definedName name="DDDD">[4]!BlankMacro1</definedName>
    <definedName name="DDDDD">#REF!</definedName>
    <definedName name="DDDDDDD" hidden="1">{#N/A,#N/A,FALSE,"단축1";#N/A,#N/A,FALSE,"단축2";#N/A,#N/A,FALSE,"단축3";#N/A,#N/A,FALSE,"장축";#N/A,#N/A,FALSE,"4WD"}</definedName>
    <definedName name="DDDDDDDDDDDDDDDDDDDDD">'[4]2302'!DDDDDDDDDDDDDDDDDDDDD</definedName>
    <definedName name="DDE" hidden="1">{#N/A,#N/A,FALSE,"단축1";#N/A,#N/A,FALSE,"단축2";#N/A,#N/A,FALSE,"단축3";#N/A,#N/A,FALSE,"장축";#N/A,#N/A,FALSE,"4WD"}</definedName>
    <definedName name="dDFA" hidden="1">{#N/A,#N/A,FALSE,"단축1";#N/A,#N/A,FALSE,"단축2";#N/A,#N/A,FALSE,"단축3";#N/A,#N/A,FALSE,"장축";#N/A,#N/A,FALSE,"4WD"}</definedName>
    <definedName name="DDFD">'[4]20.세부내역'!_a1Z</definedName>
    <definedName name="ddr">[16]이력!#REF!</definedName>
    <definedName name="DDS" hidden="1">{#N/A,#N/A,FALSE,"을지 (4)";#N/A,#N/A,FALSE,"을지 (5)";#N/A,#N/A,FALSE,"을지 (6)"}</definedName>
    <definedName name="DE">#REF!</definedName>
    <definedName name="DEC.GH">#REF!</definedName>
    <definedName name="dek">#REF!</definedName>
    <definedName name="DEL">#REF!</definedName>
    <definedName name="DELL">#REF!</definedName>
    <definedName name="Depo" localSheetId="11">#REF!</definedName>
    <definedName name="Depo" localSheetId="12">#REF!</definedName>
    <definedName name="Depo" localSheetId="13">#REF!</definedName>
    <definedName name="Depo" localSheetId="2">#REF!</definedName>
    <definedName name="Depo" localSheetId="3">#REF!</definedName>
    <definedName name="Depo" localSheetId="4">#REF!</definedName>
    <definedName name="Depo" localSheetId="5">#REF!</definedName>
    <definedName name="Depo" localSheetId="6">#REF!</definedName>
    <definedName name="Depo" localSheetId="7">#REF!</definedName>
    <definedName name="Depo" localSheetId="8">#REF!</definedName>
    <definedName name="Depo" localSheetId="9">#REF!</definedName>
    <definedName name="Depo" localSheetId="10">#REF!</definedName>
    <definedName name="Depo" localSheetId="1">#REF!</definedName>
    <definedName name="Depo">#REF!</definedName>
    <definedName name="DEPR">#REF!</definedName>
    <definedName name="DEPT">#REF!</definedName>
    <definedName name="Descriptions">#REF!</definedName>
    <definedName name="DESSD" hidden="1">{#N/A,#N/A,FALSE,"을지 (4)";#N/A,#N/A,FALSE,"을지 (5)";#N/A,#N/A,FALSE,"을지 (6)"}</definedName>
    <definedName name="detail">[22]Disclaimer!$D$24</definedName>
    <definedName name="detail_act01" localSheetId="11">#REF!</definedName>
    <definedName name="detail_act01" localSheetId="12">#REF!</definedName>
    <definedName name="detail_act01" localSheetId="13">#REF!</definedName>
    <definedName name="detail_act01" localSheetId="2">#REF!</definedName>
    <definedName name="detail_act01" localSheetId="3">#REF!</definedName>
    <definedName name="detail_act01" localSheetId="4">#REF!</definedName>
    <definedName name="detail_act01" localSheetId="5">#REF!</definedName>
    <definedName name="detail_act01" localSheetId="6">#REF!</definedName>
    <definedName name="detail_act01" localSheetId="7">#REF!</definedName>
    <definedName name="detail_act01" localSheetId="8">#REF!</definedName>
    <definedName name="detail_act01" localSheetId="9">#REF!</definedName>
    <definedName name="detail_act01" localSheetId="10">#REF!</definedName>
    <definedName name="detail_act01" localSheetId="1">#REF!</definedName>
    <definedName name="detail_act01">#REF!</definedName>
    <definedName name="detail_bud01" localSheetId="11">#REF!</definedName>
    <definedName name="detail_bud01" localSheetId="12">#REF!</definedName>
    <definedName name="detail_bud01" localSheetId="13">#REF!</definedName>
    <definedName name="detail_bud01" localSheetId="2">#REF!</definedName>
    <definedName name="detail_bud01" localSheetId="3">#REF!</definedName>
    <definedName name="detail_bud01" localSheetId="4">#REF!</definedName>
    <definedName name="detail_bud01" localSheetId="5">#REF!</definedName>
    <definedName name="detail_bud01" localSheetId="6">#REF!</definedName>
    <definedName name="detail_bud01" localSheetId="7">#REF!</definedName>
    <definedName name="detail_bud01" localSheetId="8">#REF!</definedName>
    <definedName name="detail_bud01" localSheetId="9">#REF!</definedName>
    <definedName name="detail_bud01" localSheetId="10">#REF!</definedName>
    <definedName name="detail_bud01" localSheetId="1">#REF!</definedName>
    <definedName name="detail_bud01">#REF!</definedName>
    <definedName name="DEWDEWFQEW" hidden="1">{#N/A,#N/A,FALSE,"단축1";#N/A,#N/A,FALSE,"단축2";#N/A,#N/A,FALSE,"단축3";#N/A,#N/A,FALSE,"장축";#N/A,#N/A,FALSE,"4WD"}</definedName>
    <definedName name="DF">#N/A</definedName>
    <definedName name="DFA" hidden="1">{#N/A,#N/A,FALSE,"단축1";#N/A,#N/A,FALSE,"단축2";#N/A,#N/A,FALSE,"단축3";#N/A,#N/A,FALSE,"장축";#N/A,#N/A,FALSE,"4WD"}</definedName>
    <definedName name="dfcrt">#N/A</definedName>
    <definedName name="dfdsd" hidden="1">{#N/A,#N/A,FALSE,"단축1";#N/A,#N/A,FALSE,"단축2";#N/A,#N/A,FALSE,"단축3";#N/A,#N/A,FALSE,"장축";#N/A,#N/A,FALSE,"4WD"}</definedName>
    <definedName name="DFFD">#N/A</definedName>
    <definedName name="DFG">#REF!</definedName>
    <definedName name="DFGDSFG">#REF!</definedName>
    <definedName name="DFGFHJK">'[4]2302'!DFGFHJK</definedName>
    <definedName name="DFGHGD">#REF!</definedName>
    <definedName name="DFGS" hidden="1">{#N/A,#N/A,FALSE,"을지 (4)";#N/A,#N/A,FALSE,"을지 (5)";#N/A,#N/A,FALSE,"을지 (6)"}</definedName>
    <definedName name="DFHJ" hidden="1">{#N/A,#N/A,FALSE,"단축1";#N/A,#N/A,FALSE,"단축2";#N/A,#N/A,FALSE,"단축3";#N/A,#N/A,FALSE,"장축";#N/A,#N/A,FALSE,"4WD"}</definedName>
    <definedName name="DFMEA" hidden="1">{#N/A,#N/A,FALSE,"단축1";#N/A,#N/A,FALSE,"단축2";#N/A,#N/A,FALSE,"단축3";#N/A,#N/A,FALSE,"장축";#N/A,#N/A,FALSE,"4WD"}</definedName>
    <definedName name="DFS" hidden="1">{#N/A,#N/A,FALSE,"단축1";#N/A,#N/A,FALSE,"단축2";#N/A,#N/A,FALSE,"단축3";#N/A,#N/A,FALSE,"장축";#N/A,#N/A,FALSE,"4WD"}</definedName>
    <definedName name="DFSADFDFDGGGDS">'[4]2302'!DFSADFDFDGGGDS</definedName>
    <definedName name="DGF" hidden="1">{#N/A,#N/A,FALSE,"단축1";#N/A,#N/A,FALSE,"단축2";#N/A,#N/A,FALSE,"단축3";#N/A,#N/A,FALSE,"장축";#N/A,#N/A,FALSE,"4WD"}</definedName>
    <definedName name="DGJSRGH" hidden="1">{#N/A,#N/A,FALSE,"단축1";#N/A,#N/A,FALSE,"단축2";#N/A,#N/A,FALSE,"단축3";#N/A,#N/A,FALSE,"장축";#N/A,#N/A,FALSE,"4WD"}</definedName>
    <definedName name="DGRDF" hidden="1">{#N/A,#N/A,FALSE,"을지 (4)";#N/A,#N/A,FALSE,"을지 (5)";#N/A,#N/A,FALSE,"을지 (6)"}</definedName>
    <definedName name="DHF">#REF!</definedName>
    <definedName name="DIE" hidden="1">{#N/A,#N/A,FALSE,"단축1";#N/A,#N/A,FALSE,"단축2";#N/A,#N/A,FALSE,"단축3";#N/A,#N/A,FALSE,"장축";#N/A,#N/A,FALSE,"4WD"}</definedName>
    <definedName name="DIESEL" hidden="1">{#N/A,#N/A,FALSE,"단축1";#N/A,#N/A,FALSE,"단축2";#N/A,#N/A,FALSE,"단축3";#N/A,#N/A,FALSE,"장축";#N/A,#N/A,FALSE,"4WD"}</definedName>
    <definedName name="DIESELLL" hidden="1">{#N/A,#N/A,FALSE,"단축1";#N/A,#N/A,FALSE,"단축2";#N/A,#N/A,FALSE,"단축3";#N/A,#N/A,FALSE,"장축";#N/A,#N/A,FALSE,"4WD"}</definedName>
    <definedName name="Disposal">#REF!</definedName>
    <definedName name="DJCJJS" hidden="1">{#N/A,#N/A,FALSE,"단축1";#N/A,#N/A,FALSE,"단축2";#N/A,#N/A,FALSE,"단축3";#N/A,#N/A,FALSE,"장축";#N/A,#N/A,FALSE,"4WD"}</definedName>
    <definedName name="DJDJJDJ">#REF!</definedName>
    <definedName name="djee" hidden="1">{#N/A,#N/A,FALSE,"단축1";#N/A,#N/A,FALSE,"단축2";#N/A,#N/A,FALSE,"단축3";#N/A,#N/A,FALSE,"장축";#N/A,#N/A,FALSE,"4WD"}</definedName>
    <definedName name="DJFHJ" hidden="1">{#N/A,#N/A,FALSE,"단축1";#N/A,#N/A,FALSE,"단축2";#N/A,#N/A,FALSE,"단축3";#N/A,#N/A,FALSE,"장축";#N/A,#N/A,FALSE,"4WD"}</definedName>
    <definedName name="DJGHJ" hidden="1">{#N/A,#N/A,FALSE,"단축1";#N/A,#N/A,FALSE,"단축2";#N/A,#N/A,FALSE,"단축3";#N/A,#N/A,FALSE,"장축";#N/A,#N/A,FALSE,"4WD"}</definedName>
    <definedName name="DJHD" hidden="1">{#N/A,#N/A,FALSE,"단축1";#N/A,#N/A,FALSE,"단축2";#N/A,#N/A,FALSE,"단축3";#N/A,#N/A,FALSE,"장축";#N/A,#N/A,FALSE,"4WD"}</definedName>
    <definedName name="DJQDUS">#REF!</definedName>
    <definedName name="djs" hidden="1">#REF!</definedName>
    <definedName name="DK">#REF!</definedName>
    <definedName name="DKD">'[4]2302'!DKD</definedName>
    <definedName name="dkdk" hidden="1">{#N/A,#N/A,FALSE,"단축1";#N/A,#N/A,FALSE,"단축2";#N/A,#N/A,FALSE,"단축3";#N/A,#N/A,FALSE,"장축";#N/A,#N/A,FALSE,"4WD"}</definedName>
    <definedName name="DKDKDKFGTBTB2RT">#REF!</definedName>
    <definedName name="DKDKFG16TBTB1RT">[57]의장34반!#REF!</definedName>
    <definedName name="DKDKFG16TBTB4RT">'[57]의장2반 '!#REF!</definedName>
    <definedName name="DKDKfg18TBTB2RT">#REF!</definedName>
    <definedName name="DKDKFG8TBTB2RT">#REF!</definedName>
    <definedName name="DKDKSL">'[4]2302'!DKDKSL</definedName>
    <definedName name="dkf" hidden="1">{#N/A,#N/A,FALSE,"단축1";#N/A,#N/A,FALSE,"단축2";#N/A,#N/A,FALSE,"단축3";#N/A,#N/A,FALSE,"장축";#N/A,#N/A,FALSE,"4WD"}</definedName>
    <definedName name="DKS" hidden="1">{#N/A,#N/A,FALSE,"을지 (4)";#N/A,#N/A,FALSE,"을지 (5)";#N/A,#N/A,FALSE,"을지 (6)"}</definedName>
    <definedName name="DKSLDH" hidden="1">{#N/A,#N/A,FALSE,"단축1";#N/A,#N/A,FALSE,"단축2";#N/A,#N/A,FALSE,"단축3";#N/A,#N/A,FALSE,"장축";#N/A,#N/A,FALSE,"4WD"}</definedName>
    <definedName name="dkslqjfTj" localSheetId="11">BlankMacro1</definedName>
    <definedName name="dkslqjfTj" localSheetId="12">BlankMacro1</definedName>
    <definedName name="dkslqjfTj" localSheetId="13">BlankMacro1</definedName>
    <definedName name="dkslqjfTj" localSheetId="3">BlankMacro1</definedName>
    <definedName name="dkslqjfTj" localSheetId="5">BlankMacro1</definedName>
    <definedName name="dkslqjfTj" localSheetId="6">BlankMacro1</definedName>
    <definedName name="dkslqjfTj" localSheetId="8">BlankMacro1</definedName>
    <definedName name="dkslqjfTj" localSheetId="9">BlankMacro1</definedName>
    <definedName name="dkslqjfTj" localSheetId="10">BlankMacro1</definedName>
    <definedName name="dkslqjfTj" localSheetId="1">BlankMacro1</definedName>
    <definedName name="dkslqjfTj">BlankMacro1</definedName>
    <definedName name="DL">#REF!</definedName>
    <definedName name="DLATL" hidden="1">{#N/A,#N/A,FALSE,"단축1";#N/A,#N/A,FALSE,"단축2";#N/A,#N/A,FALSE,"단축3";#N/A,#N/A,FALSE,"장축";#N/A,#N/A,FALSE,"4WD"}</definedName>
    <definedName name="dld">#N/A</definedName>
    <definedName name="dldmf">#REF!</definedName>
    <definedName name="DLEHD">#REF!</definedName>
    <definedName name="dlfma">#N/A</definedName>
    <definedName name="DLS" hidden="1">{#N/A,#N/A,TRUE,"Y생산";#N/A,#N/A,TRUE,"Y판매";#N/A,#N/A,TRUE,"Y총물량";#N/A,#N/A,TRUE,"Y능력";#N/A,#N/A,TRUE,"YKD"}</definedName>
    <definedName name="DM">#REF!</definedName>
    <definedName name="DMCJUE">'[4]2302'!DMCJUE</definedName>
    <definedName name="dnjfgusghkd">#REF!</definedName>
    <definedName name="DOL">#REF!</definedName>
    <definedName name="DOLLAR">#REF!</definedName>
    <definedName name="DOM">#N/A</definedName>
    <definedName name="DOMUSAGER">#N/A</definedName>
    <definedName name="DOMUSAGER1">#N/A</definedName>
    <definedName name="DOMUSA저장">#N/A</definedName>
    <definedName name="DOM전장">#N/A</definedName>
    <definedName name="DPSB">#REF!</definedName>
    <definedName name="DPSP">#REF!</definedName>
    <definedName name="DR">#REF!</definedName>
    <definedName name="DRBELT" hidden="1">{#N/A,#N/A,FALSE,"단축1";#N/A,#N/A,FALSE,"단축2";#N/A,#N/A,FALSE,"단축3";#N/A,#N/A,FALSE,"장축";#N/A,#N/A,FALSE,"4WD"}</definedName>
    <definedName name="DRFDGH" hidden="1">{#N/A,#N/A,FALSE,"단축1";#N/A,#N/A,FALSE,"단축2";#N/A,#N/A,FALSE,"단축3";#N/A,#N/A,FALSE,"장축";#N/A,#N/A,FALSE,"4WD"}</definedName>
    <definedName name="DRIVE" hidden="1">{#N/A,#N/A,FALSE,"단축1";#N/A,#N/A,FALSE,"단축2";#N/A,#N/A,FALSE,"단축3";#N/A,#N/A,FALSE,"장축";#N/A,#N/A,FALSE,"4WD"}</definedName>
    <definedName name="DRIVEABILITY" hidden="1">{#N/A,#N/A,FALSE,"단축1";#N/A,#N/A,FALSE,"단축2";#N/A,#N/A,FALSE,"단축3";#N/A,#N/A,FALSE,"장축";#N/A,#N/A,FALSE,"4WD"}</definedName>
    <definedName name="drt">#REF!</definedName>
    <definedName name="DS" hidden="1">{#N/A,#N/A,FALSE,"초도품";#N/A,#N/A,FALSE,"초도품 (2)";#N/A,#N/A,FALSE,"초도품 (3)";#N/A,#N/A,FALSE,"초도품 (4)";#N/A,#N/A,FALSE,"초도품 (5)";#N/A,#N/A,FALSE,"초도품 (6)"}</definedName>
    <definedName name="DS2GAR">#REF!</definedName>
    <definedName name="DS2PP">#REF!</definedName>
    <definedName name="DSA" hidden="1">{#N/A,#N/A,FALSE,"을지 (4)";#N/A,#N/A,FALSE,"을지 (5)";#N/A,#N/A,FALSE,"을지 (6)"}</definedName>
    <definedName name="DSDFDSDASDFG">'[4]2302'!DSDFDSDASDFG</definedName>
    <definedName name="dsds">#N/A</definedName>
    <definedName name="dsf">#REF!</definedName>
    <definedName name="DSFSD">'[15]2.대외공문'!#REF!</definedName>
    <definedName name="DSL" hidden="1">{#N/A,#N/A,FALSE,"단축1";#N/A,#N/A,FALSE,"단축2";#N/A,#N/A,FALSE,"단축3";#N/A,#N/A,FALSE,"장축";#N/A,#N/A,FALSE,"4WD"}</definedName>
    <definedName name="DSS">#REF!</definedName>
    <definedName name="DSSD" hidden="1">{#N/A,#N/A,FALSE,"을지 (4)";#N/A,#N/A,FALSE,"을지 (5)";#N/A,#N/A,FALSE,"을지 (6)"}</definedName>
    <definedName name="DUIE" hidden="1">{#N/A,#N/A,FALSE,"단축1";#N/A,#N/A,FALSE,"단축2";#N/A,#N/A,FALSE,"단축3";#N/A,#N/A,FALSE,"장축";#N/A,#N/A,FALSE,"4WD"}</definedName>
    <definedName name="DW">#REF!</definedName>
    <definedName name="E" hidden="1">{#N/A,#N/A,TRUE,"Y생산";#N/A,#N/A,TRUE,"Y판매";#N/A,#N/A,TRUE,"Y총물량";#N/A,#N/A,TRUE,"Y능력";#N/A,#N/A,TRUE,"YKD"}</definedName>
    <definedName name="E?A÷">#REF!</definedName>
    <definedName name="E0RTRKE24.57RTRKE290.175.69RTRK">[58]원97!#REF!</definedName>
    <definedName name="E32E2" hidden="1">{#N/A,#N/A,FALSE,"단축1";#N/A,#N/A,FALSE,"단축2";#N/A,#N/A,FALSE,"단축3";#N/A,#N/A,FALSE,"장축";#N/A,#N/A,FALSE,"4WD"}</definedName>
    <definedName name="EAACP">#REF!</definedName>
    <definedName name="EADAF" hidden="1">{#N/A,#N/A,FALSE,"단축1";#N/A,#N/A,FALSE,"단축2";#N/A,#N/A,FALSE,"단축3";#N/A,#N/A,FALSE,"장축";#N/A,#N/A,FALSE,"4WD"}</definedName>
    <definedName name="EARFGS" hidden="1">{#N/A,#N/A,FALSE,"을지 (4)";#N/A,#N/A,FALSE,"을지 (5)";#N/A,#N/A,FALSE,"을지 (6)"}</definedName>
    <definedName name="EAWR" hidden="1">{#N/A,#N/A,FALSE,"단축1";#N/A,#N/A,FALSE,"단축2";#N/A,#N/A,FALSE,"단축3";#N/A,#N/A,FALSE,"장축";#N/A,#N/A,FALSE,"4WD"}</definedName>
    <definedName name="ecost">#REF!</definedName>
    <definedName name="ED3__회훈_71.4_신창_4.9">#REF!</definedName>
    <definedName name="EDABB">#REF!</definedName>
    <definedName name="EDABP">#REF!</definedName>
    <definedName name="EDABSB">#REF!</definedName>
    <definedName name="EDABSP">#REF!</definedName>
    <definedName name="EDACB">#REF!</definedName>
    <definedName name="EDACP">#REF!</definedName>
    <definedName name="EDATB">#REF!</definedName>
    <definedName name="EDATP">#REF!</definedName>
    <definedName name="EDAWB">#REF!</definedName>
    <definedName name="EDAWP">#REF!</definedName>
    <definedName name="EDIEW" hidden="1">{#N/A,#N/A,FALSE,"신규dep";#N/A,#N/A,FALSE,"신규dep-금형상각후";#N/A,#N/A,FALSE,"신규dep-연구비상각후";#N/A,#N/A,FALSE,"신규dep-기계,공구상각후"}</definedName>
    <definedName name="EDJEW" hidden="1">{#N/A,#N/A,FALSE,"단축1";#N/A,#N/A,FALSE,"단축2";#N/A,#N/A,FALSE,"단축3";#N/A,#N/A,FALSE,"장축";#N/A,#N/A,FALSE,"4WD"}</definedName>
    <definedName name="edjwh" hidden="1">{#N/A,#N/A,FALSE,"단축1";#N/A,#N/A,FALSE,"단축2";#N/A,#N/A,FALSE,"단축3";#N/A,#N/A,FALSE,"장축";#N/A,#N/A,FALSE,"4WD"}</definedName>
    <definedName name="EDPSB">#REF!</definedName>
    <definedName name="EDPSP">#REF!</definedName>
    <definedName name="EDWE" hidden="1">{#N/A,#N/A,FALSE,"단축1";#N/A,#N/A,FALSE,"단축2";#N/A,#N/A,FALSE,"단축3";#N/A,#N/A,FALSE,"장축";#N/A,#N/A,FALSE,"4WD"}</definedName>
    <definedName name="edwed">#N/A</definedName>
    <definedName name="EDWEDE">#N/A</definedName>
    <definedName name="EDYWE">#N/A</definedName>
    <definedName name="ee" localSheetId="11" hidden="1">[27]ST!#REF!</definedName>
    <definedName name="ee" localSheetId="12" hidden="1">[27]ST!#REF!</definedName>
    <definedName name="ee" localSheetId="13" hidden="1">[27]ST!#REF!</definedName>
    <definedName name="ee" localSheetId="2" hidden="1">[27]ST!#REF!</definedName>
    <definedName name="ee" localSheetId="3" hidden="1">[27]ST!#REF!</definedName>
    <definedName name="ee" localSheetId="4" hidden="1">[27]ST!#REF!</definedName>
    <definedName name="ee" localSheetId="5" hidden="1">[27]ST!#REF!</definedName>
    <definedName name="ee" localSheetId="6" hidden="1">[27]ST!#REF!</definedName>
    <definedName name="ee" localSheetId="7" hidden="1">[27]ST!#REF!</definedName>
    <definedName name="ee" localSheetId="8" hidden="1">[27]ST!#REF!</definedName>
    <definedName name="ee" localSheetId="9" hidden="1">[27]ST!#REF!</definedName>
    <definedName name="ee" localSheetId="10" hidden="1">[27]ST!#REF!</definedName>
    <definedName name="ee" localSheetId="1" hidden="1">[27]ST!#REF!</definedName>
    <definedName name="ee" hidden="1">[27]ST!#REF!</definedName>
    <definedName name="eee">#REF!</definedName>
    <definedName name="EEEEEE" localSheetId="11">[4]!BlankMacro1</definedName>
    <definedName name="EEEEEE" localSheetId="12">[4]!BlankMacro1</definedName>
    <definedName name="EEEEEE" localSheetId="13">[4]!BlankMacro1</definedName>
    <definedName name="EEEEEE" localSheetId="3">[4]!BlankMacro1</definedName>
    <definedName name="EEEEEE" localSheetId="5">[4]!BlankMacro1</definedName>
    <definedName name="EEEEEE" localSheetId="6">[4]!BlankMacro1</definedName>
    <definedName name="EEEEEE" localSheetId="8">[4]!BlankMacro1</definedName>
    <definedName name="EEEEEE" localSheetId="9">[4]!BlankMacro1</definedName>
    <definedName name="EEEEEE" localSheetId="10">[4]!BlankMacro1</definedName>
    <definedName name="EEEEEE" localSheetId="1">[4]!BlankMacro1</definedName>
    <definedName name="EEEEEE">[4]!BlankMacro1</definedName>
    <definedName name="EF">#REF!</definedName>
    <definedName name="EFFOG" hidden="1">{#N/A,#N/A,FALSE,"단축1";#N/A,#N/A,FALSE,"단축2";#N/A,#N/A,FALSE,"단축3";#N/A,#N/A,FALSE,"장축";#N/A,#N/A,FALSE,"4WD"}</definedName>
    <definedName name="EFPROSESS">#REF!</definedName>
    <definedName name="EFRWEFWE">#REF!</definedName>
    <definedName name="EFSD">#N/A</definedName>
    <definedName name="EF원가">#REF!</definedName>
    <definedName name="EF제동" hidden="1">{#N/A,#N/A,FALSE,"단축1";#N/A,#N/A,FALSE,"단축2";#N/A,#N/A,FALSE,"단축3";#N/A,#N/A,FALSE,"장축";#N/A,#N/A,FALSE,"4WD"}</definedName>
    <definedName name="EGABB">#REF!</definedName>
    <definedName name="EGABP">#REF!</definedName>
    <definedName name="EGABSB">#REF!</definedName>
    <definedName name="EGABSP">#REF!</definedName>
    <definedName name="EGACB">#REF!</definedName>
    <definedName name="EGACP">#REF!</definedName>
    <definedName name="EGATB">#REF!</definedName>
    <definedName name="EGATP">#REF!</definedName>
    <definedName name="EGAWB">#REF!</definedName>
    <definedName name="EGAWP">#REF!</definedName>
    <definedName name="EGO_C">[59]RDLEVLST!#REF!</definedName>
    <definedName name="EGPSB">#REF!</definedName>
    <definedName name="EGPSP">#REF!</definedName>
    <definedName name="EHDEWH">#N/A</definedName>
    <definedName name="EIOJDF">#REF!</definedName>
    <definedName name="EJL0WLWLWLWLWLWLWLWLWLWLWLROUND">#REF!</definedName>
    <definedName name="ekd">#REF!</definedName>
    <definedName name="EKDKD.LJFL" hidden="1">{#N/A,#N/A,FALSE,"Australien";#N/A,#N/A,FALSE,"Birmingham";#N/A,#N/A,FALSE,"Brasilien";#N/A,#N/A,FALSE,"Prag";#N/A,#N/A,FALSE,"Spanien";#N/A,#N/A,FALSE,"Malaysia ( Com)";#N/A,#N/A,FALSE,"Malaysia (Instr)"}</definedName>
    <definedName name="END">[60]원단위!#REF!</definedName>
    <definedName name="ENG" hidden="1">#REF!</definedName>
    <definedName name="ENG_COOLG">'[61]2차-PROTO-(1)'!#REF!</definedName>
    <definedName name="EO">#REF!</definedName>
    <definedName name="EO_1">#N/A</definedName>
    <definedName name="EONO">[62]INPUT!$D$6</definedName>
    <definedName name="eop0">'[12]二.POSITION.XLS'!#REF!</definedName>
    <definedName name="eot" localSheetId="11">BlankMacro1</definedName>
    <definedName name="eot" localSheetId="12">BlankMacro1</definedName>
    <definedName name="eot" localSheetId="13">BlankMacro1</definedName>
    <definedName name="eot" localSheetId="3">BlankMacro1</definedName>
    <definedName name="eot" localSheetId="5">BlankMacro1</definedName>
    <definedName name="eot" localSheetId="6">BlankMacro1</definedName>
    <definedName name="eot" localSheetId="8">BlankMacro1</definedName>
    <definedName name="eot" localSheetId="9">BlankMacro1</definedName>
    <definedName name="eot" localSheetId="10">BlankMacro1</definedName>
    <definedName name="eot" localSheetId="1">BlankMacro1</definedName>
    <definedName name="eot">BlankMacro1</definedName>
    <definedName name="EO계획" hidden="1">#REF!</definedName>
    <definedName name="EO관리신">#REF!</definedName>
    <definedName name="EO배포일">[62]INPUT!$D$7</definedName>
    <definedName name="EO정리" hidden="1">{#N/A,#N/A,FALSE,"단축1";#N/A,#N/A,FALSE,"단축2";#N/A,#N/A,FALSE,"단축3";#N/A,#N/A,FALSE,"장축";#N/A,#N/A,FALSE,"4WD"}</definedName>
    <definedName name="ERG" hidden="1">{"Wire Charts",#N/A,TRUE,"Wires"}</definedName>
    <definedName name="ERGDS" hidden="1">{#N/A,#N/A,FALSE,"을지 (4)";#N/A,#N/A,FALSE,"을지 (5)";#N/A,#N/A,FALSE,"을지 (6)"}</definedName>
    <definedName name="ERRE" hidden="1">{#N/A,#N/A,FALSE,"단축1";#N/A,#N/A,FALSE,"단축2";#N/A,#N/A,FALSE,"단축3";#N/A,#N/A,FALSE,"장축";#N/A,#N/A,FALSE,"4WD"}</definedName>
    <definedName name="ERRERE" hidden="1">{#N/A,#N/A,FALSE,"단축1";#N/A,#N/A,FALSE,"단축2";#N/A,#N/A,FALSE,"단축3";#N/A,#N/A,FALSE,"장축";#N/A,#N/A,FALSE,"4WD"}</definedName>
    <definedName name="ERT">'[18]#REF'!#REF!</definedName>
    <definedName name="ERW">#REF!</definedName>
    <definedName name="etc_90_1">#REF!,#REF!,#REF!</definedName>
    <definedName name="ETRYU" hidden="1">{#N/A,#N/A,FALSE,"단축1";#N/A,#N/A,FALSE,"단축2";#N/A,#N/A,FALSE,"단축3";#N/A,#N/A,FALSE,"장축";#N/A,#N/A,FALSE,"4WD"}</definedName>
    <definedName name="ETYUI" hidden="1">{#N/A,#N/A,FALSE,"단축1";#N/A,#N/A,FALSE,"단축2";#N/A,#N/A,FALSE,"단축3";#N/A,#N/A,FALSE,"장축";#N/A,#N/A,FALSE,"4WD"}</definedName>
    <definedName name="EU">#N/A</definedName>
    <definedName name="EUABSB">#REF!</definedName>
    <definedName name="EUABSB1">#REF!</definedName>
    <definedName name="EUABSP">#REF!</definedName>
    <definedName name="EUACB">#REF!</definedName>
    <definedName name="EUACP">#REF!</definedName>
    <definedName name="EUATB">#REF!</definedName>
    <definedName name="EUATP">#REF!</definedName>
    <definedName name="EUAWB">#REF!</definedName>
    <definedName name="EUAWP">#REF!</definedName>
    <definedName name="EUPSB">#REF!</definedName>
    <definedName name="EUPSP">#REF!</definedName>
    <definedName name="EWA" hidden="1">{#N/A,#N/A,FALSE,"초도품";#N/A,#N/A,FALSE,"초도품 (2)";#N/A,#N/A,FALSE,"초도품 (3)";#N/A,#N/A,FALSE,"초도품 (4)";#N/A,#N/A,FALSE,"초도품 (5)";#N/A,#N/A,FALSE,"초도품 (6)"}</definedName>
    <definedName name="ewcwc" hidden="1">{#N/A,#N/A,FALSE,"단축1";#N/A,#N/A,FALSE,"단축2";#N/A,#N/A,FALSE,"단축3";#N/A,#N/A,FALSE,"장축";#N/A,#N/A,FALSE,"4WD"}</definedName>
    <definedName name="ewdewk">#N/A</definedName>
    <definedName name="ewdjuwe" hidden="1">{#N/A,#N/A,FALSE,"단축1";#N/A,#N/A,FALSE,"단축2";#N/A,#N/A,FALSE,"단축3";#N/A,#N/A,FALSE,"장축";#N/A,#N/A,FALSE,"4WD"}</definedName>
    <definedName name="ewef">#REF!</definedName>
    <definedName name="EWY" hidden="1">{#N/A,#N/A,FALSE,"단축1";#N/A,#N/A,FALSE,"단축2";#N/A,#N/A,FALSE,"단축3";#N/A,#N/A,FALSE,"장축";#N/A,#N/A,FALSE,"4WD"}</definedName>
    <definedName name="execsumm" localSheetId="11">#REF!</definedName>
    <definedName name="execsumm" localSheetId="12">#REF!</definedName>
    <definedName name="execsumm" localSheetId="13">#REF!</definedName>
    <definedName name="execsumm" localSheetId="2">#REF!</definedName>
    <definedName name="execsumm" localSheetId="3">#REF!</definedName>
    <definedName name="execsumm" localSheetId="4">#REF!</definedName>
    <definedName name="execsumm" localSheetId="5">#REF!</definedName>
    <definedName name="execsumm" localSheetId="6">#REF!</definedName>
    <definedName name="execsumm" localSheetId="7">#REF!</definedName>
    <definedName name="execsumm" localSheetId="8">#REF!</definedName>
    <definedName name="execsumm" localSheetId="9">#REF!</definedName>
    <definedName name="execsumm" localSheetId="10">#REF!</definedName>
    <definedName name="execsumm" localSheetId="1">#REF!</definedName>
    <definedName name="execsumm">#REF!</definedName>
    <definedName name="existe">1</definedName>
    <definedName name="EXPV">[46]차종별장판!$P$17</definedName>
    <definedName name="EXT">#REF!</definedName>
    <definedName name="_xlnm.Extract">#REF!</definedName>
    <definedName name="Extract_MI">#REF!</definedName>
    <definedName name="EYRU" hidden="1">{#N/A,#N/A,FALSE,"단축1";#N/A,#N/A,FALSE,"단축2";#N/A,#N/A,FALSE,"단축3";#N/A,#N/A,FALSE,"장축";#N/A,#N/A,FALSE,"4WD"}</definedName>
    <definedName name="F" hidden="1">{#N/A,#N/A,FALSE,"96 3월물량표";#N/A,#N/A,FALSE,"96 4월물량표";#N/A,#N/A,FALSE,"96 5월물량표"}</definedName>
    <definedName name="F?LZEICHEN">#REF!</definedName>
    <definedName name="F_123">'[4]2302'!F_123</definedName>
    <definedName name="FA">#REF!</definedName>
    <definedName name="familly">#REF!</definedName>
    <definedName name="FC">#N/A</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현황">#N/A</definedName>
    <definedName name="FD">#REF!</definedName>
    <definedName name="FDFS">#REF!</definedName>
    <definedName name="FDGS" hidden="1">{"'KET'!$A$1:$E$2423"}</definedName>
    <definedName name="FDJGDFHJ" hidden="1">{#N/A,#N/A,FALSE,"단축1";#N/A,#N/A,FALSE,"단축2";#N/A,#N/A,FALSE,"단축3";#N/A,#N/A,FALSE,"장축";#N/A,#N/A,FALSE,"4WD"}</definedName>
    <definedName name="fdkjkj" hidden="1">{#N/A,#N/A,FALSE,"단축1";#N/A,#N/A,FALSE,"단축2";#N/A,#N/A,FALSE,"단축3";#N/A,#N/A,FALSE,"장축";#N/A,#N/A,FALSE,"4WD"}</definedName>
    <definedName name="fdklj">#REF!</definedName>
    <definedName name="fdresw" hidden="1">{#N/A,#N/A,FALSE,"단축1";#N/A,#N/A,FALSE,"단축2";#N/A,#N/A,FALSE,"단축3";#N/A,#N/A,FALSE,"장축";#N/A,#N/A,FALSE,"4WD"}</definedName>
    <definedName name="fdsa" hidden="1">{#N/A,#N/A,FALSE,"단축1";#N/A,#N/A,FALSE,"단축2";#N/A,#N/A,FALSE,"단축3";#N/A,#N/A,FALSE,"장축";#N/A,#N/A,FALSE,"4WD"}</definedName>
    <definedName name="fdvd" hidden="1">{#N/A,#N/A,FALSE,"단축1";#N/A,#N/A,FALSE,"단축2";#N/A,#N/A,FALSE,"단축3";#N/A,#N/A,FALSE,"장축";#N/A,#N/A,FALSE,"4WD"}</definedName>
    <definedName name="FeatureValues">[25]수출가격!#REF!</definedName>
    <definedName name="feCSREAF">#REF!</definedName>
    <definedName name="FERR">#REF!</definedName>
    <definedName name="feuille_base">"xlsheet.xla"</definedName>
    <definedName name="FEWAQ">#REF!</definedName>
    <definedName name="fewfewe" hidden="1">{#N/A,#N/A,FALSE,"단축1";#N/A,#N/A,FALSE,"단축2";#N/A,#N/A,FALSE,"단축3";#N/A,#N/A,FALSE,"장축";#N/A,#N/A,FALSE,"4WD"}</definedName>
    <definedName name="FEWQ" hidden="1">{#N/A,#N/A,FALSE,"단축1";#N/A,#N/A,FALSE,"단축2";#N/A,#N/A,FALSE,"단축3";#N/A,#N/A,FALSE,"장축";#N/A,#N/A,FALSE,"4WD"}</definedName>
    <definedName name="ff">[22]Disclaimer!$D$25</definedName>
    <definedName name="fff" hidden="1">{#N/A,#N/A,FALSE,"단축1";#N/A,#N/A,FALSE,"단축2";#N/A,#N/A,FALSE,"단축3";#N/A,#N/A,FALSE,"장축";#N/A,#N/A,FALSE,"4WD"}</definedName>
    <definedName name="FFFF">#N/A</definedName>
    <definedName name="FFG">#REF!</definedName>
    <definedName name="FFS">#REF!</definedName>
    <definedName name="FG" localSheetId="11">[4]!BlankMacro1</definedName>
    <definedName name="FG" localSheetId="12">[4]!BlankMacro1</definedName>
    <definedName name="FG" localSheetId="13">[4]!BlankMacro1</definedName>
    <definedName name="FG" localSheetId="3">[4]!BlankMacro1</definedName>
    <definedName name="FG" localSheetId="5">[4]!BlankMacro1</definedName>
    <definedName name="FG" localSheetId="6">[4]!BlankMacro1</definedName>
    <definedName name="FG" localSheetId="8">[4]!BlankMacro1</definedName>
    <definedName name="FG" localSheetId="9">[4]!BlankMacro1</definedName>
    <definedName name="FG" localSheetId="10">[4]!BlankMacro1</definedName>
    <definedName name="FG" localSheetId="1">[4]!BlankMacro1</definedName>
    <definedName name="FG">[4]!BlankMacro1</definedName>
    <definedName name="FG10TBTB2RT">#REF!</definedName>
    <definedName name="FG12TBTB2RTDKDKGMLRT">[63]협조전!#REF!</definedName>
    <definedName name="fg18TBTB4RT">#REF!</definedName>
    <definedName name="fg19TBTB2RTDK">#REF!</definedName>
    <definedName name="FG22TBTB3RTDKDKDK">[64]차수!#REF!</definedName>
    <definedName name="FG24RTDKDK">#REF!</definedName>
    <definedName name="FG28TBTB4RTDK">#REF!</definedName>
    <definedName name="FG44TBTB4RTDKDK">#REF!</definedName>
    <definedName name="FG46TBTB4RTDKDK">#REF!</definedName>
    <definedName name="FGBS12TBTB0RT">#REF!</definedName>
    <definedName name="FGD" hidden="1">{#N/A,#N/A,FALSE,"을지 (4)";#N/A,#N/A,FALSE,"을지 (5)";#N/A,#N/A,FALSE,"을지 (6)"}</definedName>
    <definedName name="FGDKTB1RTDKFGPRPRLKLKLKLKLKTBTB">#REF!</definedName>
    <definedName name="FGF" hidden="1">{#N/A,#N/A,FALSE,"단축1";#N/A,#N/A,FALSE,"단축2";#N/A,#N/A,FALSE,"단축3";#N/A,#N/A,FALSE,"장축";#N/A,#N/A,FALSE,"4WD"}</definedName>
    <definedName name="FGH" hidden="1">{#N/A,#N/A,FALSE,"단축1";#N/A,#N/A,FALSE,"단축2";#N/A,#N/A,FALSE,"단축3";#N/A,#N/A,FALSE,"장축";#N/A,#N/A,FALSE,"4WD"}</definedName>
    <definedName name="FGJFT">#REF!</definedName>
    <definedName name="fgjgjh" hidden="1">{#N/A,#N/A,FALSE,"단축1";#N/A,#N/A,FALSE,"단축2";#N/A,#N/A,FALSE,"단축3";#N/A,#N/A,FALSE,"장축";#N/A,#N/A,FALSE,"4WD"}</definedName>
    <definedName name="FGJHHJHGGHJGH" hidden="1">{#N/A,#N/A,FALSE,"단축1";#N/A,#N/A,FALSE,"단축2";#N/A,#N/A,FALSE,"단축3";#N/A,#N/A,FALSE,"장축";#N/A,#N/A,FALSE,"4WD"}</definedName>
    <definedName name="FGLKRKRKRKRKRKRKRKRKRKRKRKRKRKR">#REF!</definedName>
    <definedName name="FGPDDKDKDKDKDKDKTB4BS3RT">#REF!</definedName>
    <definedName name="FGPDDKDKDKDKDKTB2RTRKRKRKRKRKRK">#REF!</definedName>
    <definedName name="FGPDDKDKDKDKTB4RTRK">#REF!</definedName>
    <definedName name="FGPRPRPRLKLKLKLKTBTB2RTDKDK">#REF!</definedName>
    <definedName name="fgPRPRRKRKRKRKRKTBTB2RT">'[65]11'!#REF!</definedName>
    <definedName name="FGPRPRRKRKRKRKRKTBTB4RTDKDK">#REF!</definedName>
    <definedName name="fgPRPRRKRKRKTBTB2RTDKDKDKDKDK">#REF!</definedName>
    <definedName name="fgPRPRRKRKTBTB2RTDKDKDKDKDK">#REF!</definedName>
    <definedName name="FGPRPRRKTBTB2RTDKDK">#REF!</definedName>
    <definedName name="fgPRRKRKRKTBTB1RT">[66]인원계획!#REF!</definedName>
    <definedName name="FGPRRKRKTBTB1RT">[67]냉각실용添1!#REF!</definedName>
    <definedName name="FGPRRKRKTBTB2RTDKDK">#REF!</definedName>
    <definedName name="FGPRTBTB1RTDKDK">#REF!</definedName>
    <definedName name="FGR12C15TBTB1RTDKDK">#REF!</definedName>
    <definedName name="FGR48C25R48C34tbtbspsprt">[68]품의양!#REF!</definedName>
    <definedName name="FGRC15TB0TB2TB0RTDKDK">#REF!</definedName>
    <definedName name="FGRKBS11TBTB2RT">#REF!</definedName>
    <definedName name="FGRKBS11TBTB3RTDKDK">[69]협조전!#REF!</definedName>
    <definedName name="FGrkbs7tbtbsprt">[70]전체현황!#REF!</definedName>
    <definedName name="fgRKBS8TBTB3RT">[69]협조전!#REF!</definedName>
    <definedName name="FGRKRKRKRKRKRKRKRKRKRKRKRKRKRKR">#REF!</definedName>
    <definedName name="FGRKRKRKRKRKRKRKRKRKRKRKRKTBTB2">#REF!</definedName>
    <definedName name="FGRKRKRKRKRKRKRKRKRKTBTB1RTDKDK">[71]신고서.전!#REF!</definedName>
    <definedName name="FGRKRKRKRKRKRKRKTBTB4RTDKDK">#REF!</definedName>
    <definedName name="FGRKRKRKRKRKTBTB1RTDKDK">[71]신고서.전!#REF!</definedName>
    <definedName name="fgRKRKRKRKRKTBTB2RTDKDK">#REF!</definedName>
    <definedName name="FGRKRKRKTBTB1RTDKDK">#REF!</definedName>
    <definedName name="FGRKRKTBTB3RTDKDK">#REF!</definedName>
    <definedName name="FGS" hidden="1">{"Wire Charts",#N/A,TRUE,"Wires"}</definedName>
    <definedName name="fgTBTB3RTDKDK">#REF!</definedName>
    <definedName name="fgTBTB4RTDKDK">#REF!</definedName>
    <definedName name="FGtbtbspsprt">[68]품의양!#REF!</definedName>
    <definedName name="FGtbtbspspsprtdkdk">[72]BUS제원1!#REF!</definedName>
    <definedName name="fgyi">#REF!</definedName>
    <definedName name="FH" hidden="1">{#N/A,#N/A,FALSE,"단축1";#N/A,#N/A,FALSE,"단축2";#N/A,#N/A,FALSE,"단축3";#N/A,#N/A,FALSE,"장축";#N/A,#N/A,FALSE,"4WD"}</definedName>
    <definedName name="fhjsi">#REF!</definedName>
    <definedName name="FILE" hidden="1">{#N/A,#N/A,FALSE,"단축1";#N/A,#N/A,FALSE,"단축2";#N/A,#N/A,FALSE,"단축3";#N/A,#N/A,FALSE,"장축";#N/A,#N/A,FALSE,"4WD"}</definedName>
    <definedName name="FILES" hidden="1">{#N/A,#N/A,FALSE,"단축1";#N/A,#N/A,FALSE,"단축2";#N/A,#N/A,FALSE,"단축3";#N/A,#N/A,FALSE,"장축";#N/A,#N/A,FALSE,"4WD"}</definedName>
    <definedName name="FINAL_FS">'[4]2302'!FINAL_FS</definedName>
    <definedName name="finalReport">'[4]2302'!finalReport</definedName>
    <definedName name="firstname">#REF!</definedName>
    <definedName name="fjalaslaslfasllaa" hidden="1">{#N/A,#N/A,FALSE,"을지 (4)";#N/A,#N/A,FALSE,"을지 (5)";#N/A,#N/A,FALSE,"을지 (6)"}</definedName>
    <definedName name="FJD" hidden="1">{#N/A,#N/A,FALSE,"단축1";#N/A,#N/A,FALSE,"단축2";#N/A,#N/A,FALSE,"단축3";#N/A,#N/A,FALSE,"장축";#N/A,#N/A,FALSE,"4WD"}</definedName>
    <definedName name="fjdi0s" hidden="1">'[73]제조원가(확인)'!#REF!</definedName>
    <definedName name="fjds">#REF!</definedName>
    <definedName name="fjkdls">#REF!</definedName>
    <definedName name="fjksl">#REF!</definedName>
    <definedName name="FK">#REF!</definedName>
    <definedName name="fkfj" hidden="1">#REF!</definedName>
    <definedName name="FKFK">#REF!</definedName>
    <definedName name="fkla" hidden="1">{#N/A,#N/A,TRUE,"Y생산";#N/A,#N/A,TRUE,"Y판매";#N/A,#N/A,TRUE,"Y총물량";#N/A,#N/A,TRUE,"Y능력";#N/A,#N/A,TRUE,"YKD"}</definedName>
    <definedName name="FLEXIBLE.T.L" hidden="1">{#N/A,#N/A,FALSE,"단축1";#N/A,#N/A,FALSE,"단축2";#N/A,#N/A,FALSE,"단축3";#N/A,#N/A,FALSE,"장축";#N/A,#N/A,FALSE,"4WD"}</definedName>
    <definedName name="FMEA" hidden="1">{#N/A,#N/A,FALSE,"단축1";#N/A,#N/A,FALSE,"단축2";#N/A,#N/A,FALSE,"단축3";#N/A,#N/A,FALSE,"장축";#N/A,#N/A,FALSE,"4WD"}</definedName>
    <definedName name="FMEA2">#REF!</definedName>
    <definedName name="fmea3">#REF!</definedName>
    <definedName name="fmea4">#REF!</definedName>
    <definedName name="FMEA개요">#REF!</definedName>
    <definedName name="FMEA대상품목">#REF!</definedName>
    <definedName name="FMEA양식갑" hidden="1">{#N/A,#N/A,FALSE,"단축1";#N/A,#N/A,FALSE,"단축2";#N/A,#N/A,FALSE,"단축3";#N/A,#N/A,FALSE,"장축";#N/A,#N/A,FALSE,"4WD"}</definedName>
    <definedName name="FMEA양식설계갑" hidden="1">{#N/A,#N/A,FALSE,"단축1";#N/A,#N/A,FALSE,"단축2";#N/A,#N/A,FALSE,"단축3";#N/A,#N/A,FALSE,"장축";#N/A,#N/A,FALSE,"4WD"}</definedName>
    <definedName name="fmea양식설계정" hidden="1">{#N/A,#N/A,FALSE,"단축1";#N/A,#N/A,FALSE,"단축2";#N/A,#N/A,FALSE,"단축3";#N/A,#N/A,FALSE,"장축";#N/A,#N/A,FALSE,"4WD"}</definedName>
    <definedName name="FMEA양식정" hidden="1">{#N/A,#N/A,FALSE,"단축1";#N/A,#N/A,FALSE,"단축2";#N/A,#N/A,FALSE,"단축3";#N/A,#N/A,FALSE,"장축";#N/A,#N/A,FALSE,"4WD"}</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AM">#REF!</definedName>
    <definedName name="FOB가" hidden="1">{#N/A,#N/A,FALSE,"단축1";#N/A,#N/A,FALSE,"단축2";#N/A,#N/A,FALSE,"단축3";#N/A,#N/A,FALSE,"장축";#N/A,#N/A,FALSE,"4WD"}</definedName>
    <definedName name="FORMAT">[74]CVT산정!#REF!</definedName>
    <definedName name="FOUCF">[75]기안지!#REF!</definedName>
    <definedName name="FO원가">#REF!</definedName>
    <definedName name="frmotor" hidden="1">{#N/A,#N/A,FALSE,"단축1";#N/A,#N/A,FALSE,"단축2";#N/A,#N/A,FALSE,"단축3";#N/A,#N/A,FALSE,"장축";#N/A,#N/A,FALSE,"4WD"}</definedName>
    <definedName name="frmpoint">[11]계산DATA입력!#REF!</definedName>
    <definedName name="From">#REF!</definedName>
    <definedName name="FRONT" hidden="1">{#N/A,#N/A,FALSE,"단축1";#N/A,#N/A,FALSE,"단축2";#N/A,#N/A,FALSE,"단축3";#N/A,#N/A,FALSE,"장축";#N/A,#N/A,FALSE,"4WD"}</definedName>
    <definedName name="FRTDRFC3">#REF!</definedName>
    <definedName name="FRTDRFC4">#REF!</definedName>
    <definedName name="FRTFLR">#REF!</definedName>
    <definedName name="FSFD" hidden="1">{#N/A,#N/A,FALSE,"단축1";#N/A,#N/A,FALSE,"단축2";#N/A,#N/A,FALSE,"단축3";#N/A,#N/A,FALSE,"장축";#N/A,#N/A,FALSE,"4WD"}</definedName>
    <definedName name="fty">#REF!</definedName>
    <definedName name="Fuel">#REF!</definedName>
    <definedName name="fvdfv" hidden="1">{#N/A,#N/A,FALSE,"단축1";#N/A,#N/A,FALSE,"단축2";#N/A,#N/A,FALSE,"단축3";#N/A,#N/A,FALSE,"장축";#N/A,#N/A,FALSE,"4WD"}</definedName>
    <definedName name="FW2RTRK">'[76]626TD(COLOR)'!#REF!</definedName>
    <definedName name="FW3RTRK">'[77]626TD'!#REF!</definedName>
    <definedName name="fWire_DB">#REF!</definedName>
    <definedName name="fWire_Lterminal">#REF!</definedName>
    <definedName name="fWire_Rterminal">#REF!</definedName>
    <definedName name="fWire_Size">#REF!</definedName>
    <definedName name="fWire_WT1">#REF!</definedName>
    <definedName name="fwre">#REF!</definedName>
    <definedName name="fyu">#REF!</definedName>
    <definedName name="F양식8" hidden="1">{#N/A,#N/A,FALSE,"단축1";#N/A,#N/A,FALSE,"단축2";#N/A,#N/A,FALSE,"단축3";#N/A,#N/A,FALSE,"장축";#N/A,#N/A,FALSE,"4WD"}</definedName>
    <definedName name="G" hidden="1">{#N/A,#N/A,FALSE,"96 3월물량표";#N/A,#N/A,FALSE,"96 4월물량표";#N/A,#N/A,FALSE,"96 5월물량표"}</definedName>
    <definedName name="g_range">#REF!</definedName>
    <definedName name="g_탩Y">'[78]주소(한문)'!#REF!</definedName>
    <definedName name="GA2A33047">#REF!</definedName>
    <definedName name="GAGONG">#N/A</definedName>
    <definedName name="gap">#REF!,#REF!,#REF!,#REF!,#REF!,#REF!,#REF!,#REF!,#REF!,#REF!,#REF!,#REF!,#REF!,#REF!,#REF!,#REF!,#REF!,#REF!,#REF!,#REF!,#REF!,#REF!,#REF!,#REF!,#REF!,#REF!,#REF!</definedName>
    <definedName name="GAR">#N/A</definedName>
    <definedName name="garegh">#N/A</definedName>
    <definedName name="GAS비">#REF!</definedName>
    <definedName name="GB">#REF!</definedName>
    <definedName name="GBCSNAME">#N/A</definedName>
    <definedName name="gbe" localSheetId="11">[4]!BlankMacro1</definedName>
    <definedName name="gbe" localSheetId="12">[4]!BlankMacro1</definedName>
    <definedName name="gbe" localSheetId="13">[4]!BlankMacro1</definedName>
    <definedName name="gbe" localSheetId="3">[4]!BlankMacro1</definedName>
    <definedName name="gbe" localSheetId="5">[4]!BlankMacro1</definedName>
    <definedName name="gbe" localSheetId="6">[4]!BlankMacro1</definedName>
    <definedName name="gbe" localSheetId="8">[4]!BlankMacro1</definedName>
    <definedName name="gbe" localSheetId="9">[4]!BlankMacro1</definedName>
    <definedName name="gbe" localSheetId="10">[4]!BlankMacro1</definedName>
    <definedName name="gbe" localSheetId="1">[4]!BlankMacro1</definedName>
    <definedName name="gbe">[4]!BlankMacro1</definedName>
    <definedName name="GBNFG">#REF!</definedName>
    <definedName name="gDataRange">#REF!</definedName>
    <definedName name="GDFGDGVD">#REF!</definedName>
    <definedName name="GDGDFG">#REF!</definedName>
    <definedName name="GDHFH" hidden="1">{#N/A,#N/A,FALSE,"단축1";#N/A,#N/A,FALSE,"단축2";#N/A,#N/A,FALSE,"단축3";#N/A,#N/A,FALSE,"장축";#N/A,#N/A,FALSE,"4WD"}</definedName>
    <definedName name="gds">#REF!</definedName>
    <definedName name="gdsd">#REF!</definedName>
    <definedName name="gdsww">#REF!</definedName>
    <definedName name="GELALL">#N/A</definedName>
    <definedName name="GELALL전장2">#N/A</definedName>
    <definedName name="GEOMSA">#N/A</definedName>
    <definedName name="GEOMTOIL">#N/A</definedName>
    <definedName name="GEOMTS">#N/A</definedName>
    <definedName name="GER">#N/A</definedName>
    <definedName name="GER전장">#N/A</definedName>
    <definedName name="GEUMHU">#N/A</definedName>
    <definedName name="gewr">#REF!</definedName>
    <definedName name="GFDFDG" hidden="1">{#N/A,#N/A,FALSE,"을지 (4)";#N/A,#N/A,FALSE,"을지 (5)";#N/A,#N/A,FALSE,"을지 (6)"}</definedName>
    <definedName name="GFDH">#REF!</definedName>
    <definedName name="GFEF">#REF!</definedName>
    <definedName name="gfer">#REF!</definedName>
    <definedName name="GFG" hidden="1">{#N/A,#N/A,FALSE,"을지 (4)";#N/A,#N/A,FALSE,"을지 (5)";#N/A,#N/A,FALSE,"을지 (6)"}</definedName>
    <definedName name="GFJG" hidden="1">{#N/A,#N/A,FALSE,"단축1";#N/A,#N/A,FALSE,"단축2";#N/A,#N/A,FALSE,"단축3";#N/A,#N/A,FALSE,"장축";#N/A,#N/A,FALSE,"4WD"}</definedName>
    <definedName name="gfld" hidden="1">{#N/A,#N/A,TRUE,"Y생산";#N/A,#N/A,TRUE,"Y판매";#N/A,#N/A,TRUE,"Y총물량";#N/A,#N/A,TRUE,"Y능력";#N/A,#N/A,TRUE,"YKD"}</definedName>
    <definedName name="gfs" hidden="1">#REF!</definedName>
    <definedName name="GG">#REF!</definedName>
    <definedName name="GGG" localSheetId="11" hidden="1">[23]ST!#REF!</definedName>
    <definedName name="GGG" localSheetId="12" hidden="1">[23]ST!#REF!</definedName>
    <definedName name="GGG" localSheetId="13" hidden="1">[23]ST!#REF!</definedName>
    <definedName name="GGG" localSheetId="2" hidden="1">[23]ST!#REF!</definedName>
    <definedName name="GGG" localSheetId="3" hidden="1">[23]ST!#REF!</definedName>
    <definedName name="GGG" localSheetId="4" hidden="1">[23]ST!#REF!</definedName>
    <definedName name="GGG" localSheetId="5" hidden="1">[23]ST!#REF!</definedName>
    <definedName name="GGG" localSheetId="6" hidden="1">[23]ST!#REF!</definedName>
    <definedName name="GGG" localSheetId="7" hidden="1">[23]ST!#REF!</definedName>
    <definedName name="GGG" localSheetId="8" hidden="1">[23]ST!#REF!</definedName>
    <definedName name="GGG" localSheetId="9" hidden="1">[23]ST!#REF!</definedName>
    <definedName name="GGG" localSheetId="10" hidden="1">[23]ST!#REF!</definedName>
    <definedName name="GGG" localSheetId="1" hidden="1">[23]ST!#REF!</definedName>
    <definedName name="GGG" hidden="1">[23]ST!#REF!</definedName>
    <definedName name="GGGGG" hidden="1">{#N/A,#N/A,FALSE,"단축1";#N/A,#N/A,FALSE,"단축2";#N/A,#N/A,FALSE,"단축3";#N/A,#N/A,FALSE,"장축";#N/A,#N/A,FALSE,"4WD"}</definedName>
    <definedName name="GGGGGGGGGGGGGGGGGGG">'[4]2302'!GGGGGGGGGGGGGGGGGGG</definedName>
    <definedName name="GH">#REF!</definedName>
    <definedName name="GHGFH">[14]!_a1O</definedName>
    <definedName name="GHGJH" hidden="1">{#N/A,#N/A,FALSE,"단축1";#N/A,#N/A,FALSE,"단축2";#N/A,#N/A,FALSE,"단축3";#N/A,#N/A,FALSE,"장축";#N/A,#N/A,FALSE,"4WD"}</definedName>
    <definedName name="GHJGH">'[79]소유주(원)'!#REF!</definedName>
    <definedName name="ghkkl">#REF!</definedName>
    <definedName name="GHUTGHF" hidden="1">{#N/A,#N/A,FALSE,"96 3월물량표";#N/A,#N/A,FALSE,"96 4월물량표";#N/A,#N/A,FALSE,"96 5월물량표"}</definedName>
    <definedName name="GH품확" hidden="1">{#N/A,#N/A,FALSE,"단축1";#N/A,#N/A,FALSE,"단축2";#N/A,#N/A,FALSE,"단축3";#N/A,#N/A,FALSE,"장축";#N/A,#N/A,FALSE,"4WD"}</definedName>
    <definedName name="GISURO">#N/A</definedName>
    <definedName name="GJ" hidden="1">{#N/A,#N/A,FALSE,"단축1";#N/A,#N/A,FALSE,"단축2";#N/A,#N/A,FALSE,"단축3";#N/A,#N/A,FALSE,"장축";#N/A,#N/A,FALSE,"4WD"}</definedName>
    <definedName name="gjds">#REF!</definedName>
    <definedName name="gjig">#REF!</definedName>
    <definedName name="GJKADJG" hidden="1">{#N/A,#N/A,FALSE,"단축1";#N/A,#N/A,FALSE,"단축2";#N/A,#N/A,FALSE,"단축3";#N/A,#N/A,FALSE,"장축";#N/A,#N/A,FALSE,"4WD"}</definedName>
    <definedName name="gjkdls">#REF!</definedName>
    <definedName name="gjkfo">#REF!</definedName>
    <definedName name="GJKGJK" hidden="1">{#N/A,#N/A,FALSE,"단축1";#N/A,#N/A,FALSE,"단축2";#N/A,#N/A,FALSE,"단축3";#N/A,#N/A,FALSE,"장축";#N/A,#N/A,FALSE,"4WD"}</definedName>
    <definedName name="gk">#REF!</definedName>
    <definedName name="GKHHK">#REF!</definedName>
    <definedName name="gkqksrl" hidden="1">#REF!</definedName>
    <definedName name="gk손익">#REF!</definedName>
    <definedName name="GLS">'[80]full (2)'!$C$6:$C$62</definedName>
    <definedName name="GOGOGOGO" hidden="1">{"Wire Charts",#N/A,TRUE,"Wires"}</definedName>
    <definedName name="GR">#N/A</definedName>
    <definedName name="GR147tb11rt">#REF!</definedName>
    <definedName name="GR149tb1rt">#REF!</definedName>
    <definedName name="GR183tb1rt">#REF!</definedName>
    <definedName name="GR216tb1rt">#REF!</definedName>
    <definedName name="GR247tb1rt">#REF!</definedName>
    <definedName name="GR53tb11rt">#REF!</definedName>
    <definedName name="GR84tb11rt">#REF!</definedName>
    <definedName name="GR86tb1rt">#REF!</definedName>
    <definedName name="GRACE">[81]PTR台손익!#REF!</definedName>
    <definedName name="GRADE">[62]INPUT!$D$15</definedName>
    <definedName name="gre">#REF!</definedName>
    <definedName name="greg" localSheetId="11">[4]!BlankMacro1</definedName>
    <definedName name="greg" localSheetId="12">[4]!BlankMacro1</definedName>
    <definedName name="greg" localSheetId="13">[4]!BlankMacro1</definedName>
    <definedName name="greg" localSheetId="3">[4]!BlankMacro1</definedName>
    <definedName name="greg" localSheetId="5">[4]!BlankMacro1</definedName>
    <definedName name="greg" localSheetId="6">[4]!BlankMacro1</definedName>
    <definedName name="greg" localSheetId="8">[4]!BlankMacro1</definedName>
    <definedName name="greg" localSheetId="9">[4]!BlankMacro1</definedName>
    <definedName name="greg" localSheetId="10">[4]!BlankMacro1</definedName>
    <definedName name="greg" localSheetId="1">[4]!BlankMacro1</definedName>
    <definedName name="greg">[4]!BlankMacro1</definedName>
    <definedName name="grew" hidden="1">#REF!</definedName>
    <definedName name="grg" localSheetId="11">[4]!BlankMacro1</definedName>
    <definedName name="grg" localSheetId="12">[4]!BlankMacro1</definedName>
    <definedName name="grg" localSheetId="13">[4]!BlankMacro1</definedName>
    <definedName name="grg" localSheetId="3">[4]!BlankMacro1</definedName>
    <definedName name="grg" localSheetId="5">[4]!BlankMacro1</definedName>
    <definedName name="grg" localSheetId="6">[4]!BlankMacro1</definedName>
    <definedName name="grg" localSheetId="8">[4]!BlankMacro1</definedName>
    <definedName name="grg" localSheetId="9">[4]!BlankMacro1</definedName>
    <definedName name="grg" localSheetId="10">[4]!BlankMacro1</definedName>
    <definedName name="grg" localSheetId="1">[4]!BlankMacro1</definedName>
    <definedName name="grg">[4]!BlankMacro1</definedName>
    <definedName name="GRW">#REF!</definedName>
    <definedName name="gsaf">#REF!</definedName>
    <definedName name="GSEOLB">#N/A</definedName>
    <definedName name="gt" localSheetId="11">[4]!BlankMacro1</definedName>
    <definedName name="gt" localSheetId="12">[4]!BlankMacro1</definedName>
    <definedName name="gt" localSheetId="13">[4]!BlankMacro1</definedName>
    <definedName name="gt" localSheetId="3">[4]!BlankMacro1</definedName>
    <definedName name="gt" localSheetId="5">[4]!BlankMacro1</definedName>
    <definedName name="gt" localSheetId="6">[4]!BlankMacro1</definedName>
    <definedName name="gt" localSheetId="8">[4]!BlankMacro1</definedName>
    <definedName name="gt" localSheetId="9">[4]!BlankMacro1</definedName>
    <definedName name="gt" localSheetId="10">[4]!BlankMacro1</definedName>
    <definedName name="gt" localSheetId="1">[4]!BlankMacro1</definedName>
    <definedName name="gt">[4]!BlankMacro1</definedName>
    <definedName name="GTR" hidden="1">{#N/A,#N/A,FALSE,"단축1";#N/A,#N/A,FALSE,"단축2";#N/A,#N/A,FALSE,"단축3";#N/A,#N/A,FALSE,"장축";#N/A,#N/A,FALSE,"4WD"}</definedName>
    <definedName name="GTY" hidden="1">{#N/A,#N/A,FALSE,"단축1";#N/A,#N/A,FALSE,"단축2";#N/A,#N/A,FALSE,"단축3";#N/A,#N/A,FALSE,"장축";#N/A,#N/A,FALSE,"4WD"}</definedName>
    <definedName name="GUKMSDF" hidden="1">{#N/A,#N/A,FALSE,"단축1";#N/A,#N/A,FALSE,"단축2";#N/A,#N/A,FALSE,"단축3";#N/A,#N/A,FALSE,"장축";#N/A,#N/A,FALSE,"4WD"}</definedName>
    <definedName name="GUPH">#REF!</definedName>
    <definedName name="GY">#REF!</definedName>
    <definedName name="gyfd">#REF!</definedName>
    <definedName name="gyuf">#REF!</definedName>
    <definedName name="GYUNJ1">#N/A</definedName>
    <definedName name="GYUNJ2">#N/A</definedName>
    <definedName name="H" hidden="1">{#N/A,#N/A,TRUE,"Y생산";#N/A,#N/A,TRUE,"Y판매";#N/A,#N/A,TRUE,"Y총물량";#N/A,#N/A,TRUE,"Y능력";#N/A,#N/A,TRUE,"YKD"}</definedName>
    <definedName name="H00_CEO" localSheetId="11">#REF!</definedName>
    <definedName name="H00_CEO" localSheetId="12">#REF!</definedName>
    <definedName name="H00_CEO" localSheetId="13">#REF!</definedName>
    <definedName name="H00_CEO" localSheetId="2">#REF!</definedName>
    <definedName name="H00_CEO" localSheetId="3">#REF!</definedName>
    <definedName name="H00_CEO" localSheetId="4">#REF!</definedName>
    <definedName name="H00_CEO" localSheetId="5">#REF!</definedName>
    <definedName name="H00_CEO" localSheetId="6">#REF!</definedName>
    <definedName name="H00_CEO" localSheetId="7">#REF!</definedName>
    <definedName name="H00_CEO" localSheetId="8">#REF!</definedName>
    <definedName name="H00_CEO" localSheetId="9">#REF!</definedName>
    <definedName name="H00_CEO" localSheetId="10">#REF!</definedName>
    <definedName name="H00_CEO" localSheetId="1">#REF!</definedName>
    <definedName name="H00_CEO">#REF!</definedName>
    <definedName name="H10_재부장" localSheetId="11">#REF!</definedName>
    <definedName name="H10_재부장" localSheetId="12">#REF!</definedName>
    <definedName name="H10_재부장" localSheetId="13">#REF!</definedName>
    <definedName name="H10_재부장" localSheetId="2">#REF!</definedName>
    <definedName name="H10_재부장" localSheetId="3">#REF!</definedName>
    <definedName name="H10_재부장" localSheetId="4">#REF!</definedName>
    <definedName name="H10_재부장" localSheetId="5">#REF!</definedName>
    <definedName name="H10_재부장" localSheetId="6">#REF!</definedName>
    <definedName name="H10_재부장" localSheetId="7">#REF!</definedName>
    <definedName name="H10_재부장" localSheetId="8">#REF!</definedName>
    <definedName name="H10_재부장" localSheetId="9">#REF!</definedName>
    <definedName name="H10_재부장" localSheetId="10">#REF!</definedName>
    <definedName name="H10_재부장" localSheetId="1">#REF!</definedName>
    <definedName name="H10_재부장">#REF!</definedName>
    <definedName name="H11_기획" localSheetId="11">#REF!</definedName>
    <definedName name="H11_기획" localSheetId="12">#REF!</definedName>
    <definedName name="H11_기획" localSheetId="13">#REF!</definedName>
    <definedName name="H11_기획" localSheetId="2">#REF!</definedName>
    <definedName name="H11_기획" localSheetId="3">#REF!</definedName>
    <definedName name="H11_기획" localSheetId="4">#REF!</definedName>
    <definedName name="H11_기획" localSheetId="5">#REF!</definedName>
    <definedName name="H11_기획" localSheetId="6">#REF!</definedName>
    <definedName name="H11_기획" localSheetId="7">#REF!</definedName>
    <definedName name="H11_기획" localSheetId="8">#REF!</definedName>
    <definedName name="H11_기획" localSheetId="9">#REF!</definedName>
    <definedName name="H11_기획" localSheetId="10">#REF!</definedName>
    <definedName name="H11_기획" localSheetId="1">#REF!</definedName>
    <definedName name="H11_기획">#REF!</definedName>
    <definedName name="H11A01K">#REF!</definedName>
    <definedName name="H12_금융" localSheetId="11">#REF!</definedName>
    <definedName name="H12_금융" localSheetId="12">#REF!</definedName>
    <definedName name="H12_금융" localSheetId="13">#REF!</definedName>
    <definedName name="H12_금융" localSheetId="2">#REF!</definedName>
    <definedName name="H12_금융" localSheetId="3">#REF!</definedName>
    <definedName name="H12_금융" localSheetId="4">#REF!</definedName>
    <definedName name="H12_금융" localSheetId="5">#REF!</definedName>
    <definedName name="H12_금융" localSheetId="6">#REF!</definedName>
    <definedName name="H12_금융" localSheetId="7">#REF!</definedName>
    <definedName name="H12_금융" localSheetId="8">#REF!</definedName>
    <definedName name="H12_금융" localSheetId="9">#REF!</definedName>
    <definedName name="H12_금융" localSheetId="10">#REF!</definedName>
    <definedName name="H12_금융" localSheetId="1">#REF!</definedName>
    <definedName name="H12_금융">#REF!</definedName>
    <definedName name="H13_회계" localSheetId="11">#REF!</definedName>
    <definedName name="H13_회계" localSheetId="12">#REF!</definedName>
    <definedName name="H13_회계" localSheetId="13">#REF!</definedName>
    <definedName name="H13_회계" localSheetId="2">#REF!</definedName>
    <definedName name="H13_회계" localSheetId="3">#REF!</definedName>
    <definedName name="H13_회계" localSheetId="4">#REF!</definedName>
    <definedName name="H13_회계" localSheetId="5">#REF!</definedName>
    <definedName name="H13_회계" localSheetId="6">#REF!</definedName>
    <definedName name="H13_회계" localSheetId="7">#REF!</definedName>
    <definedName name="H13_회계" localSheetId="8">#REF!</definedName>
    <definedName name="H13_회계" localSheetId="9">#REF!</definedName>
    <definedName name="H13_회계" localSheetId="10">#REF!</definedName>
    <definedName name="H13_회계" localSheetId="1">#REF!</definedName>
    <definedName name="H13_회계">#REF!</definedName>
    <definedName name="H14_구매" localSheetId="11">#REF!</definedName>
    <definedName name="H14_구매" localSheetId="12">#REF!</definedName>
    <definedName name="H14_구매" localSheetId="13">#REF!</definedName>
    <definedName name="H14_구매" localSheetId="2">#REF!</definedName>
    <definedName name="H14_구매" localSheetId="3">#REF!</definedName>
    <definedName name="H14_구매" localSheetId="4">#REF!</definedName>
    <definedName name="H14_구매" localSheetId="5">#REF!</definedName>
    <definedName name="H14_구매" localSheetId="6">#REF!</definedName>
    <definedName name="H14_구매" localSheetId="7">#REF!</definedName>
    <definedName name="H14_구매" localSheetId="8">#REF!</definedName>
    <definedName name="H14_구매" localSheetId="9">#REF!</definedName>
    <definedName name="H14_구매" localSheetId="10">#REF!</definedName>
    <definedName name="H14_구매" localSheetId="1">#REF!</definedName>
    <definedName name="H14_구매">#REF!</definedName>
    <definedName name="H20_운부장" localSheetId="11">#REF!</definedName>
    <definedName name="H20_운부장" localSheetId="12">#REF!</definedName>
    <definedName name="H20_운부장" localSheetId="13">#REF!</definedName>
    <definedName name="H20_운부장" localSheetId="2">#REF!</definedName>
    <definedName name="H20_운부장" localSheetId="3">#REF!</definedName>
    <definedName name="H20_운부장" localSheetId="4">#REF!</definedName>
    <definedName name="H20_운부장" localSheetId="5">#REF!</definedName>
    <definedName name="H20_운부장" localSheetId="6">#REF!</definedName>
    <definedName name="H20_운부장" localSheetId="7">#REF!</definedName>
    <definedName name="H20_운부장" localSheetId="8">#REF!</definedName>
    <definedName name="H20_운부장" localSheetId="9">#REF!</definedName>
    <definedName name="H20_운부장" localSheetId="10">#REF!</definedName>
    <definedName name="H20_운부장" localSheetId="1">#REF!</definedName>
    <definedName name="H20_운부장">#REF!</definedName>
    <definedName name="H21_Genco" localSheetId="11">#REF!</definedName>
    <definedName name="H21_Genco" localSheetId="12">#REF!</definedName>
    <definedName name="H21_Genco" localSheetId="13">#REF!</definedName>
    <definedName name="H21_Genco" localSheetId="2">#REF!</definedName>
    <definedName name="H21_Genco" localSheetId="3">#REF!</definedName>
    <definedName name="H21_Genco" localSheetId="4">#REF!</definedName>
    <definedName name="H21_Genco" localSheetId="5">#REF!</definedName>
    <definedName name="H21_Genco" localSheetId="6">#REF!</definedName>
    <definedName name="H21_Genco" localSheetId="7">#REF!</definedName>
    <definedName name="H21_Genco" localSheetId="8">#REF!</definedName>
    <definedName name="H21_Genco" localSheetId="9">#REF!</definedName>
    <definedName name="H21_Genco" localSheetId="10">#REF!</definedName>
    <definedName name="H21_Genco" localSheetId="1">#REF!</definedName>
    <definedName name="H21_Genco">#REF!</definedName>
    <definedName name="H22_영업" localSheetId="11">#REF!</definedName>
    <definedName name="H22_영업" localSheetId="12">#REF!</definedName>
    <definedName name="H22_영업" localSheetId="13">#REF!</definedName>
    <definedName name="H22_영업" localSheetId="2">#REF!</definedName>
    <definedName name="H22_영업" localSheetId="3">#REF!</definedName>
    <definedName name="H22_영업" localSheetId="4">#REF!</definedName>
    <definedName name="H22_영업" localSheetId="5">#REF!</definedName>
    <definedName name="H22_영업" localSheetId="6">#REF!</definedName>
    <definedName name="H22_영업" localSheetId="7">#REF!</definedName>
    <definedName name="H22_영업" localSheetId="8">#REF!</definedName>
    <definedName name="H22_영업" localSheetId="9">#REF!</definedName>
    <definedName name="H22_영업" localSheetId="10">#REF!</definedName>
    <definedName name="H22_영업" localSheetId="1">#REF!</definedName>
    <definedName name="H22_영업">#REF!</definedName>
    <definedName name="H23_인사" localSheetId="11">#REF!</definedName>
    <definedName name="H23_인사" localSheetId="12">#REF!</definedName>
    <definedName name="H23_인사" localSheetId="13">#REF!</definedName>
    <definedName name="H23_인사" localSheetId="2">#REF!</definedName>
    <definedName name="H23_인사" localSheetId="3">#REF!</definedName>
    <definedName name="H23_인사" localSheetId="4">#REF!</definedName>
    <definedName name="H23_인사" localSheetId="5">#REF!</definedName>
    <definedName name="H23_인사" localSheetId="6">#REF!</definedName>
    <definedName name="H23_인사" localSheetId="7">#REF!</definedName>
    <definedName name="H23_인사" localSheetId="8">#REF!</definedName>
    <definedName name="H23_인사" localSheetId="9">#REF!</definedName>
    <definedName name="H23_인사" localSheetId="10">#REF!</definedName>
    <definedName name="H23_인사" localSheetId="1">#REF!</definedName>
    <definedName name="H23_인사">#REF!</definedName>
    <definedName name="H25300230">#REF!</definedName>
    <definedName name="H3300_인사팀" localSheetId="11">#REF!</definedName>
    <definedName name="H3300_인사팀" localSheetId="12">#REF!</definedName>
    <definedName name="H3300_인사팀" localSheetId="13">#REF!</definedName>
    <definedName name="H3300_인사팀" localSheetId="2">#REF!</definedName>
    <definedName name="H3300_인사팀" localSheetId="3">#REF!</definedName>
    <definedName name="H3300_인사팀" localSheetId="4">#REF!</definedName>
    <definedName name="H3300_인사팀" localSheetId="5">#REF!</definedName>
    <definedName name="H3300_인사팀" localSheetId="6">#REF!</definedName>
    <definedName name="H3300_인사팀" localSheetId="7">#REF!</definedName>
    <definedName name="H3300_인사팀" localSheetId="8">#REF!</definedName>
    <definedName name="H3300_인사팀" localSheetId="9">#REF!</definedName>
    <definedName name="H3300_인사팀" localSheetId="10">#REF!</definedName>
    <definedName name="H3300_인사팀" localSheetId="1">#REF!</definedName>
    <definedName name="H3300_인사팀">#REF!</definedName>
    <definedName name="H38028111A">#REF!</definedName>
    <definedName name="HABEI109">#N/A</definedName>
    <definedName name="hd" hidden="1">{#N/A,#N/A,FALSE,"단축1";#N/A,#N/A,FALSE,"단축2";#N/A,#N/A,FALSE,"단축3";#N/A,#N/A,FALSE,"장축";#N/A,#N/A,FALSE,"4WD"}</definedName>
    <definedName name="HDS" hidden="1">#REF!</definedName>
    <definedName name="HEAT">#REF!</definedName>
    <definedName name="Height">20</definedName>
    <definedName name="hf">#REF!</definedName>
    <definedName name="HFAF">#REF!</definedName>
    <definedName name="HFD" hidden="1">{#N/A,#N/A,FALSE,"을지 (4)";#N/A,#N/A,FALSE,"을지 (5)";#N/A,#N/A,FALSE,"을지 (6)"}</definedName>
    <definedName name="hfdst">#REF!</definedName>
    <definedName name="HFEF" hidden="1">#REF!</definedName>
    <definedName name="HFG" hidden="1">{#N/A,#N/A,TRUE,"Y생산";#N/A,#N/A,TRUE,"Y판매";#N/A,#N/A,TRUE,"Y총물량";#N/A,#N/A,TRUE,"Y능력";#N/A,#N/A,TRUE,"YKD"}</definedName>
    <definedName name="hfgfchg">#N/A</definedName>
    <definedName name="hfhjjh" hidden="1">{#N/A,#N/A,FALSE,"단축1";#N/A,#N/A,FALSE,"단축2";#N/A,#N/A,FALSE,"단축3";#N/A,#N/A,FALSE,"장축";#N/A,#N/A,FALSE,"4WD"}</definedName>
    <definedName name="hfr">#REF!</definedName>
    <definedName name="HFS">#REF!</definedName>
    <definedName name="hg" hidden="1">{#N/A,#N/A,FALSE,"단축1";#N/A,#N/A,FALSE,"단축2";#N/A,#N/A,FALSE,"단축3";#N/A,#N/A,FALSE,"장축";#N/A,#N/A,FALSE,"4WD"}</definedName>
    <definedName name="HG4128710">#REF!</definedName>
    <definedName name="hgd" hidden="1">{#N/A,#N/A,FALSE,"단축1";#N/A,#N/A,FALSE,"단축2";#N/A,#N/A,FALSE,"단축3";#N/A,#N/A,FALSE,"장축";#N/A,#N/A,FALSE,"4WD"}</definedName>
    <definedName name="hgdf" hidden="1">{#N/A,#N/A,FALSE,"단축1";#N/A,#N/A,FALSE,"단축2";#N/A,#N/A,FALSE,"단축3";#N/A,#N/A,FALSE,"장축";#N/A,#N/A,FALSE,"4WD"}</definedName>
    <definedName name="hgf">#REF!</definedName>
    <definedName name="hgfd">#REF!</definedName>
    <definedName name="hgfghj">#N/A</definedName>
    <definedName name="hgfr">#REF!</definedName>
    <definedName name="HGFS" hidden="1">#REF!</definedName>
    <definedName name="HGHGHG">'[82]#REF'!$A$1</definedName>
    <definedName name="hgr" hidden="1">#REF!</definedName>
    <definedName name="hgs">#REF!</definedName>
    <definedName name="hgt">#REF!</definedName>
    <definedName name="hgut" hidden="1">{#N/A,#N/A,FALSE,"단축1";#N/A,#N/A,FALSE,"단축2";#N/A,#N/A,FALSE,"단축3";#N/A,#N/A,FALSE,"장축";#N/A,#N/A,FALSE,"4WD"}</definedName>
    <definedName name="hh">#REF!</definedName>
    <definedName name="HHH">#REF!</definedName>
    <definedName name="hhhh">[83]주행!#REF!</definedName>
    <definedName name="HHHHA">#N/A</definedName>
    <definedName name="HHHHH">#N/A</definedName>
    <definedName name="HHHHHH">#N/A</definedName>
    <definedName name="hhjkg">#REF!</definedName>
    <definedName name="HJHG" hidden="1">{#N/A,#N/A,FALSE,"단축1";#N/A,#N/A,FALSE,"단축2";#N/A,#N/A,FALSE,"단축3";#N/A,#N/A,FALSE,"장축";#N/A,#N/A,FALSE,"4WD"}</definedName>
    <definedName name="HJHGHFFFF" hidden="1">{#N/A,#N/A,FALSE,"업체선정";#N/A,#N/A,FALSE,"업체선정sheet";#N/A,#N/A,FALSE,"업체실태";#N/A,#N/A,FALSE,"업체실태(1)";#N/A,#N/A,FALSE,"종업원현황(2)";#N/A,#N/A,FALSE,"생산품목(3)";#N/A,#N/A,FALSE,"장비보유현황";#N/A,#N/A,FALSE,"차량및약도";#N/A,#N/A,FALSE,"금형LIST"}</definedName>
    <definedName name="HJJ" hidden="1">{#N/A,#N/A,FALSE,"단축1";#N/A,#N/A,FALSE,"단축2";#N/A,#N/A,FALSE,"단축3";#N/A,#N/A,FALSE,"장축";#N/A,#N/A,FALSE,"4WD"}</definedName>
    <definedName name="hjk">#REF!</definedName>
    <definedName name="hjkl">#REF!</definedName>
    <definedName name="HJKOL" hidden="1">#REF!</definedName>
    <definedName name="HJUYTHJGUT" hidden="1">{#N/A,#N/A,FALSE,"단축1";#N/A,#N/A,FALSE,"단축2";#N/A,#N/A,FALSE,"단축3";#N/A,#N/A,FALSE,"장축";#N/A,#N/A,FALSE,"4WD"}</definedName>
    <definedName name="HK">#N/A</definedName>
    <definedName name="HKHJJ" hidden="1">{#N/A,#N/A,FALSE,"단축1";#N/A,#N/A,FALSE,"단축2";#N/A,#N/A,FALSE,"단축3";#N/A,#N/A,FALSE,"장축";#N/A,#N/A,FALSE,"4WD"}</definedName>
    <definedName name="HM_공통" localSheetId="11">#REF!</definedName>
    <definedName name="HM_공통" localSheetId="12">#REF!</definedName>
    <definedName name="HM_공통" localSheetId="13">#REF!</definedName>
    <definedName name="HM_공통" localSheetId="2">#REF!</definedName>
    <definedName name="HM_공통" localSheetId="3">#REF!</definedName>
    <definedName name="HM_공통" localSheetId="4">#REF!</definedName>
    <definedName name="HM_공통" localSheetId="5">#REF!</definedName>
    <definedName name="HM_공통" localSheetId="6">#REF!</definedName>
    <definedName name="HM_공통" localSheetId="7">#REF!</definedName>
    <definedName name="HM_공통" localSheetId="8">#REF!</definedName>
    <definedName name="HM_공통" localSheetId="9">#REF!</definedName>
    <definedName name="HM_공통" localSheetId="10">#REF!</definedName>
    <definedName name="HM_공통" localSheetId="1">#REF!</definedName>
    <definedName name="HM_공통">#REF!</definedName>
    <definedName name="HMC경비내역">#REF!</definedName>
    <definedName name="HMD_splr">#REF!</definedName>
    <definedName name="HOOK">#N/A</definedName>
    <definedName name="hose">[11]계산DATA입력!#REF!</definedName>
    <definedName name="HP" hidden="1">#REF!</definedName>
    <definedName name="HP1원단위">[84]시설업체주소록!#REF!</definedName>
    <definedName name="hrd" hidden="1">#REF!</definedName>
    <definedName name="hrew">#REF!</definedName>
    <definedName name="hrg" localSheetId="11">[4]!BlankMacro1</definedName>
    <definedName name="hrg" localSheetId="12">[4]!BlankMacro1</definedName>
    <definedName name="hrg" localSheetId="13">[4]!BlankMacro1</definedName>
    <definedName name="hrg" localSheetId="3">[4]!BlankMacro1</definedName>
    <definedName name="hrg" localSheetId="5">[4]!BlankMacro1</definedName>
    <definedName name="hrg" localSheetId="6">[4]!BlankMacro1</definedName>
    <definedName name="hrg" localSheetId="8">[4]!BlankMacro1</definedName>
    <definedName name="hrg" localSheetId="9">[4]!BlankMacro1</definedName>
    <definedName name="hrg" localSheetId="10">[4]!BlankMacro1</definedName>
    <definedName name="hrg" localSheetId="1">[4]!BlankMacro1</definedName>
    <definedName name="hrg">[4]!BlankMacro1</definedName>
    <definedName name="HRMESS029_Rev._1">'[85]301-2'!#REF!</definedName>
    <definedName name="HRTYU" hidden="1">{#N/A,#N/A,FALSE,"단축1";#N/A,#N/A,FALSE,"단축2";#N/A,#N/A,FALSE,"단축3";#N/A,#N/A,FALSE,"장축";#N/A,#N/A,FALSE,"4WD"}</definedName>
    <definedName name="HS" hidden="1">{#N/A,#N/A,FALSE,"초도품";#N/A,#N/A,FALSE,"초도품 (2)";#N/A,#N/A,FALSE,"초도품 (3)";#N/A,#N/A,FALSE,"초도품 (4)";#N/A,#N/A,FALSE,"초도품 (5)";#N/A,#N/A,FALSE,"초도품 (6)"}</definedName>
    <definedName name="hsaxja">#N/A</definedName>
    <definedName name="HSDHJ">#N/A</definedName>
    <definedName name="HSG">#REF!</definedName>
    <definedName name="htdd">#REF!</definedName>
    <definedName name="HTML_CodePage" hidden="1">949</definedName>
    <definedName name="HTML_Control" hidden="1">{"'KET'!$A$1:$E$2423"}</definedName>
    <definedName name="HTML_Description" hidden="1">""</definedName>
    <definedName name="HTML_Email" hidden="1">""</definedName>
    <definedName name="HTML_Header" hidden="1">"KET CONNECTORS"</definedName>
    <definedName name="HTML_LastUpdate" hidden="1">"98-02-26"</definedName>
    <definedName name="HTML_LineAfter" hidden="1">TRUE</definedName>
    <definedName name="HTML_LineBefore" hidden="1">TRUE</definedName>
    <definedName name="HTML_Name" hidden="1">"R&amp;D"</definedName>
    <definedName name="HTML_OBDlg2" hidden="1">TRUE</definedName>
    <definedName name="HTML_OBDlg4" hidden="1">TRUE</definedName>
    <definedName name="HTML_OS" hidden="1">0</definedName>
    <definedName name="HTML_PathFile" hidden="1">"C:\My Documents\MyHTML.htm"</definedName>
    <definedName name="HTML_Title" hidden="1">"LIB_CONNECTOR"</definedName>
    <definedName name="htr">#REF!</definedName>
    <definedName name="HTRD">#REF!</definedName>
    <definedName name="htrwtre">#REF!</definedName>
    <definedName name="htwt">#REF!</definedName>
    <definedName name="HUI" hidden="1">#REF!</definedName>
    <definedName name="HWARE">#REF!</definedName>
    <definedName name="HWW">#REF!</definedName>
    <definedName name="I" hidden="1">{#N/A,#N/A,TRUE,"Y생산";#N/A,#N/A,TRUE,"Y판매";#N/A,#N/A,TRUE,"Y총물량";#N/A,#N/A,TRUE,"Y능력";#N/A,#N/A,TRUE,"YKD"}</definedName>
    <definedName name="ibv" hidden="1">'[23]#REF'!$A$206:$Q$214</definedName>
    <definedName name="ic" hidden="1">{#N/A,#N/A,FALSE,"단축1";#N/A,#N/A,FALSE,"단축2";#N/A,#N/A,FALSE,"단축3";#N/A,#N/A,FALSE,"장축";#N/A,#N/A,FALSE,"4WD"}</definedName>
    <definedName name="IERIKF">#N/A</definedName>
    <definedName name="II">#REF!</definedName>
    <definedName name="ijy">#REF!</definedName>
    <definedName name="Impres_titres_MI" localSheetId="11">#REF!</definedName>
    <definedName name="Impres_titres_MI" localSheetId="12">#REF!</definedName>
    <definedName name="Impres_titres_MI" localSheetId="13">#REF!</definedName>
    <definedName name="Impres_titres_MI" localSheetId="2">#REF!</definedName>
    <definedName name="Impres_titres_MI" localSheetId="3">#REF!</definedName>
    <definedName name="Impres_titres_MI" localSheetId="4">#REF!</definedName>
    <definedName name="Impres_titres_MI" localSheetId="5">#REF!</definedName>
    <definedName name="Impres_titres_MI" localSheetId="6">#REF!</definedName>
    <definedName name="Impres_titres_MI" localSheetId="7">#REF!</definedName>
    <definedName name="Impres_titres_MI" localSheetId="8">#REF!</definedName>
    <definedName name="Impres_titres_MI" localSheetId="9">#REF!</definedName>
    <definedName name="Impres_titres_MI" localSheetId="10">#REF!</definedName>
    <definedName name="Impres_titres_MI" localSheetId="1">#REF!</definedName>
    <definedName name="Impres_titres_MI">#REF!</definedName>
    <definedName name="imsi">[86]Sheet5!$12:$12,[86]Sheet5!$18:$18,[86]Sheet5!$23:$23,[86]Sheet5!$28:$28</definedName>
    <definedName name="imsi_2">'[86]Sheet6 (3)'!#REF!,'[86]Sheet6 (3)'!#REF!,'[86]Sheet6 (3)'!#REF!,'[86]Sheet6 (3)'!#REF!,'[86]Sheet6 (3)'!#REF!</definedName>
    <definedName name="imsi_3">[87]TCA!#REF!,[87]TCA!#REF!,[87]TCA!#REF!,[87]TCA!#REF!,[87]TCA!#REF!,[87]TCA!#REF!,[87]TCA!#REF!,[87]TCA!#REF!,[87]TCA!#REF!,[87]TCA!#REF!,[87]TCA!#REF!,[87]TCA!#REF!,[87]TCA!#REF!,[87]TCA!#REF!,[87]TCA!#REF!,[87]TCA!#REF!,[87]TCA!#REF!,[87]TCA!#REF!,[87]TCA!#REF!,[87]TCA!#REF!,[87]TCA!#REF!,[87]TCA!#REF!,[87]TCA!#REF!,[87]TCA!$8:$8,[87]TCA!$12:$13,[87]TCA!$18:$38,[87]TCA!$42:$42</definedName>
    <definedName name="inc_act" localSheetId="11">#REF!</definedName>
    <definedName name="inc_act" localSheetId="12">#REF!</definedName>
    <definedName name="inc_act" localSheetId="13">#REF!</definedName>
    <definedName name="inc_act" localSheetId="2">#REF!</definedName>
    <definedName name="inc_act" localSheetId="3">#REF!</definedName>
    <definedName name="inc_act" localSheetId="4">#REF!</definedName>
    <definedName name="inc_act" localSheetId="5">#REF!</definedName>
    <definedName name="inc_act" localSheetId="6">#REF!</definedName>
    <definedName name="inc_act" localSheetId="7">#REF!</definedName>
    <definedName name="inc_act" localSheetId="8">#REF!</definedName>
    <definedName name="inc_act" localSheetId="9">#REF!</definedName>
    <definedName name="inc_act" localSheetId="10">#REF!</definedName>
    <definedName name="inc_act" localSheetId="1">#REF!</definedName>
    <definedName name="inc_act">#REF!</definedName>
    <definedName name="inc_act_cum" localSheetId="11">#REF!</definedName>
    <definedName name="inc_act_cum" localSheetId="12">#REF!</definedName>
    <definedName name="inc_act_cum" localSheetId="13">#REF!</definedName>
    <definedName name="inc_act_cum" localSheetId="2">#REF!</definedName>
    <definedName name="inc_act_cum" localSheetId="3">#REF!</definedName>
    <definedName name="inc_act_cum" localSheetId="4">#REF!</definedName>
    <definedName name="inc_act_cum" localSheetId="5">#REF!</definedName>
    <definedName name="inc_act_cum" localSheetId="6">#REF!</definedName>
    <definedName name="inc_act_cum" localSheetId="7">#REF!</definedName>
    <definedName name="inc_act_cum" localSheetId="8">#REF!</definedName>
    <definedName name="inc_act_cum" localSheetId="9">#REF!</definedName>
    <definedName name="inc_act_cum" localSheetId="10">#REF!</definedName>
    <definedName name="inc_act_cum" localSheetId="1">#REF!</definedName>
    <definedName name="inc_act_cum">#REF!</definedName>
    <definedName name="inc_act01" localSheetId="11">#REF!</definedName>
    <definedName name="inc_act01" localSheetId="12">#REF!</definedName>
    <definedName name="inc_act01" localSheetId="13">#REF!</definedName>
    <definedName name="inc_act01" localSheetId="2">#REF!</definedName>
    <definedName name="inc_act01" localSheetId="3">#REF!</definedName>
    <definedName name="inc_act01" localSheetId="4">#REF!</definedName>
    <definedName name="inc_act01" localSheetId="5">#REF!</definedName>
    <definedName name="inc_act01" localSheetId="6">#REF!</definedName>
    <definedName name="inc_act01" localSheetId="7">#REF!</definedName>
    <definedName name="inc_act01" localSheetId="8">#REF!</definedName>
    <definedName name="inc_act01" localSheetId="9">#REF!</definedName>
    <definedName name="inc_act01" localSheetId="10">#REF!</definedName>
    <definedName name="inc_act01" localSheetId="1">#REF!</definedName>
    <definedName name="inc_act01">#REF!</definedName>
    <definedName name="inc_act01_cum" localSheetId="11">#REF!</definedName>
    <definedName name="inc_act01_cum" localSheetId="12">#REF!</definedName>
    <definedName name="inc_act01_cum" localSheetId="13">#REF!</definedName>
    <definedName name="inc_act01_cum" localSheetId="2">#REF!</definedName>
    <definedName name="inc_act01_cum" localSheetId="3">#REF!</definedName>
    <definedName name="inc_act01_cum" localSheetId="4">#REF!</definedName>
    <definedName name="inc_act01_cum" localSheetId="5">#REF!</definedName>
    <definedName name="inc_act01_cum" localSheetId="6">#REF!</definedName>
    <definedName name="inc_act01_cum" localSheetId="7">#REF!</definedName>
    <definedName name="inc_act01_cum" localSheetId="8">#REF!</definedName>
    <definedName name="inc_act01_cum" localSheetId="9">#REF!</definedName>
    <definedName name="inc_act01_cum" localSheetId="10">#REF!</definedName>
    <definedName name="inc_act01_cum" localSheetId="1">#REF!</definedName>
    <definedName name="inc_act01_cum">#REF!</definedName>
    <definedName name="inc_bud_cum" localSheetId="11">#REF!</definedName>
    <definedName name="inc_bud_cum" localSheetId="12">#REF!</definedName>
    <definedName name="inc_bud_cum" localSheetId="13">#REF!</definedName>
    <definedName name="inc_bud_cum" localSheetId="2">#REF!</definedName>
    <definedName name="inc_bud_cum" localSheetId="3">#REF!</definedName>
    <definedName name="inc_bud_cum" localSheetId="4">#REF!</definedName>
    <definedName name="inc_bud_cum" localSheetId="5">#REF!</definedName>
    <definedName name="inc_bud_cum" localSheetId="6">#REF!</definedName>
    <definedName name="inc_bud_cum" localSheetId="7">#REF!</definedName>
    <definedName name="inc_bud_cum" localSheetId="8">#REF!</definedName>
    <definedName name="inc_bud_cum" localSheetId="9">#REF!</definedName>
    <definedName name="inc_bud_cum" localSheetId="10">#REF!</definedName>
    <definedName name="inc_bud_cum" localSheetId="1">#REF!</definedName>
    <definedName name="inc_bud_cum">#REF!</definedName>
    <definedName name="inc_bud01" localSheetId="11">#REF!</definedName>
    <definedName name="inc_bud01" localSheetId="12">#REF!</definedName>
    <definedName name="inc_bud01" localSheetId="13">#REF!</definedName>
    <definedName name="inc_bud01" localSheetId="2">#REF!</definedName>
    <definedName name="inc_bud01" localSheetId="3">#REF!</definedName>
    <definedName name="inc_bud01" localSheetId="4">#REF!</definedName>
    <definedName name="inc_bud01" localSheetId="5">#REF!</definedName>
    <definedName name="inc_bud01" localSheetId="6">#REF!</definedName>
    <definedName name="inc_bud01" localSheetId="7">#REF!</definedName>
    <definedName name="inc_bud01" localSheetId="8">#REF!</definedName>
    <definedName name="inc_bud01" localSheetId="9">#REF!</definedName>
    <definedName name="inc_bud01" localSheetId="10">#REF!</definedName>
    <definedName name="inc_bud01" localSheetId="1">#REF!</definedName>
    <definedName name="inc_bud01">#REF!</definedName>
    <definedName name="inc_bud01_cum" localSheetId="11">#REF!</definedName>
    <definedName name="inc_bud01_cum" localSheetId="12">#REF!</definedName>
    <definedName name="inc_bud01_cum" localSheetId="13">#REF!</definedName>
    <definedName name="inc_bud01_cum" localSheetId="2">#REF!</definedName>
    <definedName name="inc_bud01_cum" localSheetId="3">#REF!</definedName>
    <definedName name="inc_bud01_cum" localSheetId="4">#REF!</definedName>
    <definedName name="inc_bud01_cum" localSheetId="5">#REF!</definedName>
    <definedName name="inc_bud01_cum" localSheetId="6">#REF!</definedName>
    <definedName name="inc_bud01_cum" localSheetId="7">#REF!</definedName>
    <definedName name="inc_bud01_cum" localSheetId="8">#REF!</definedName>
    <definedName name="inc_bud01_cum" localSheetId="9">#REF!</definedName>
    <definedName name="inc_bud01_cum" localSheetId="10">#REF!</definedName>
    <definedName name="inc_bud01_cum" localSheetId="1">#REF!</definedName>
    <definedName name="inc_bud01_cum">#REF!</definedName>
    <definedName name="inc_bud01Feb" localSheetId="11">#REF!</definedName>
    <definedName name="inc_bud01Feb" localSheetId="12">#REF!</definedName>
    <definedName name="inc_bud01Feb" localSheetId="13">#REF!</definedName>
    <definedName name="inc_bud01Feb" localSheetId="2">#REF!</definedName>
    <definedName name="inc_bud01Feb" localSheetId="3">#REF!</definedName>
    <definedName name="inc_bud01Feb" localSheetId="4">#REF!</definedName>
    <definedName name="inc_bud01Feb" localSheetId="5">#REF!</definedName>
    <definedName name="inc_bud01Feb" localSheetId="6">#REF!</definedName>
    <definedName name="inc_bud01Feb" localSheetId="7">#REF!</definedName>
    <definedName name="inc_bud01Feb" localSheetId="8">#REF!</definedName>
    <definedName name="inc_bud01Feb" localSheetId="9">#REF!</definedName>
    <definedName name="inc_bud01Feb" localSheetId="10">#REF!</definedName>
    <definedName name="inc_bud01Feb" localSheetId="1">#REF!</definedName>
    <definedName name="inc_bud01Feb">#REF!</definedName>
    <definedName name="inc_bud01Feb_cum" localSheetId="11">#REF!</definedName>
    <definedName name="inc_bud01Feb_cum" localSheetId="12">#REF!</definedName>
    <definedName name="inc_bud01Feb_cum" localSheetId="13">#REF!</definedName>
    <definedName name="inc_bud01Feb_cum" localSheetId="2">#REF!</definedName>
    <definedName name="inc_bud01Feb_cum" localSheetId="3">#REF!</definedName>
    <definedName name="inc_bud01Feb_cum" localSheetId="4">#REF!</definedName>
    <definedName name="inc_bud01Feb_cum" localSheetId="5">#REF!</definedName>
    <definedName name="inc_bud01Feb_cum" localSheetId="6">#REF!</definedName>
    <definedName name="inc_bud01Feb_cum" localSheetId="7">#REF!</definedName>
    <definedName name="inc_bud01Feb_cum" localSheetId="8">#REF!</definedName>
    <definedName name="inc_bud01Feb_cum" localSheetId="9">#REF!</definedName>
    <definedName name="inc_bud01Feb_cum" localSheetId="10">#REF!</definedName>
    <definedName name="inc_bud01Feb_cum" localSheetId="1">#REF!</definedName>
    <definedName name="inc_bud01Feb_cum">#REF!</definedName>
    <definedName name="inc_US_act01" localSheetId="11">#REF!</definedName>
    <definedName name="inc_US_act01" localSheetId="12">#REF!</definedName>
    <definedName name="inc_US_act01" localSheetId="13">#REF!</definedName>
    <definedName name="inc_US_act01" localSheetId="2">#REF!</definedName>
    <definedName name="inc_US_act01" localSheetId="3">#REF!</definedName>
    <definedName name="inc_US_act01" localSheetId="4">#REF!</definedName>
    <definedName name="inc_US_act01" localSheetId="5">#REF!</definedName>
    <definedName name="inc_US_act01" localSheetId="6">#REF!</definedName>
    <definedName name="inc_US_act01" localSheetId="7">#REF!</definedName>
    <definedName name="inc_US_act01" localSheetId="8">#REF!</definedName>
    <definedName name="inc_US_act01" localSheetId="9">#REF!</definedName>
    <definedName name="inc_US_act01" localSheetId="10">#REF!</definedName>
    <definedName name="inc_US_act01" localSheetId="1">#REF!</definedName>
    <definedName name="inc_US_act01">#REF!</definedName>
    <definedName name="inc_US_act01_cum" localSheetId="11">#REF!</definedName>
    <definedName name="inc_US_act01_cum" localSheetId="12">#REF!</definedName>
    <definedName name="inc_US_act01_cum" localSheetId="13">#REF!</definedName>
    <definedName name="inc_US_act01_cum" localSheetId="2">#REF!</definedName>
    <definedName name="inc_US_act01_cum" localSheetId="3">#REF!</definedName>
    <definedName name="inc_US_act01_cum" localSheetId="4">#REF!</definedName>
    <definedName name="inc_US_act01_cum" localSheetId="5">#REF!</definedName>
    <definedName name="inc_US_act01_cum" localSheetId="6">#REF!</definedName>
    <definedName name="inc_US_act01_cum" localSheetId="7">#REF!</definedName>
    <definedName name="inc_US_act01_cum" localSheetId="8">#REF!</definedName>
    <definedName name="inc_US_act01_cum" localSheetId="9">#REF!</definedName>
    <definedName name="inc_US_act01_cum" localSheetId="10">#REF!</definedName>
    <definedName name="inc_US_act01_cum" localSheetId="1">#REF!</definedName>
    <definedName name="inc_US_act01_cum">#REF!</definedName>
    <definedName name="inc_US_bud01" localSheetId="11">#REF!</definedName>
    <definedName name="inc_US_bud01" localSheetId="12">#REF!</definedName>
    <definedName name="inc_US_bud01" localSheetId="13">#REF!</definedName>
    <definedName name="inc_US_bud01" localSheetId="2">#REF!</definedName>
    <definedName name="inc_US_bud01" localSheetId="3">#REF!</definedName>
    <definedName name="inc_US_bud01" localSheetId="4">#REF!</definedName>
    <definedName name="inc_US_bud01" localSheetId="5">#REF!</definedName>
    <definedName name="inc_US_bud01" localSheetId="6">#REF!</definedName>
    <definedName name="inc_US_bud01" localSheetId="7">#REF!</definedName>
    <definedName name="inc_US_bud01" localSheetId="8">#REF!</definedName>
    <definedName name="inc_US_bud01" localSheetId="9">#REF!</definedName>
    <definedName name="inc_US_bud01" localSheetId="10">#REF!</definedName>
    <definedName name="inc_US_bud01" localSheetId="1">#REF!</definedName>
    <definedName name="inc_US_bud01">#REF!</definedName>
    <definedName name="inc_US_bud01_cum" localSheetId="11">#REF!</definedName>
    <definedName name="inc_US_bud01_cum" localSheetId="12">#REF!</definedName>
    <definedName name="inc_US_bud01_cum" localSheetId="13">#REF!</definedName>
    <definedName name="inc_US_bud01_cum" localSheetId="2">#REF!</definedName>
    <definedName name="inc_US_bud01_cum" localSheetId="3">#REF!</definedName>
    <definedName name="inc_US_bud01_cum" localSheetId="4">#REF!</definedName>
    <definedName name="inc_US_bud01_cum" localSheetId="5">#REF!</definedName>
    <definedName name="inc_US_bud01_cum" localSheetId="6">#REF!</definedName>
    <definedName name="inc_US_bud01_cum" localSheetId="7">#REF!</definedName>
    <definedName name="inc_US_bud01_cum" localSheetId="8">#REF!</definedName>
    <definedName name="inc_US_bud01_cum" localSheetId="9">#REF!</definedName>
    <definedName name="inc_US_bud01_cum" localSheetId="10">#REF!</definedName>
    <definedName name="inc_US_bud01_cum" localSheetId="1">#REF!</definedName>
    <definedName name="inc_US_bud01_cum">#REF!</definedName>
    <definedName name="INDEX">#REF!</definedName>
    <definedName name="ini_button_Click">'[4]2302'!ini_button_Click</definedName>
    <definedName name="INNER">#REF!</definedName>
    <definedName name="inv" localSheetId="11" hidden="1">[23]ST!#REF!</definedName>
    <definedName name="inv" localSheetId="12" hidden="1">[23]ST!#REF!</definedName>
    <definedName name="inv" localSheetId="13" hidden="1">[23]ST!#REF!</definedName>
    <definedName name="inv" localSheetId="2" hidden="1">[23]ST!#REF!</definedName>
    <definedName name="inv" localSheetId="3" hidden="1">[23]ST!#REF!</definedName>
    <definedName name="inv" localSheetId="4" hidden="1">[23]ST!#REF!</definedName>
    <definedName name="inv" localSheetId="5" hidden="1">[23]ST!#REF!</definedName>
    <definedName name="inv" localSheetId="6" hidden="1">[23]ST!#REF!</definedName>
    <definedName name="inv" localSheetId="7" hidden="1">[23]ST!#REF!</definedName>
    <definedName name="inv" localSheetId="8" hidden="1">[23]ST!#REF!</definedName>
    <definedName name="inv" localSheetId="9" hidden="1">[23]ST!#REF!</definedName>
    <definedName name="inv" localSheetId="10" hidden="1">[23]ST!#REF!</definedName>
    <definedName name="inv" localSheetId="1" hidden="1">[23]ST!#REF!</definedName>
    <definedName name="inv" hidden="1">[23]ST!#REF!</definedName>
    <definedName name="io">#REF!</definedName>
    <definedName name="IOPOIP">#REF!</definedName>
    <definedName name="IPL">#REF!</definedName>
    <definedName name="IPNL">#REF!</definedName>
    <definedName name="IRE">[88]부품LIST!$R$6:$R$1439</definedName>
    <definedName name="ISIR">[89]품의서!#REF!</definedName>
    <definedName name="ISIRACT">#REF!</definedName>
    <definedName name="ISIRPLAN">#REF!</definedName>
    <definedName name="ISIR문제">[90]RES!$B$2:$G$247</definedName>
    <definedName name="Item">#REF!</definedName>
    <definedName name="ITEMTABLE">#REF!</definedName>
    <definedName name="itey">#REF!</definedName>
    <definedName name="IUOP">#REF!</definedName>
    <definedName name="iuyio">#REF!</definedName>
    <definedName name="J" hidden="1">{#N/A,#N/A,FALSE,"96 3월물량표";#N/A,#N/A,FALSE,"96 4월물량표";#N/A,#N/A,FALSE,"96 5월물량표"}</definedName>
    <definedName name="J2COUPE.EXT.ALTC">[41]MX628EX!#REF!</definedName>
    <definedName name="Jan">#REF!</definedName>
    <definedName name="JBL_무">#REF!</definedName>
    <definedName name="JBL_유">#REF!</definedName>
    <definedName name="jcjcw" hidden="1">{#N/A,#N/A,FALSE,"단축1";#N/A,#N/A,FALSE,"단축2";#N/A,#N/A,FALSE,"단축3";#N/A,#N/A,FALSE,"장축";#N/A,#N/A,FALSE,"4WD"}</definedName>
    <definedName name="jd" hidden="1">{#N/A,#N/A,FALSE,"단축1";#N/A,#N/A,FALSE,"단축2";#N/A,#N/A,FALSE,"단축3";#N/A,#N/A,FALSE,"장축";#N/A,#N/A,FALSE,"4WD"}</definedName>
    <definedName name="jdjchaka" hidden="1">{#N/A,#N/A,FALSE,"단축1";#N/A,#N/A,FALSE,"단축2";#N/A,#N/A,FALSE,"단축3";#N/A,#N/A,FALSE,"장축";#N/A,#N/A,FALSE,"4WD"}</definedName>
    <definedName name="jf" hidden="1">#REF!</definedName>
    <definedName name="jfc" hidden="1">#REF!</definedName>
    <definedName name="jfd">#REF!</definedName>
    <definedName name="JGHJ" hidden="1">{#N/A,#N/A,FALSE,"단축1";#N/A,#N/A,FALSE,"단축2";#N/A,#N/A,FALSE,"단축3";#N/A,#N/A,FALSE,"장축";#N/A,#N/A,FALSE,"4WD"}</definedName>
    <definedName name="JGR" hidden="1">#REF!</definedName>
    <definedName name="jhf">#REF!</definedName>
    <definedName name="JHG">#REF!</definedName>
    <definedName name="jhgd">#REF!</definedName>
    <definedName name="jhgfjk">#REF!</definedName>
    <definedName name="JHGFKGKJ">#REF!</definedName>
    <definedName name="jhgkgh">#REF!</definedName>
    <definedName name="jht">#REF!</definedName>
    <definedName name="JHTR">#REF!</definedName>
    <definedName name="JIFFIX">#N/A</definedName>
    <definedName name="JIN">#REF!</definedName>
    <definedName name="jiy">#REF!</definedName>
    <definedName name="JJ" localSheetId="11">[4]!BlankMacro1</definedName>
    <definedName name="JJ" localSheetId="12">[4]!BlankMacro1</definedName>
    <definedName name="JJ" localSheetId="13">[4]!BlankMacro1</definedName>
    <definedName name="JJ" localSheetId="3">[4]!BlankMacro1</definedName>
    <definedName name="JJ" localSheetId="5">[4]!BlankMacro1</definedName>
    <definedName name="JJ" localSheetId="6">[4]!BlankMacro1</definedName>
    <definedName name="JJ" localSheetId="8">[4]!BlankMacro1</definedName>
    <definedName name="JJ" localSheetId="9">[4]!BlankMacro1</definedName>
    <definedName name="JJ" localSheetId="10">[4]!BlankMacro1</definedName>
    <definedName name="JJ" localSheetId="1">[4]!BlankMacro1</definedName>
    <definedName name="JJ">[4]!BlankMacro1</definedName>
    <definedName name="JJJ" hidden="1">{#N/A,#N/A,FALSE,"단축1";#N/A,#N/A,FALSE,"단축2";#N/A,#N/A,FALSE,"단축3";#N/A,#N/A,FALSE,"장축";#N/A,#N/A,FALSE,"4WD"}</definedName>
    <definedName name="JJJJ" hidden="1">[91]제조원가!#REF!</definedName>
    <definedName name="JK" hidden="1">{#N/A,#N/A,TRUE,"Y생산";#N/A,#N/A,TRUE,"Y판매";#N/A,#N/A,TRUE,"Y총물량";#N/A,#N/A,TRUE,"Y능력";#N/A,#N/A,TRUE,"YKD"}</definedName>
    <definedName name="jkfajdlfkajklfaldf">#N/A</definedName>
    <definedName name="JKL">#REF!</definedName>
    <definedName name="jklhlkl">#REF!</definedName>
    <definedName name="JKUHJNHJ" hidden="1">{#N/A,#N/A,FALSE,"단축1";#N/A,#N/A,FALSE,"단축2";#N/A,#N/A,FALSE,"단축3";#N/A,#N/A,FALSE,"장축";#N/A,#N/A,FALSE,"4WD"}</definedName>
    <definedName name="JL">#REF!</definedName>
    <definedName name="JM" hidden="1">{#N/A,#N/A,FALSE,"단축1";#N/A,#N/A,FALSE,"단축2";#N/A,#N/A,FALSE,"단축3";#N/A,#N/A,FALSE,"장축";#N/A,#N/A,FALSE,"4WD"}</definedName>
    <definedName name="JM공정FMEA1" hidden="1">{#N/A,#N/A,FALSE,"단축1";#N/A,#N/A,FALSE,"단축2";#N/A,#N/A,FALSE,"단축3";#N/A,#N/A,FALSE,"장축";#N/A,#N/A,FALSE,"4WD"}</definedName>
    <definedName name="JO">#REF!</definedName>
    <definedName name="job_run">'[4]2302'!job_run</definedName>
    <definedName name="JOKM" hidden="1">{#N/A,#N/A,FALSE,"단축1";#N/A,#N/A,FALSE,"단축2";#N/A,#N/A,FALSE,"단축3";#N/A,#N/A,FALSE,"장축";#N/A,#N/A,FALSE,"4WD"}</definedName>
    <definedName name="JORIB">#N/A</definedName>
    <definedName name="jrtj">#N/A</definedName>
    <definedName name="jrwtre">#REF!</definedName>
    <definedName name="JSJXAJ" hidden="1">{#N/A,#N/A,FALSE,"단축1";#N/A,#N/A,FALSE,"단축2";#N/A,#N/A,FALSE,"단축3";#N/A,#N/A,FALSE,"장축";#N/A,#N/A,FALSE,"4WD"}</definedName>
    <definedName name="jskakas">#N/A</definedName>
    <definedName name="juiy">#N/A</definedName>
    <definedName name="JUNFHUGN12">#N/A</definedName>
    <definedName name="JUU" hidden="1">#REF!</definedName>
    <definedName name="JUY">#REF!</definedName>
    <definedName name="juytdre">#N/A</definedName>
    <definedName name="JWG" hidden="1">{#N/A,#N/A,FALSE,"단축1";#N/A,#N/A,FALSE,"단축2";#N/A,#N/A,FALSE,"단축3";#N/A,#N/A,FALSE,"장축";#N/A,#N/A,FALSE,"4WD"}</definedName>
    <definedName name="JYER">#REF!</definedName>
    <definedName name="jyfyj" hidden="1">{#N/A,#N/A,FALSE,"단축1";#N/A,#N/A,FALSE,"단축2";#N/A,#N/A,FALSE,"단축3";#N/A,#N/A,FALSE,"장축";#N/A,#N/A,FALSE,"4WD"}</definedName>
    <definedName name="K" hidden="1">{#N/A,#N/A,TRUE,"Y생산";#N/A,#N/A,TRUE,"Y판매";#N/A,#N/A,TRUE,"Y총물량";#N/A,#N/A,TRUE,"Y능력";#N/A,#N/A,TRUE,"YKD"}</definedName>
    <definedName name="K01116510">#REF!</definedName>
    <definedName name="K01117135">#REF!</definedName>
    <definedName name="K01117202A">#REF!</definedName>
    <definedName name="K01117232A">#REF!</definedName>
    <definedName name="K01117240">#REF!</definedName>
    <definedName name="K01117246">#REF!</definedName>
    <definedName name="K01117252A">#REF!</definedName>
    <definedName name="K01117254">#REF!</definedName>
    <definedName name="K01117260">#REF!</definedName>
    <definedName name="K01117265">#REF!</definedName>
    <definedName name="K01117272A">#REF!</definedName>
    <definedName name="K01117297">#REF!</definedName>
    <definedName name="K01117410">#REF!</definedName>
    <definedName name="K01117418">#REF!</definedName>
    <definedName name="K01117420">#REF!</definedName>
    <definedName name="K01117430">#REF!</definedName>
    <definedName name="K01117612">#REF!</definedName>
    <definedName name="K01117620">#REF!</definedName>
    <definedName name="K01120660">#REF!</definedName>
    <definedName name="K01128111A">#REF!</definedName>
    <definedName name="K01133152">#REF!</definedName>
    <definedName name="K01134111">#REF!</definedName>
    <definedName name="K01134111Z">#REF!</definedName>
    <definedName name="K01143900">#REF!</definedName>
    <definedName name="K01312121">#REF!</definedName>
    <definedName name="K015189E1">#REF!</definedName>
    <definedName name="K01519090">#REF!</definedName>
    <definedName name="K01739941">#REF!</definedName>
    <definedName name="K01739942">#REF!</definedName>
    <definedName name="K01843900">#REF!</definedName>
    <definedName name="K01A18911A">#REF!</definedName>
    <definedName name="K01A19911">#REF!</definedName>
    <definedName name="K01A33040">#REF!</definedName>
    <definedName name="K01A33042">#REF!</definedName>
    <definedName name="K01A33047">#REF!</definedName>
    <definedName name="K01A33075">#REF!</definedName>
    <definedName name="K01A3320XA">#REF!</definedName>
    <definedName name="K01A43711A">#REF!</definedName>
    <definedName name="K01D13250">#REF!</definedName>
    <definedName name="K01D13260">#REF!</definedName>
    <definedName name="K01D50911">#REF!</definedName>
    <definedName name="K01D50912">#REF!</definedName>
    <definedName name="K01D50913">#REF!</definedName>
    <definedName name="K01D50914">#REF!</definedName>
    <definedName name="K01D50920">#REF!</definedName>
    <definedName name="K01G69C1X">#REF!</definedName>
    <definedName name="K02517700">#REF!</definedName>
    <definedName name="K03N20690">#REF!</definedName>
    <definedName name="K04543780">#REF!</definedName>
    <definedName name="K04543900">#REF!</definedName>
    <definedName name="K04567880">#REF!</definedName>
    <definedName name="K04827200">#REF!</definedName>
    <definedName name="K04L57K50">#REF!</definedName>
    <definedName name="K04L57K7XA">#REF!</definedName>
    <definedName name="K04L57K99">#REF!</definedName>
    <definedName name="K04R1874XB">#REF!</definedName>
    <definedName name="K04R20300">#REF!</definedName>
    <definedName name="K05818211">#REF!</definedName>
    <definedName name="K058189E1">#REF!</definedName>
    <definedName name="K05819090">#REF!</definedName>
    <definedName name="K080189E1">#REF!</definedName>
    <definedName name="K080189E1A">#REF!</definedName>
    <definedName name="K08019090">#REF!</definedName>
    <definedName name="K080677F0">#REF!</definedName>
    <definedName name="K08133210">#REF!</definedName>
    <definedName name="K082677F0">#REF!</definedName>
    <definedName name="K08A189E1">#REF!</definedName>
    <definedName name="K08A19090">#REF!</definedName>
    <definedName name="K08A43701">#REF!</definedName>
    <definedName name="K08A43702">#REF!</definedName>
    <definedName name="K08A43711">#REF!</definedName>
    <definedName name="K08A43780">#REF!</definedName>
    <definedName name="K08A57K00">#REF!</definedName>
    <definedName name="K08A57K50">#REF!</definedName>
    <definedName name="K08A66311A">#REF!</definedName>
    <definedName name="K08A66780">#REF!</definedName>
    <definedName name="K08A66790">#REF!</definedName>
    <definedName name="K08A677F0">#REF!</definedName>
    <definedName name="K08C19090">#REF!</definedName>
    <definedName name="K08E43900">#REF!</definedName>
    <definedName name="K08H677T0">#REF!</definedName>
    <definedName name="K13518881A">#REF!</definedName>
    <definedName name="K14018251">#REF!</definedName>
    <definedName name="K19818881">#REF!</definedName>
    <definedName name="K20134111">#REF!</definedName>
    <definedName name="K20142250">#REF!</definedName>
    <definedName name="K20419111A">#REF!</definedName>
    <definedName name="K20419112A">#REF!</definedName>
    <definedName name="K21A66250">#REF!</definedName>
    <definedName name="K24313250">#REF!</definedName>
    <definedName name="K24413250">#REF!</definedName>
    <definedName name="K24712700">#REF!</definedName>
    <definedName name="K24717252A">#REF!</definedName>
    <definedName name="K24717254">#REF!</definedName>
    <definedName name="K24740581">#REF!</definedName>
    <definedName name="K2A113250">#REF!</definedName>
    <definedName name="K2A13438XA">#REF!</definedName>
    <definedName name="K2A137810">#REF!</definedName>
    <definedName name="K2A221287">#REF!</definedName>
    <definedName name="K2A313250">#REF!</definedName>
    <definedName name="K2A343701">#REF!</definedName>
    <definedName name="K2A343711A">#REF!</definedName>
    <definedName name="K2A443785">#REF!</definedName>
    <definedName name="K2A513250">#REF!</definedName>
    <definedName name="K2AA42270">#REF!</definedName>
    <definedName name="K2AA42960">#REF!</definedName>
    <definedName name="K2AA66311">#REF!</definedName>
    <definedName name="K2AA66312">#REF!</definedName>
    <definedName name="K2AC677R0B">#REF!</definedName>
    <definedName name="K2AC677S0A">#REF!</definedName>
    <definedName name="K2AC677T0A">#REF!</definedName>
    <definedName name="K33118740">#REF!</definedName>
    <definedName name="K37013250">#REF!</definedName>
    <definedName name="K37640581">#REF!</definedName>
    <definedName name="K37B34111">#REF!</definedName>
    <definedName name="K39140581">#REF!</definedName>
    <definedName name="K50A28111">#REF!</definedName>
    <definedName name="K50A34111">#REF!</definedName>
    <definedName name="K55110861">#REF!</definedName>
    <definedName name="K55111316">#REF!</definedName>
    <definedName name="K55111641">#REF!</definedName>
    <definedName name="K55111715">#REF!</definedName>
    <definedName name="K55111730">#REF!</definedName>
    <definedName name="K55111740">#REF!</definedName>
    <definedName name="K55111750">#REF!</definedName>
    <definedName name="K55112100">#REF!</definedName>
    <definedName name="K55112700B">#REF!</definedName>
    <definedName name="K55112730A">#REF!</definedName>
    <definedName name="K55113640">#REF!</definedName>
    <definedName name="K55113800">#REF!</definedName>
    <definedName name="K55114134">#REF!</definedName>
    <definedName name="K55226980">#REF!</definedName>
    <definedName name="K55226990">#REF!</definedName>
    <definedName name="K55233047">#REF!</definedName>
    <definedName name="K55233980">#REF!</definedName>
    <definedName name="K55233990">#REF!</definedName>
    <definedName name="K55234721A">#REF!</definedName>
    <definedName name="K55234722">#REF!</definedName>
    <definedName name="K55234723">#REF!</definedName>
    <definedName name="K55234724">#REF!</definedName>
    <definedName name="K55234725">#REF!</definedName>
    <definedName name="K55234726">#REF!</definedName>
    <definedName name="K55234727">#REF!</definedName>
    <definedName name="K55243900">#REF!</definedName>
    <definedName name="K55315987">#REF!</definedName>
    <definedName name="K55343701A">#REF!</definedName>
    <definedName name="K55343712A">#REF!</definedName>
    <definedName name="K553437A0A">#REF!</definedName>
    <definedName name="K55343900">#REF!</definedName>
    <definedName name="K554189E1B">#REF!</definedName>
    <definedName name="K55419090">#REF!</definedName>
    <definedName name="K554669G0">#REF!</definedName>
    <definedName name="K55813210">#REF!</definedName>
    <definedName name="K558189E1A">#REF!</definedName>
    <definedName name="K55819090">#REF!</definedName>
    <definedName name="K55843690">#REF!</definedName>
    <definedName name="K55A13800">#REF!</definedName>
    <definedName name="K55A15700">#REF!</definedName>
    <definedName name="K55B13800">#REF!</definedName>
    <definedName name="K55D189E1">#REF!</definedName>
    <definedName name="K55D19090">#REF!</definedName>
    <definedName name="K56618251">#REF!</definedName>
    <definedName name="K566189E1">#REF!</definedName>
    <definedName name="K60611304">#REF!</definedName>
    <definedName name="K60A67880">#REF!</definedName>
    <definedName name="K60B27200">#REF!</definedName>
    <definedName name="K60B43711">#REF!</definedName>
    <definedName name="K60B43780">#REF!</definedName>
    <definedName name="K60G189E1">#REF!</definedName>
    <definedName name="K60G19090">#REF!</definedName>
    <definedName name="K67033080">#REF!</definedName>
    <definedName name="K70115140">#REF!</definedName>
    <definedName name="K72A26151">#REF!</definedName>
    <definedName name="K72A28799">#REF!</definedName>
    <definedName name="K72A34721">#REF!</definedName>
    <definedName name="K72A34722">#REF!</definedName>
    <definedName name="K72A34723">#REF!</definedName>
    <definedName name="K72A34724">#REF!</definedName>
    <definedName name="K72A34725">#REF!</definedName>
    <definedName name="K72A34726">#REF!</definedName>
    <definedName name="K72A34727">#REF!</definedName>
    <definedName name="K74A189E1">#REF!</definedName>
    <definedName name="K74A19090">#REF!</definedName>
    <definedName name="K75626765">#REF!</definedName>
    <definedName name="K78A189E1">#REF!</definedName>
    <definedName name="K78A19090">#REF!</definedName>
    <definedName name="K85166510A">#REF!</definedName>
    <definedName name="K86427200">#REF!</definedName>
    <definedName name="K86527200">#REF!</definedName>
    <definedName name="K88713600">#REF!</definedName>
    <definedName name="K90012700">#REF!</definedName>
    <definedName name="K90028111">#REF!</definedName>
    <definedName name="K91E13215">#REF!</definedName>
    <definedName name="K91E18861A">#REF!</definedName>
    <definedName name="K91E18880">#REF!</definedName>
    <definedName name="K91E189E1">#REF!</definedName>
    <definedName name="K91E19090">#REF!</definedName>
    <definedName name="K91E20660">#REF!</definedName>
    <definedName name="K93418741A">#REF!</definedName>
    <definedName name="K93713280">#REF!</definedName>
    <definedName name="K95018211">#REF!</definedName>
    <definedName name="K95118741">#REF!</definedName>
    <definedName name="K95A25070">#REF!</definedName>
    <definedName name="K95A26151">#REF!</definedName>
    <definedName name="K95A33150">#REF!</definedName>
    <definedName name="K95A43701C">#REF!</definedName>
    <definedName name="K95A43711A">#REF!</definedName>
    <definedName name="K95A43731C">#REF!</definedName>
    <definedName name="K95A58560">#REF!</definedName>
    <definedName name="K95A669G0B">#REF!</definedName>
    <definedName name="K95A677F0">#REF!</definedName>
    <definedName name="K95B12100">#REF!</definedName>
    <definedName name="K95B13215">#REF!</definedName>
    <definedName name="K95B13250">#REF!</definedName>
    <definedName name="K95B18200">#REF!</definedName>
    <definedName name="K95B18741">#REF!</definedName>
    <definedName name="K95B18861">#REF!</definedName>
    <definedName name="K95B18880A">#REF!</definedName>
    <definedName name="K95B18911">#REF!</definedName>
    <definedName name="K95B18921">#REF!</definedName>
    <definedName name="K95B189E1A">#REF!</definedName>
    <definedName name="K95B19090A">#REF!</definedName>
    <definedName name="K95B20300">#REF!</definedName>
    <definedName name="K95B20660A">#REF!</definedName>
    <definedName name="K95B28080A">#REF!</definedName>
    <definedName name="K95B28085">#REF!</definedName>
    <definedName name="K95B28088B">#REF!</definedName>
    <definedName name="K95B2870XD">#REF!</definedName>
    <definedName name="K95B2890XD">#REF!</definedName>
    <definedName name="K95B34080A">#REF!</definedName>
    <definedName name="K95B34085">#REF!</definedName>
    <definedName name="K95B34088A">#REF!</definedName>
    <definedName name="K95B34095">#REF!</definedName>
    <definedName name="K95B3470X">#REF!</definedName>
    <definedName name="K95B3490X">#REF!</definedName>
    <definedName name="K95B437T0">#REF!</definedName>
    <definedName name="K95B56784">#REF!</definedName>
    <definedName name="K95B58770">#REF!</definedName>
    <definedName name="K95B666A0E">#REF!</definedName>
    <definedName name="K95B667B0B">#REF!</definedName>
    <definedName name="K95B67740A">#REF!</definedName>
    <definedName name="K95B677F0">#REF!</definedName>
    <definedName name="K95B677P0B">#REF!</definedName>
    <definedName name="K95E13250">#REF!</definedName>
    <definedName name="K95E18880A">#REF!</definedName>
    <definedName name="K95E189E1">#REF!</definedName>
    <definedName name="K95E19090">#REF!</definedName>
    <definedName name="K95G10301">#REF!</definedName>
    <definedName name="K95G10310B">#REF!</definedName>
    <definedName name="K95G11300">#REF!</definedName>
    <definedName name="K95G18880A">#REF!</definedName>
    <definedName name="K95G189E1">#REF!</definedName>
    <definedName name="K95G19090A">#REF!</definedName>
    <definedName name="K95G677SX">#REF!</definedName>
    <definedName name="K95K12101A">#REF!</definedName>
    <definedName name="K99425070">#REF!</definedName>
    <definedName name="K99425080">#REF!</definedName>
    <definedName name="K99618861">#REF!</definedName>
    <definedName name="K997189E1A">#REF!</definedName>
    <definedName name="K99719090A">#REF!</definedName>
    <definedName name="K9984370X">#REF!</definedName>
    <definedName name="K9984371Y">#REF!</definedName>
    <definedName name="K9984372Y">#REF!</definedName>
    <definedName name="K9984373X">#REF!</definedName>
    <definedName name="K998667B0">#REF!</definedName>
    <definedName name="K999910604">#REF!</definedName>
    <definedName name="K99A43780">#REF!</definedName>
    <definedName name="K99D43430">#REF!</definedName>
    <definedName name="K99D4370X">#REF!</definedName>
    <definedName name="K99D43780">#REF!</definedName>
    <definedName name="K99D66780">#REF!</definedName>
    <definedName name="K99E33075">#REF!</definedName>
    <definedName name="K99G18251">#REF!</definedName>
    <definedName name="K99G18880A">#REF!</definedName>
    <definedName name="K99G18891">#REF!</definedName>
    <definedName name="K99H189E1A">#REF!</definedName>
    <definedName name="K99H19090">#REF!</definedName>
    <definedName name="K9A034111">#REF!</definedName>
    <definedName name="K9A057K50">#REF!</definedName>
    <definedName name="K9A119090">#REF!</definedName>
    <definedName name="K9A137790">#REF!</definedName>
    <definedName name="K9A217266">#REF!</definedName>
    <definedName name="K9A226150">#REF!</definedName>
    <definedName name="K9A228111">#REF!</definedName>
    <definedName name="K9A23438XA">#REF!</definedName>
    <definedName name="K9A312100">#REF!</definedName>
    <definedName name="K9A312102">#REF!</definedName>
    <definedName name="K9A426150">#REF!</definedName>
    <definedName name="K9A443710">#REF!</definedName>
    <definedName name="K9A443710A">#REF!</definedName>
    <definedName name="K9A443711">#REF!</definedName>
    <definedName name="K9A443711B">#REF!</definedName>
    <definedName name="K9A618881">#REF!</definedName>
    <definedName name="K9A719090">#REF!</definedName>
    <definedName name="K9AA57K50">#REF!</definedName>
    <definedName name="K9B1677T0">#REF!</definedName>
    <definedName name="K9B3189E1">#REF!</definedName>
    <definedName name="K9B443710">#REF!</definedName>
    <definedName name="K9B5189E1">#REF!</definedName>
    <definedName name="K9B519090">#REF!</definedName>
    <definedName name="K9B7189E1">#REF!</definedName>
    <definedName name="K9BB189E1">#REF!</definedName>
    <definedName name="K9BV10271A">#REF!</definedName>
    <definedName name="K9BV12780">#REF!</definedName>
    <definedName name="K9BV12790">#REF!</definedName>
    <definedName name="K9BV13250">#REF!</definedName>
    <definedName name="K9BV189E1">#REF!</definedName>
    <definedName name="K9BV19090">#REF!</definedName>
    <definedName name="K9BV43690">#REF!</definedName>
    <definedName name="K9BY18881">#REF!</definedName>
    <definedName name="K9BZ189E1">#REF!</definedName>
    <definedName name="K9BZ19090">#REF!</definedName>
    <definedName name="ka" hidden="1">{#N/A,#N/A,FALSE,"단축1";#N/A,#N/A,FALSE,"단축2";#N/A,#N/A,FALSE,"단축3";#N/A,#N/A,FALSE,"장축";#N/A,#N/A,FALSE,"4WD"}</definedName>
    <definedName name="KA1069C1XC">#REF!</definedName>
    <definedName name="KBJ">#REF!</definedName>
    <definedName name="KC" hidden="1">{#N/A,#N/A,FALSE,"을지 (4)";#N/A,#N/A,FALSE,"을지 (5)";#N/A,#N/A,FALSE,"을지 (6)"}</definedName>
    <definedName name="ket" hidden="1">{#N/A,#N/A,FALSE,"전제";#N/A,#N/A,FALSE,"표지";#N/A,#N/A,FALSE,"6D16";#N/A,#N/A,FALSE,"6D22";#N/A,#N/A,FALSE,"6D22-T";#N/A,#N/A,FALSE,"Q-DEG";#N/A,#N/A,FALSE,"총손";#N/A,#N/A,FALSE,"대당";#N/A,#N/A,FALSE,"가공비"}</definedName>
    <definedName name="key" hidden="1">#REF!</definedName>
    <definedName name="KFJUOWJF12">#N/A</definedName>
    <definedName name="khgfd">#REF!</definedName>
    <definedName name="khjgy" hidden="1">#REF!</definedName>
    <definedName name="KIECO" localSheetId="11" hidden="1">[23]ST!#REF!</definedName>
    <definedName name="KIECO" localSheetId="12" hidden="1">[23]ST!#REF!</definedName>
    <definedName name="KIECO" localSheetId="13" hidden="1">[23]ST!#REF!</definedName>
    <definedName name="KIECO" localSheetId="2" hidden="1">[23]ST!#REF!</definedName>
    <definedName name="KIECO" localSheetId="3" hidden="1">[23]ST!#REF!</definedName>
    <definedName name="KIECO" localSheetId="4" hidden="1">[23]ST!#REF!</definedName>
    <definedName name="KIECO" localSheetId="5" hidden="1">[23]ST!#REF!</definedName>
    <definedName name="KIECO" localSheetId="6" hidden="1">[23]ST!#REF!</definedName>
    <definedName name="KIECO" localSheetId="7" hidden="1">[23]ST!#REF!</definedName>
    <definedName name="KIECO" localSheetId="8" hidden="1">[23]ST!#REF!</definedName>
    <definedName name="KIECO" localSheetId="9" hidden="1">[23]ST!#REF!</definedName>
    <definedName name="KIECO" localSheetId="10" hidden="1">[23]ST!#REF!</definedName>
    <definedName name="KIECO" localSheetId="1" hidden="1">[23]ST!#REF!</definedName>
    <definedName name="KIECO" hidden="1">[23]ST!#REF!</definedName>
    <definedName name="KIM">#N/A</definedName>
    <definedName name="KJH">#REF!</definedName>
    <definedName name="KJHJ" hidden="1">{#N/A,#N/A,FALSE,"단축1";#N/A,#N/A,FALSE,"단축2";#N/A,#N/A,FALSE,"단축3";#N/A,#N/A,FALSE,"장축";#N/A,#N/A,FALSE,"4WD"}</definedName>
    <definedName name="kji">#REF!</definedName>
    <definedName name="KJI9I">'[92]so-021'!#REF!</definedName>
    <definedName name="kjiuhgytsaq">#N/A</definedName>
    <definedName name="kjw">#REF!</definedName>
    <definedName name="kk">#REF!</definedName>
    <definedName name="KK3874370X">#REF!</definedName>
    <definedName name="KKJGLGK" hidden="1">{#N/A,#N/A,FALSE,"단축1";#N/A,#N/A,FALSE,"단축2";#N/A,#N/A,FALSE,"단축3";#N/A,#N/A,FALSE,"장축";#N/A,#N/A,FALSE,"4WD"}</definedName>
    <definedName name="KKK">#REF!</definedName>
    <definedName name="kkkk" hidden="1">#REF!</definedName>
    <definedName name="KKKKKKKKKKKKKK" hidden="1">{#N/A,#N/A,FALSE,"신규dep";#N/A,#N/A,FALSE,"신규dep-금형상각후";#N/A,#N/A,FALSE,"신규dep-연구비상각후";#N/A,#N/A,FALSE,"신규dep-기계,공구상각후"}</definedName>
    <definedName name="kkkkkkkkkkkkkkkkkkkkkkkkkk">#REF!</definedName>
    <definedName name="KL" hidden="1">{#N/A,#N/A,FALSE,"단축1";#N/A,#N/A,FALSE,"단축2";#N/A,#N/A,FALSE,"단축3";#N/A,#N/A,FALSE,"장축";#N/A,#N/A,FALSE,"4WD"}</definedName>
    <definedName name="klkl" hidden="1">{#N/A,#N/A,FALSE,"단축1";#N/A,#N/A,FALSE,"단축2";#N/A,#N/A,FALSE,"단축3";#N/A,#N/A,FALSE,"장축";#N/A,#N/A,FALSE,"4WD"}</definedName>
    <definedName name="kloipkpo">#N/A</definedName>
    <definedName name="KLSDJF">#REF!</definedName>
    <definedName name="kmc보고">#N/A</definedName>
    <definedName name="KN" hidden="1">{#N/A,#N/A,FALSE,"을지 (4)";#N/A,#N/A,FALSE,"을지 (5)";#N/A,#N/A,FALSE,"을지 (6)"}</definedName>
    <definedName name="KOIU" hidden="1">{#N/A,#N/A,FALSE,"단축1";#N/A,#N/A,FALSE,"단축2";#N/A,#N/A,FALSE,"단축3";#N/A,#N/A,FALSE,"장축";#N/A,#N/A,FALSE,"4WD"}</definedName>
    <definedName name="KPI수">#REF!</definedName>
    <definedName name="krfjesk">#REF!</definedName>
    <definedName name="kskks" hidden="1">{#N/A,#N/A,FALSE,"단축1";#N/A,#N/A,FALSE,"단축2";#N/A,#N/A,FALSE,"단축3";#N/A,#N/A,FALSE,"장축";#N/A,#N/A,FALSE,"4WD"}</definedName>
    <definedName name="KSW" hidden="1">{#N/A,#N/A,FALSE,"단축1";#N/A,#N/A,FALSE,"단축2";#N/A,#N/A,FALSE,"단축3";#N/A,#N/A,FALSE,"장축";#N/A,#N/A,FALSE,"4WD"}</definedName>
    <definedName name="KTT">[93]MX628EX!#REF!</definedName>
    <definedName name="KTY" hidden="1">{#N/A,#N/A,FALSE,"단축1";#N/A,#N/A,FALSE,"단축2";#N/A,#N/A,FALSE,"단축3";#N/A,#N/A,FALSE,"장축";#N/A,#N/A,FALSE,"4WD"}</definedName>
    <definedName name="KU" hidden="1">{#N/A,#N/A,TRUE,"Y생산";#N/A,#N/A,TRUE,"Y판매";#N/A,#N/A,TRUE,"Y총물량";#N/A,#N/A,TRUE,"Y능력";#N/A,#N/A,TRUE,"YKD"}</definedName>
    <definedName name="kuyu" hidden="1">#REF!</definedName>
    <definedName name="kwang">#REF!</definedName>
    <definedName name="kyf" hidden="1">#REF!</definedName>
    <definedName name="L" hidden="1">{#N/A,#N/A,FALSE,"100PPM";#N/A,#N/A,FALSE,"3차원대책서";#N/A,#N/A,FALSE,"개선사례"}</definedName>
    <definedName name="L_APL">#REF!</definedName>
    <definedName name="L_Spl_1">#REF!</definedName>
    <definedName name="L_Spl_2">#REF!</definedName>
    <definedName name="LC" hidden="1">{#N/A,#N/A,FALSE,"단축1";#N/A,#N/A,FALSE,"단축2";#N/A,#N/A,FALSE,"단축3";#N/A,#N/A,FALSE,"장축";#N/A,#N/A,FALSE,"4WD"}</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3차서">#N/A</definedName>
    <definedName name="LCA">#REF!</definedName>
    <definedName name="Lcomp">#REF!</definedName>
    <definedName name="LCP12GRP">'[94]p2-1'!#REF!</definedName>
    <definedName name="LCV" hidden="1">{#N/A,#N/A,FALSE,"단축1";#N/A,#N/A,FALSE,"단축2";#N/A,#N/A,FALSE,"단축3";#N/A,#N/A,FALSE,"장축";#N/A,#N/A,FALSE,"4WD"}</definedName>
    <definedName name="LDKDJSJSKJA">'[4]2302'!LDKDJSJSKJA</definedName>
    <definedName name="LDSD" hidden="1">{#N/A,#N/A,FALSE,"단축1";#N/A,#N/A,FALSE,"단축2";#N/A,#N/A,FALSE,"단축3";#N/A,#N/A,FALSE,"장축";#N/A,#N/A,FALSE,"4WD"}</definedName>
    <definedName name="leak">[11]계산DATA입력!#REF!</definedName>
    <definedName name="leak10">[11]계산DATA입력!#REF!</definedName>
    <definedName name="lee">#REF!</definedName>
    <definedName name="Left_Cav">#REF!</definedName>
    <definedName name="Left_Seal">#REF!</definedName>
    <definedName name="Left_Terminal">#REF!</definedName>
    <definedName name="Length">#REF!</definedName>
    <definedName name="LENS">#REF!</definedName>
    <definedName name="LEVEL">#N/A</definedName>
    <definedName name="Level_A">#REF!</definedName>
    <definedName name="Level_B">#REF!</definedName>
    <definedName name="Level_C">#REF!</definedName>
    <definedName name="Level_S">#REF!</definedName>
    <definedName name="LGH">#N/A</definedName>
    <definedName name="LIM">#REF!</definedName>
    <definedName name="LINE">#REF!</definedName>
    <definedName name="LINEWAS">#N/A</definedName>
    <definedName name="LINE검토2" hidden="1">{#N/A,#N/A,TRUE,"Y생산";#N/A,#N/A,TRUE,"Y판매";#N/A,#N/A,TRUE,"Y총물량";#N/A,#N/A,TRUE,"Y능력";#N/A,#N/A,TRUE,"YKD"}</definedName>
    <definedName name="LIST">#REF!</definedName>
    <definedName name="ListDataArea0">#N/A</definedName>
    <definedName name="ListDataColHeadArea0">#N/A</definedName>
    <definedName name="liste_classeur">{"XLSHEET.XLA"}</definedName>
    <definedName name="LJJJ">#REF!</definedName>
    <definedName name="LKJ" hidden="1">{#N/A,#N/A,FALSE,"을지 (4)";#N/A,#N/A,FALSE,"을지 (5)";#N/A,#N/A,FALSE,"을지 (6)"}</definedName>
    <definedName name="LKJHGFD">'[4]2302'!LKJHGFD</definedName>
    <definedName name="LKJIO">'[4]2302'!LKJIO</definedName>
    <definedName name="LL">#N/A</definedName>
    <definedName name="lll" hidden="1">{#N/A,#N/A,FALSE,"단축1";#N/A,#N/A,FALSE,"단축2";#N/A,#N/A,FALSE,"단축3";#N/A,#N/A,FALSE,"장축";#N/A,#N/A,FALSE,"4WD"}</definedName>
    <definedName name="llllll">#REF!</definedName>
    <definedName name="LLZZ">#REF!</definedName>
    <definedName name="LNG절감" hidden="1">{#N/A,#N/A,FALSE,"단축1";#N/A,#N/A,FALSE,"단축2";#N/A,#N/A,FALSE,"단축3";#N/A,#N/A,FALSE,"장축";#N/A,#N/A,FALSE,"4WD"}</definedName>
    <definedName name="LOIACT">#REF!</definedName>
    <definedName name="LOIPLAN">#REF!</definedName>
    <definedName name="LOP">#REF!</definedName>
    <definedName name="LOSS율">#REF!</definedName>
    <definedName name="LOT">#REF!</definedName>
    <definedName name="LOT선택">#REF!</definedName>
    <definedName name="LOT수">[48]계산DATA입력!$B$7</definedName>
    <definedName name="LP">#N/A</definedName>
    <definedName name="LPBA109">#N/A</definedName>
    <definedName name="LPDK109">#N/A</definedName>
    <definedName name="LPP">#N/A</definedName>
    <definedName name="LPro">#REF!</definedName>
    <definedName name="LPS" localSheetId="11">[4]!BlankMacro1</definedName>
    <definedName name="LPS" localSheetId="12">[4]!BlankMacro1</definedName>
    <definedName name="LPS" localSheetId="13">[4]!BlankMacro1</definedName>
    <definedName name="LPS" localSheetId="3">[4]!BlankMacro1</definedName>
    <definedName name="LPS" localSheetId="5">[4]!BlankMacro1</definedName>
    <definedName name="LPS" localSheetId="6">[4]!BlankMacro1</definedName>
    <definedName name="LPS" localSheetId="8">[4]!BlankMacro1</definedName>
    <definedName name="LPS" localSheetId="9">[4]!BlankMacro1</definedName>
    <definedName name="LPS" localSheetId="10">[4]!BlankMacro1</definedName>
    <definedName name="LPS" localSheetId="1">[4]!BlankMacro1</definedName>
    <definedName name="LPS">[4]!BlankMacro1</definedName>
    <definedName name="LPS가동계획" localSheetId="11">[4]!BlankMacro1</definedName>
    <definedName name="LPS가동계획" localSheetId="12">[4]!BlankMacro1</definedName>
    <definedName name="LPS가동계획" localSheetId="13">[4]!BlankMacro1</definedName>
    <definedName name="LPS가동계획" localSheetId="3">[4]!BlankMacro1</definedName>
    <definedName name="LPS가동계획" localSheetId="5">[4]!BlankMacro1</definedName>
    <definedName name="LPS가동계획" localSheetId="6">[4]!BlankMacro1</definedName>
    <definedName name="LPS가동계획" localSheetId="8">[4]!BlankMacro1</definedName>
    <definedName name="LPS가동계획" localSheetId="9">[4]!BlankMacro1</definedName>
    <definedName name="LPS가동계획" localSheetId="10">[4]!BlankMacro1</definedName>
    <definedName name="LPS가동계획" localSheetId="1">[4]!BlankMacro1</definedName>
    <definedName name="LPS가동계획">[4]!BlankMacro1</definedName>
    <definedName name="LPVEN">#N/A</definedName>
    <definedName name="LPVEN1">#N/A</definedName>
    <definedName name="LPVEN2">#N/A</definedName>
    <definedName name="LP능력검토" hidden="1">{#N/A,#N/A,FALSE,"단축1";#N/A,#N/A,FALSE,"단축2";#N/A,#N/A,FALSE,"단축3";#N/A,#N/A,FALSE,"장축";#N/A,#N/A,FALSE,"4WD"}</definedName>
    <definedName name="LP투자비" hidden="1">{#N/A,#N/A,FALSE,"단축1";#N/A,#N/A,FALSE,"단축2";#N/A,#N/A,FALSE,"단축3";#N/A,#N/A,FALSE,"장축";#N/A,#N/A,FALSE,"4WD"}</definedName>
    <definedName name="lrcp522">#REF!</definedName>
    <definedName name="Lstrip">#REF!</definedName>
    <definedName name="LUI">'[18]#REF'!#REF!</definedName>
    <definedName name="LUP" hidden="1">#REF!</definedName>
    <definedName name="LVL">#N/A</definedName>
    <definedName name="LWSUPPL">#N/A</definedName>
    <definedName name="LX_DATA">[95]LXLIST1!$A$9:$R$288</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nC¡I">#REF!</definedName>
    <definedName name="LZZ">#N/A</definedName>
    <definedName name="LZZZZ">#REF!</definedName>
    <definedName name="LZ목표">#REF!</definedName>
    <definedName name="M" hidden="1">{#N/A,#N/A,FALSE,"96 3월물량표";#N/A,#N/A,FALSE,"96 4월물량표";#N/A,#N/A,FALSE,"96 5월물량표"}</definedName>
    <definedName name="M1DATA">#REF!</definedName>
    <definedName name="M2CAR">#REF!</definedName>
    <definedName name="M5ZR1">#REF!</definedName>
    <definedName name="M999910604">#REF!</definedName>
    <definedName name="M999910614">#REF!</definedName>
    <definedName name="MA">[96]구동!#REF!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cro1">#N/A</definedName>
    <definedName name="Macro11">[97]Macro1!$I$1:$I$11</definedName>
    <definedName name="Macro14">#REF!</definedName>
    <definedName name="Macro17">#REF!</definedName>
    <definedName name="Macro18">#REF!</definedName>
    <definedName name="Macro2">#N/A</definedName>
    <definedName name="Macro3">#N/A</definedName>
    <definedName name="Macro5">#N/A</definedName>
    <definedName name="Macro6">#REF!</definedName>
    <definedName name="manrate">[98]계산DATA입력!$B$9</definedName>
    <definedName name="MASC">[99]구동!#REF!</definedName>
    <definedName name="MAT">'[52]PRESS DATA'!#REF!</definedName>
    <definedName name="MATERIAL">#N/A</definedName>
    <definedName name="material2">[11]계산DATA입력!#REF!</definedName>
    <definedName name="matprice">[11]계산DATA입력!#REF!</definedName>
    <definedName name="matprice2">[11]계산DATA입력!#REF!</definedName>
    <definedName name="MB">[100]구동!#REF!</definedName>
    <definedName name="mc">[101]구동!#REF!</definedName>
    <definedName name="MC.CRDPTN">#REF!</definedName>
    <definedName name="MC.CV">#REF!</definedName>
    <definedName name="MÇà">#REF!</definedName>
    <definedName name="MCP">#REF!</definedName>
    <definedName name="MCVENDOR">#N/A</definedName>
    <definedName name="MCVENGB">#N/A</definedName>
    <definedName name="menu_button_Click">'[4]2302'!menu_button_Click</definedName>
    <definedName name="MH_BO_RES">'[49]FO-BO-ER'!#REF!</definedName>
    <definedName name="MH_BO_STL">'[49]FO-BO-ER'!#REF!</definedName>
    <definedName name="MH_BO_ZAS">'[49]FO-BO-ER'!#REF!</definedName>
    <definedName name="MH3_A">#REF!</definedName>
    <definedName name="mhuyd" hidden="1">{#N/A,#N/A,FALSE,"단축1";#N/A,#N/A,FALSE,"단축2";#N/A,#N/A,FALSE,"단축3";#N/A,#N/A,FALSE,"장축";#N/A,#N/A,FALSE,"4WD"}</definedName>
    <definedName name="MH향상" hidden="1">{#N/A,#N/A,TRUE,"Y생산";#N/A,#N/A,TRUE,"Y판매";#N/A,#N/A,TRUE,"Y총물량";#N/A,#N/A,TRUE,"Y능력";#N/A,#N/A,TRUE,"YKD"}</definedName>
    <definedName name="MID">#REF!</definedName>
    <definedName name="MIP">#REF!</definedName>
    <definedName name="MIPX3">#N/A</definedName>
    <definedName name="MIP능력검토" hidden="1">{#N/A,#N/A,FALSE,"단축1";#N/A,#N/A,FALSE,"단축2";#N/A,#N/A,FALSE,"단축3";#N/A,#N/A,FALSE,"장축";#N/A,#N/A,FALSE,"4WD"}</definedName>
    <definedName name="MIP동시투자" hidden="1">{#N/A,#N/A,FALSE,"단축1";#N/A,#N/A,FALSE,"단축2";#N/A,#N/A,FALSE,"단축3";#N/A,#N/A,FALSE,"장축";#N/A,#N/A,FALSE,"4WD"}</definedName>
    <definedName name="MIS">#REF!</definedName>
    <definedName name="MIX_P" localSheetId="11">#REF!</definedName>
    <definedName name="MIX_P" localSheetId="12">#REF!</definedName>
    <definedName name="MIX_P" localSheetId="13">#REF!</definedName>
    <definedName name="MIX_P" localSheetId="2">#REF!</definedName>
    <definedName name="MIX_P" localSheetId="3">#REF!</definedName>
    <definedName name="MIX_P" localSheetId="4">#REF!</definedName>
    <definedName name="MIX_P" localSheetId="5">#REF!</definedName>
    <definedName name="MIX_P" localSheetId="6">#REF!</definedName>
    <definedName name="MIX_P" localSheetId="7">#REF!</definedName>
    <definedName name="MIX_P" localSheetId="8">#REF!</definedName>
    <definedName name="MIX_P" localSheetId="9">#REF!</definedName>
    <definedName name="MIX_P" localSheetId="10">#REF!</definedName>
    <definedName name="MIX_P" localSheetId="1">#REF!</definedName>
    <definedName name="MIX_P">#REF!</definedName>
    <definedName name="MIX_R" localSheetId="11">#REF!</definedName>
    <definedName name="MIX_R" localSheetId="12">#REF!</definedName>
    <definedName name="MIX_R" localSheetId="13">#REF!</definedName>
    <definedName name="MIX_R" localSheetId="2">#REF!</definedName>
    <definedName name="MIX_R" localSheetId="3">#REF!</definedName>
    <definedName name="MIX_R" localSheetId="4">#REF!</definedName>
    <definedName name="MIX_R" localSheetId="5">#REF!</definedName>
    <definedName name="MIX_R" localSheetId="6">#REF!</definedName>
    <definedName name="MIX_R" localSheetId="7">#REF!</definedName>
    <definedName name="MIX_R" localSheetId="8">#REF!</definedName>
    <definedName name="MIX_R" localSheetId="9">#REF!</definedName>
    <definedName name="MIX_R" localSheetId="10">#REF!</definedName>
    <definedName name="MIX_R" localSheetId="1">#REF!</definedName>
    <definedName name="MIX_R">#REF!</definedName>
    <definedName name="MJ">#REF!</definedName>
    <definedName name="mjyu" hidden="1">#REF!</definedName>
    <definedName name="MK">#REF!</definedName>
    <definedName name="MM"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MM">#REF!</definedName>
    <definedName name="MMMMM" hidden="1">{#N/A,#N/A,FALSE,"단축1";#N/A,#N/A,FALSE,"단축2";#N/A,#N/A,FALSE,"단축3";#N/A,#N/A,FALSE,"장축";#N/A,#N/A,FALSE,"4WD"}</definedName>
    <definedName name="mmmmmmmmmmmm" hidden="1">{#N/A,#N/A,FALSE,"96 3월물량표";#N/A,#N/A,FALSE,"96 4월물량표";#N/A,#N/A,FALSE,"96 5월물량표"}</definedName>
    <definedName name="mn" localSheetId="11">#REF!</definedName>
    <definedName name="mn" localSheetId="12">#REF!</definedName>
    <definedName name="mn" localSheetId="13">#REF!</definedName>
    <definedName name="mn" localSheetId="2">#REF!</definedName>
    <definedName name="mn" localSheetId="3">#REF!</definedName>
    <definedName name="mn" localSheetId="4">#REF!</definedName>
    <definedName name="mn" localSheetId="5">#REF!</definedName>
    <definedName name="mn" localSheetId="6">#REF!</definedName>
    <definedName name="mn" localSheetId="7">#REF!</definedName>
    <definedName name="mn" localSheetId="8">#REF!</definedName>
    <definedName name="mn" localSheetId="9">#REF!</definedName>
    <definedName name="mn" localSheetId="10">#REF!</definedName>
    <definedName name="mn" localSheetId="1">#REF!</definedName>
    <definedName name="mn">#REF!</definedName>
    <definedName name="mnvh" hidden="1">{#N/A,#N/A,FALSE,"단축1";#N/A,#N/A,FALSE,"단축2";#N/A,#N/A,FALSE,"단축3";#N/A,#N/A,FALSE,"장축";#N/A,#N/A,FALSE,"4WD"}</definedName>
    <definedName name="MODEL">#N/A</definedName>
    <definedName name="Module1.Macro1">#N/A</definedName>
    <definedName name="Module1.Macro2">#N/A</definedName>
    <definedName name="Module1.Macro3">#N/A</definedName>
    <definedName name="Module2.Macro5">#N/A</definedName>
    <definedName name="Module3.Macro2" localSheetId="11">[102]!Module3.Macro2</definedName>
    <definedName name="Module3.Macro2" localSheetId="12">[102]!Module3.Macro2</definedName>
    <definedName name="Module3.Macro2" localSheetId="13">[102]!Module3.Macro2</definedName>
    <definedName name="Module3.Macro2" localSheetId="3">[102]!Module3.Macro2</definedName>
    <definedName name="Module3.Macro2" localSheetId="5">[102]!Module3.Macro2</definedName>
    <definedName name="Module3.Macro2" localSheetId="6">[102]!Module3.Macro2</definedName>
    <definedName name="Module3.Macro2" localSheetId="8">[102]!Module3.Macro2</definedName>
    <definedName name="Module3.Macro2" localSheetId="9">[102]!Module3.Macro2</definedName>
    <definedName name="Module3.Macro2" localSheetId="10">[102]!Module3.Macro2</definedName>
    <definedName name="Module3.Macro2" localSheetId="1">[102]!Module3.Macro2</definedName>
    <definedName name="Module3.Macro2">[102]!Module3.Macro2</definedName>
    <definedName name="Module4.매크로10">#N/A</definedName>
    <definedName name="Module4.매크로11">#N/A</definedName>
    <definedName name="Module4.매크로12">#N/A</definedName>
    <definedName name="Module4.매크로13">#N/A</definedName>
    <definedName name="Module4.매크로14">#N/A</definedName>
    <definedName name="Module4.매크로15">#N/A</definedName>
    <definedName name="Module4.매크로16">#N/A</definedName>
    <definedName name="Module4.매크로17">#N/A</definedName>
    <definedName name="Module4.매크로6">#N/A</definedName>
    <definedName name="Module4.매크로8">#N/A</definedName>
    <definedName name="Module4.매크로9">#N/A</definedName>
    <definedName name="MOLD">[103]계산DATA입력!$A$17</definedName>
    <definedName name="MOLDBASE중량">#REF!</definedName>
    <definedName name="month" localSheetId="11">#REF!</definedName>
    <definedName name="month" localSheetId="12">#REF!</definedName>
    <definedName name="month" localSheetId="13">#REF!</definedName>
    <definedName name="month" localSheetId="2">#REF!</definedName>
    <definedName name="month" localSheetId="3">#REF!</definedName>
    <definedName name="month" localSheetId="4">#REF!</definedName>
    <definedName name="month" localSheetId="5">#REF!</definedName>
    <definedName name="month" localSheetId="6">#REF!</definedName>
    <definedName name="month" localSheetId="7">#REF!</definedName>
    <definedName name="month" localSheetId="8">#REF!</definedName>
    <definedName name="month" localSheetId="9">#REF!</definedName>
    <definedName name="month" localSheetId="10">#REF!</definedName>
    <definedName name="month" localSheetId="1">#REF!</definedName>
    <definedName name="month">#REF!</definedName>
    <definedName name="month_01" localSheetId="11">#REF!</definedName>
    <definedName name="month_01" localSheetId="12">#REF!</definedName>
    <definedName name="month_01" localSheetId="13">#REF!</definedName>
    <definedName name="month_01" localSheetId="2">#REF!</definedName>
    <definedName name="month_01" localSheetId="3">#REF!</definedName>
    <definedName name="month_01" localSheetId="4">#REF!</definedName>
    <definedName name="month_01" localSheetId="5">#REF!</definedName>
    <definedName name="month_01" localSheetId="6">#REF!</definedName>
    <definedName name="month_01" localSheetId="7">#REF!</definedName>
    <definedName name="month_01" localSheetId="8">#REF!</definedName>
    <definedName name="month_01" localSheetId="9">#REF!</definedName>
    <definedName name="month_01" localSheetId="10">#REF!</definedName>
    <definedName name="month_01" localSheetId="1">#REF!</definedName>
    <definedName name="month_01">#REF!</definedName>
    <definedName name="Mq">[104]GRACE!#REF!</definedName>
    <definedName name="MRB" localSheetId="11">[4]!BlankMacro1</definedName>
    <definedName name="MRB" localSheetId="12">[4]!BlankMacro1</definedName>
    <definedName name="MRB" localSheetId="13">[4]!BlankMacro1</definedName>
    <definedName name="MRB" localSheetId="3">[4]!BlankMacro1</definedName>
    <definedName name="MRB" localSheetId="5">[4]!BlankMacro1</definedName>
    <definedName name="MRB" localSheetId="6">[4]!BlankMacro1</definedName>
    <definedName name="MRB" localSheetId="8">[4]!BlankMacro1</definedName>
    <definedName name="MRB" localSheetId="9">[4]!BlankMacro1</definedName>
    <definedName name="MRB" localSheetId="10">[4]!BlankMacro1</definedName>
    <definedName name="MRB" localSheetId="1">[4]!BlankMacro1</definedName>
    <definedName name="MRB">[4]!BlankMacro1</definedName>
    <definedName name="MSDB" hidden="1">{"'KET'!$A$1:$E$2423"}</definedName>
    <definedName name="MS검사구">#REF!</definedName>
    <definedName name="MT">#N/A</definedName>
    <definedName name="MZ">#REF!</definedName>
    <definedName name="MZA">#REF!</definedName>
    <definedName name="M행">#REF!</definedName>
    <definedName name="n" hidden="1">#REF!</definedName>
    <definedName name="N3810643" hidden="1">{#N/A,#N/A,FALSE,"단축1";#N/A,#N/A,FALSE,"단축2";#N/A,#N/A,FALSE,"단축3";#N/A,#N/A,FALSE,"장축";#N/A,#N/A,FALSE,"4WD"}</definedName>
    <definedName name="N3A10253">#N/A</definedName>
    <definedName name="N3A10276">#N/A</definedName>
    <definedName name="N3B10203">#N/A</definedName>
    <definedName name="NAME">[54]Disclaimer!$D$24</definedName>
    <definedName name="nation_code">#REF!</definedName>
    <definedName name="NATN">'[105]DATA (2)'!$A$1:$B$331</definedName>
    <definedName name="nbcx">#REF!</definedName>
    <definedName name="nbg" localSheetId="11">[4]!BlankMacro1</definedName>
    <definedName name="nbg" localSheetId="12">[4]!BlankMacro1</definedName>
    <definedName name="nbg" localSheetId="13">[4]!BlankMacro1</definedName>
    <definedName name="nbg" localSheetId="3">[4]!BlankMacro1</definedName>
    <definedName name="nbg" localSheetId="5">[4]!BlankMacro1</definedName>
    <definedName name="nbg" localSheetId="6">[4]!BlankMacro1</definedName>
    <definedName name="nbg" localSheetId="8">[4]!BlankMacro1</definedName>
    <definedName name="nbg" localSheetId="9">[4]!BlankMacro1</definedName>
    <definedName name="nbg" localSheetId="10">[4]!BlankMacro1</definedName>
    <definedName name="nbg" localSheetId="1">[4]!BlankMacro1</definedName>
    <definedName name="nbg">[4]!BlankMacro1</definedName>
    <definedName name="NBX" hidden="1">{#N/A,#N/A,FALSE,"을지 (4)";#N/A,#N/A,FALSE,"을지 (5)";#N/A,#N/A,FALSE,"을지 (6)"}</definedName>
    <definedName name="NÇà">#REF!</definedName>
    <definedName name="NCO">#REF!</definedName>
    <definedName name="NCVCNV" hidden="1">{#N/A,#N/A,FALSE,"초도품";#N/A,#N/A,FALSE,"초도품 (2)";#N/A,#N/A,FALSE,"초도품 (3)";#N/A,#N/A,FALSE,"초도품 (4)";#N/A,#N/A,FALSE,"초도품 (5)";#N/A,#N/A,FALSE,"초도품 (6)"}</definedName>
    <definedName name="NDSR">#REF!</definedName>
    <definedName name="NET">#REF!</definedName>
    <definedName name="net_wt1">'[98]상세 계산 내역'!$Q$5</definedName>
    <definedName name="net_wt2">'[98]상세 계산 내역'!$Q$6</definedName>
    <definedName name="netl">[11]계산DATA입력!#REF!</definedName>
    <definedName name="netwt">#REF!</definedName>
    <definedName name="NEW" hidden="1">#REF!</definedName>
    <definedName name="NEWCODE">#REF!</definedName>
    <definedName name="NEWNO">#N/A</definedName>
    <definedName name="NF_COWL_TOP" hidden="1">{#N/A,#N/A,FALSE,"원가검토서"}</definedName>
    <definedName name="ngd" hidden="1">{#N/A,#N/A,FALSE,"단축1";#N/A,#N/A,FALSE,"단축2";#N/A,#N/A,FALSE,"단축3";#N/A,#N/A,FALSE,"장축";#N/A,#N/A,FALSE,"4WD"}</definedName>
    <definedName name="NJM">'[18]#REF'!#REF!</definedName>
    <definedName name="nn">#N/A</definedName>
    <definedName name="NNN">#N/A</definedName>
    <definedName name="NNNNNNN" hidden="1">{#N/A,#N/A,FALSE,"단축1";#N/A,#N/A,FALSE,"단축2";#N/A,#N/A,FALSE,"단축3";#N/A,#N/A,FALSE,"장축";#N/A,#N/A,FALSE,"4WD"}</definedName>
    <definedName name="NOP">#N/A</definedName>
    <definedName name="NOTE" hidden="1">{#N/A,#N/A,FALSE,"단축1";#N/A,#N/A,FALSE,"단축2";#N/A,#N/A,FALSE,"단축3";#N/A,#N/A,FALSE,"장축";#N/A,#N/A,FALSE,"4WD"}</definedName>
    <definedName name="nouvelle_feuille">"VDO대책.XLS"</definedName>
    <definedName name="nslastrow">#REF!</definedName>
    <definedName name="NT" hidden="1">{#N/A,#N/A,FALSE,"단축1";#N/A,#N/A,FALSE,"단축2";#N/A,#N/A,FALSE,"단축3";#N/A,#N/A,FALSE,"장축";#N/A,#N/A,FALSE,"4WD"}</definedName>
    <definedName name="NUM">'[106]A-A'!$AH$2:$AO$250</definedName>
    <definedName name="NUPH">#REF!</definedName>
    <definedName name="nut">[11]계산DATA입력!#REF!</definedName>
    <definedName name="NXC" hidden="1">{#N/A,#N/A,FALSE,"을지 (4)";#N/A,#N/A,FALSE,"을지 (5)";#N/A,#N/A,FALSE,"을지 (6)"}</definedName>
    <definedName name="NXCVX" hidden="1">{#N/A,#N/A,FALSE,"을지 (4)";#N/A,#N/A,FALSE,"을지 (5)";#N/A,#N/A,FALSE,"을지 (6)"}</definedName>
    <definedName name="N행">#REF!</definedName>
    <definedName name="O" hidden="1">{#N/A,#N/A,TRUE,"Y생산";#N/A,#N/A,TRUE,"Y판매";#N/A,#N/A,TRUE,"Y총물량";#N/A,#N/A,TRUE,"Y능력";#N/A,#N/A,TRUE,"YKD"}</definedName>
    <definedName name="º?±³A">#REF!</definedName>
    <definedName name="º?°æ">#REF!</definedName>
    <definedName name="º?¼­">#REF!</definedName>
    <definedName name="º¯°æ">#REF!</definedName>
    <definedName name="O¤eEoÆ¿ø_oÆ¡I">#REF!</definedName>
    <definedName name="Ó¤êÈôÆ¿ø_ôÆ¡Í">#REF!</definedName>
    <definedName name="OÇà">#REF!</definedName>
    <definedName name="oheoh">#REF!</definedName>
    <definedName name="ohh" hidden="1">#REF!</definedName>
    <definedName name="ºI¼­">#REF!</definedName>
    <definedName name="ºÎ¼­">#REF!</definedName>
    <definedName name="okiu">#REF!</definedName>
    <definedName name="okju">#REF!</definedName>
    <definedName name="okjy">#REF!</definedName>
    <definedName name="oku">#REF!</definedName>
    <definedName name="olp">#REF!</definedName>
    <definedName name="om">[22]Disclaimer!$D$28</definedName>
    <definedName name="ºn±³A">#REF!</definedName>
    <definedName name="ºñ±³A">#REF!</definedName>
    <definedName name="oo" localSheetId="11" hidden="1">'[23]#REF'!#REF!</definedName>
    <definedName name="oo" localSheetId="12" hidden="1">'[23]#REF'!#REF!</definedName>
    <definedName name="oo" localSheetId="13" hidden="1">'[23]#REF'!#REF!</definedName>
    <definedName name="oo" localSheetId="2" hidden="1">'[23]#REF'!#REF!</definedName>
    <definedName name="oo" localSheetId="3" hidden="1">'[23]#REF'!#REF!</definedName>
    <definedName name="oo" localSheetId="4" hidden="1">'[23]#REF'!#REF!</definedName>
    <definedName name="oo" localSheetId="5" hidden="1">'[23]#REF'!#REF!</definedName>
    <definedName name="oo" localSheetId="6" hidden="1">'[23]#REF'!#REF!</definedName>
    <definedName name="oo" localSheetId="7" hidden="1">'[23]#REF'!#REF!</definedName>
    <definedName name="oo" localSheetId="8" hidden="1">'[23]#REF'!#REF!</definedName>
    <definedName name="oo" localSheetId="9" hidden="1">'[23]#REF'!#REF!</definedName>
    <definedName name="oo" localSheetId="10" hidden="1">'[23]#REF'!#REF!</definedName>
    <definedName name="oo" localSheetId="1" hidden="1">'[23]#REF'!#REF!</definedName>
    <definedName name="oo" hidden="1">'[23]#REF'!#REF!</definedName>
    <definedName name="OOO" hidden="1">{#N/A,#N/A,TRUE,"Y생산";#N/A,#N/A,TRUE,"Y판매";#N/A,#N/A,TRUE,"Y총물량";#N/A,#N/A,TRUE,"Y능력";#N/A,#N/A,TRUE,"YKD"}</definedName>
    <definedName name="op" localSheetId="11" hidden="1">[23]ST!#REF!</definedName>
    <definedName name="op" localSheetId="12" hidden="1">[23]ST!#REF!</definedName>
    <definedName name="op" localSheetId="13" hidden="1">[23]ST!#REF!</definedName>
    <definedName name="op" localSheetId="2" hidden="1">[23]ST!#REF!</definedName>
    <definedName name="op" localSheetId="3" hidden="1">[23]ST!#REF!</definedName>
    <definedName name="op" localSheetId="4" hidden="1">[23]ST!#REF!</definedName>
    <definedName name="op" localSheetId="5" hidden="1">[23]ST!#REF!</definedName>
    <definedName name="op" localSheetId="6" hidden="1">[23]ST!#REF!</definedName>
    <definedName name="op" localSheetId="7" hidden="1">[23]ST!#REF!</definedName>
    <definedName name="op" localSheetId="8" hidden="1">[23]ST!#REF!</definedName>
    <definedName name="op" localSheetId="9" hidden="1">[23]ST!#REF!</definedName>
    <definedName name="op" localSheetId="10" hidden="1">[23]ST!#REF!</definedName>
    <definedName name="op" localSheetId="1" hidden="1">[23]ST!#REF!</definedName>
    <definedName name="op" hidden="1">[23]ST!#REF!</definedName>
    <definedName name="oper_act" localSheetId="11">#REF!</definedName>
    <definedName name="oper_act" localSheetId="12">#REF!</definedName>
    <definedName name="oper_act" localSheetId="13">#REF!</definedName>
    <definedName name="oper_act" localSheetId="2">#REF!</definedName>
    <definedName name="oper_act" localSheetId="3">#REF!</definedName>
    <definedName name="oper_act" localSheetId="4">#REF!</definedName>
    <definedName name="oper_act" localSheetId="5">#REF!</definedName>
    <definedName name="oper_act" localSheetId="6">#REF!</definedName>
    <definedName name="oper_act" localSheetId="7">#REF!</definedName>
    <definedName name="oper_act" localSheetId="8">#REF!</definedName>
    <definedName name="oper_act" localSheetId="9">#REF!</definedName>
    <definedName name="oper_act" localSheetId="10">#REF!</definedName>
    <definedName name="oper_act" localSheetId="1">#REF!</definedName>
    <definedName name="oper_act">#REF!</definedName>
    <definedName name="oper_act_cum" localSheetId="11">#REF!</definedName>
    <definedName name="oper_act_cum" localSheetId="12">#REF!</definedName>
    <definedName name="oper_act_cum" localSheetId="13">#REF!</definedName>
    <definedName name="oper_act_cum" localSheetId="2">#REF!</definedName>
    <definedName name="oper_act_cum" localSheetId="3">#REF!</definedName>
    <definedName name="oper_act_cum" localSheetId="4">#REF!</definedName>
    <definedName name="oper_act_cum" localSheetId="5">#REF!</definedName>
    <definedName name="oper_act_cum" localSheetId="6">#REF!</definedName>
    <definedName name="oper_act_cum" localSheetId="7">#REF!</definedName>
    <definedName name="oper_act_cum" localSheetId="8">#REF!</definedName>
    <definedName name="oper_act_cum" localSheetId="9">#REF!</definedName>
    <definedName name="oper_act_cum" localSheetId="10">#REF!</definedName>
    <definedName name="oper_act_cum" localSheetId="1">#REF!</definedName>
    <definedName name="oper_act_cum">#REF!</definedName>
    <definedName name="oper_bud_cum" localSheetId="11">#REF!</definedName>
    <definedName name="oper_bud_cum" localSheetId="12">#REF!</definedName>
    <definedName name="oper_bud_cum" localSheetId="13">#REF!</definedName>
    <definedName name="oper_bud_cum" localSheetId="2">#REF!</definedName>
    <definedName name="oper_bud_cum" localSheetId="3">#REF!</definedName>
    <definedName name="oper_bud_cum" localSheetId="4">#REF!</definedName>
    <definedName name="oper_bud_cum" localSheetId="5">#REF!</definedName>
    <definedName name="oper_bud_cum" localSheetId="6">#REF!</definedName>
    <definedName name="oper_bud_cum" localSheetId="7">#REF!</definedName>
    <definedName name="oper_bud_cum" localSheetId="8">#REF!</definedName>
    <definedName name="oper_bud_cum" localSheetId="9">#REF!</definedName>
    <definedName name="oper_bud_cum" localSheetId="10">#REF!</definedName>
    <definedName name="oper_bud_cum" localSheetId="1">#REF!</definedName>
    <definedName name="oper_bud_cum">#REF!</definedName>
    <definedName name="opr_act01" localSheetId="11">#REF!</definedName>
    <definedName name="opr_act01" localSheetId="12">#REF!</definedName>
    <definedName name="opr_act01" localSheetId="13">#REF!</definedName>
    <definedName name="opr_act01" localSheetId="2">#REF!</definedName>
    <definedName name="opr_act01" localSheetId="3">#REF!</definedName>
    <definedName name="opr_act01" localSheetId="4">#REF!</definedName>
    <definedName name="opr_act01" localSheetId="5">#REF!</definedName>
    <definedName name="opr_act01" localSheetId="6">#REF!</definedName>
    <definedName name="opr_act01" localSheetId="7">#REF!</definedName>
    <definedName name="opr_act01" localSheetId="8">#REF!</definedName>
    <definedName name="opr_act01" localSheetId="9">#REF!</definedName>
    <definedName name="opr_act01" localSheetId="10">#REF!</definedName>
    <definedName name="opr_act01" localSheetId="1">#REF!</definedName>
    <definedName name="opr_act01">#REF!</definedName>
    <definedName name="opr_act01_cum" localSheetId="11">#REF!</definedName>
    <definedName name="opr_act01_cum" localSheetId="12">#REF!</definedName>
    <definedName name="opr_act01_cum" localSheetId="13">#REF!</definedName>
    <definedName name="opr_act01_cum" localSheetId="2">#REF!</definedName>
    <definedName name="opr_act01_cum" localSheetId="3">#REF!</definedName>
    <definedName name="opr_act01_cum" localSheetId="4">#REF!</definedName>
    <definedName name="opr_act01_cum" localSheetId="5">#REF!</definedName>
    <definedName name="opr_act01_cum" localSheetId="6">#REF!</definedName>
    <definedName name="opr_act01_cum" localSheetId="7">#REF!</definedName>
    <definedName name="opr_act01_cum" localSheetId="8">#REF!</definedName>
    <definedName name="opr_act01_cum" localSheetId="9">#REF!</definedName>
    <definedName name="opr_act01_cum" localSheetId="10">#REF!</definedName>
    <definedName name="opr_act01_cum" localSheetId="1">#REF!</definedName>
    <definedName name="opr_act01_cum">#REF!</definedName>
    <definedName name="opr_bud01" localSheetId="11">#REF!</definedName>
    <definedName name="opr_bud01" localSheetId="12">#REF!</definedName>
    <definedName name="opr_bud01" localSheetId="13">#REF!</definedName>
    <definedName name="opr_bud01" localSheetId="2">#REF!</definedName>
    <definedName name="opr_bud01" localSheetId="3">#REF!</definedName>
    <definedName name="opr_bud01" localSheetId="4">#REF!</definedName>
    <definedName name="opr_bud01" localSheetId="5">#REF!</definedName>
    <definedName name="opr_bud01" localSheetId="6">#REF!</definedName>
    <definedName name="opr_bud01" localSheetId="7">#REF!</definedName>
    <definedName name="opr_bud01" localSheetId="8">#REF!</definedName>
    <definedName name="opr_bud01" localSheetId="9">#REF!</definedName>
    <definedName name="opr_bud01" localSheetId="10">#REF!</definedName>
    <definedName name="opr_bud01" localSheetId="1">#REF!</definedName>
    <definedName name="opr_bud01">#REF!</definedName>
    <definedName name="opr_bud01_cum" localSheetId="11">#REF!</definedName>
    <definedName name="opr_bud01_cum" localSheetId="12">#REF!</definedName>
    <definedName name="opr_bud01_cum" localSheetId="13">#REF!</definedName>
    <definedName name="opr_bud01_cum" localSheetId="2">#REF!</definedName>
    <definedName name="opr_bud01_cum" localSheetId="3">#REF!</definedName>
    <definedName name="opr_bud01_cum" localSheetId="4">#REF!</definedName>
    <definedName name="opr_bud01_cum" localSheetId="5">#REF!</definedName>
    <definedName name="opr_bud01_cum" localSheetId="6">#REF!</definedName>
    <definedName name="opr_bud01_cum" localSheetId="7">#REF!</definedName>
    <definedName name="opr_bud01_cum" localSheetId="8">#REF!</definedName>
    <definedName name="opr_bud01_cum" localSheetId="9">#REF!</definedName>
    <definedName name="opr_bud01_cum" localSheetId="10">#REF!</definedName>
    <definedName name="opr_bud01_cum" localSheetId="1">#REF!</definedName>
    <definedName name="opr_bud01_cum">#REF!</definedName>
    <definedName name="opr_bud01Feb" localSheetId="11">#REF!</definedName>
    <definedName name="opr_bud01Feb" localSheetId="12">#REF!</definedName>
    <definedName name="opr_bud01Feb" localSheetId="13">#REF!</definedName>
    <definedName name="opr_bud01Feb" localSheetId="2">#REF!</definedName>
    <definedName name="opr_bud01Feb" localSheetId="3">#REF!</definedName>
    <definedName name="opr_bud01Feb" localSheetId="4">#REF!</definedName>
    <definedName name="opr_bud01Feb" localSheetId="5">#REF!</definedName>
    <definedName name="opr_bud01Feb" localSheetId="6">#REF!</definedName>
    <definedName name="opr_bud01Feb" localSheetId="7">#REF!</definedName>
    <definedName name="opr_bud01Feb" localSheetId="8">#REF!</definedName>
    <definedName name="opr_bud01Feb" localSheetId="9">#REF!</definedName>
    <definedName name="opr_bud01Feb" localSheetId="10">#REF!</definedName>
    <definedName name="opr_bud01Feb" localSheetId="1">#REF!</definedName>
    <definedName name="opr_bud01Feb">#REF!</definedName>
    <definedName name="opr_bud01Feb_cum" localSheetId="11">#REF!</definedName>
    <definedName name="opr_bud01Feb_cum" localSheetId="12">#REF!</definedName>
    <definedName name="opr_bud01Feb_cum" localSheetId="13">#REF!</definedName>
    <definedName name="opr_bud01Feb_cum" localSheetId="2">#REF!</definedName>
    <definedName name="opr_bud01Feb_cum" localSheetId="3">#REF!</definedName>
    <definedName name="opr_bud01Feb_cum" localSheetId="4">#REF!</definedName>
    <definedName name="opr_bud01Feb_cum" localSheetId="5">#REF!</definedName>
    <definedName name="opr_bud01Feb_cum" localSheetId="6">#REF!</definedName>
    <definedName name="opr_bud01Feb_cum" localSheetId="7">#REF!</definedName>
    <definedName name="opr_bud01Feb_cum" localSheetId="8">#REF!</definedName>
    <definedName name="opr_bud01Feb_cum" localSheetId="9">#REF!</definedName>
    <definedName name="opr_bud01Feb_cum" localSheetId="10">#REF!</definedName>
    <definedName name="opr_bud01Feb_cum" localSheetId="1">#REF!</definedName>
    <definedName name="opr_bud01Feb_cum">#REF!</definedName>
    <definedName name="opr_US_act01" localSheetId="11">#REF!</definedName>
    <definedName name="opr_US_act01" localSheetId="12">#REF!</definedName>
    <definedName name="opr_US_act01" localSheetId="13">#REF!</definedName>
    <definedName name="opr_US_act01" localSheetId="2">#REF!</definedName>
    <definedName name="opr_US_act01" localSheetId="3">#REF!</definedName>
    <definedName name="opr_US_act01" localSheetId="4">#REF!</definedName>
    <definedName name="opr_US_act01" localSheetId="5">#REF!</definedName>
    <definedName name="opr_US_act01" localSheetId="6">#REF!</definedName>
    <definedName name="opr_US_act01" localSheetId="7">#REF!</definedName>
    <definedName name="opr_US_act01" localSheetId="8">#REF!</definedName>
    <definedName name="opr_US_act01" localSheetId="9">#REF!</definedName>
    <definedName name="opr_US_act01" localSheetId="10">#REF!</definedName>
    <definedName name="opr_US_act01" localSheetId="1">#REF!</definedName>
    <definedName name="opr_US_act01">#REF!</definedName>
    <definedName name="opr_US_act01_cum" localSheetId="11">#REF!</definedName>
    <definedName name="opr_US_act01_cum" localSheetId="12">#REF!</definedName>
    <definedName name="opr_US_act01_cum" localSheetId="13">#REF!</definedName>
    <definedName name="opr_US_act01_cum" localSheetId="2">#REF!</definedName>
    <definedName name="opr_US_act01_cum" localSheetId="3">#REF!</definedName>
    <definedName name="opr_US_act01_cum" localSheetId="4">#REF!</definedName>
    <definedName name="opr_US_act01_cum" localSheetId="5">#REF!</definedName>
    <definedName name="opr_US_act01_cum" localSheetId="6">#REF!</definedName>
    <definedName name="opr_US_act01_cum" localSheetId="7">#REF!</definedName>
    <definedName name="opr_US_act01_cum" localSheetId="8">#REF!</definedName>
    <definedName name="opr_US_act01_cum" localSheetId="9">#REF!</definedName>
    <definedName name="opr_US_act01_cum" localSheetId="10">#REF!</definedName>
    <definedName name="opr_US_act01_cum" localSheetId="1">#REF!</definedName>
    <definedName name="opr_US_act01_cum">#REF!</definedName>
    <definedName name="opr_US_bud01" localSheetId="11">#REF!</definedName>
    <definedName name="opr_US_bud01" localSheetId="12">#REF!</definedName>
    <definedName name="opr_US_bud01" localSheetId="13">#REF!</definedName>
    <definedName name="opr_US_bud01" localSheetId="2">#REF!</definedName>
    <definedName name="opr_US_bud01" localSheetId="3">#REF!</definedName>
    <definedName name="opr_US_bud01" localSheetId="4">#REF!</definedName>
    <definedName name="opr_US_bud01" localSheetId="5">#REF!</definedName>
    <definedName name="opr_US_bud01" localSheetId="6">#REF!</definedName>
    <definedName name="opr_US_bud01" localSheetId="7">#REF!</definedName>
    <definedName name="opr_US_bud01" localSheetId="8">#REF!</definedName>
    <definedName name="opr_US_bud01" localSheetId="9">#REF!</definedName>
    <definedName name="opr_US_bud01" localSheetId="10">#REF!</definedName>
    <definedName name="opr_US_bud01" localSheetId="1">#REF!</definedName>
    <definedName name="opr_US_bud01">#REF!</definedName>
    <definedName name="opr_US_bud01_cum" localSheetId="11">#REF!</definedName>
    <definedName name="opr_US_bud01_cum" localSheetId="12">#REF!</definedName>
    <definedName name="opr_US_bud01_cum" localSheetId="13">#REF!</definedName>
    <definedName name="opr_US_bud01_cum" localSheetId="2">#REF!</definedName>
    <definedName name="opr_US_bud01_cum" localSheetId="3">#REF!</definedName>
    <definedName name="opr_US_bud01_cum" localSheetId="4">#REF!</definedName>
    <definedName name="opr_US_bud01_cum" localSheetId="5">#REF!</definedName>
    <definedName name="opr_US_bud01_cum" localSheetId="6">#REF!</definedName>
    <definedName name="opr_US_bud01_cum" localSheetId="7">#REF!</definedName>
    <definedName name="opr_US_bud01_cum" localSheetId="8">#REF!</definedName>
    <definedName name="opr_US_bud01_cum" localSheetId="9">#REF!</definedName>
    <definedName name="opr_US_bud01_cum" localSheetId="10">#REF!</definedName>
    <definedName name="opr_US_bud01_cum" localSheetId="1">#REF!</definedName>
    <definedName name="opr_US_bud01_cum">#REF!</definedName>
    <definedName name="OptionButton21_Click">'[4]2302'!OptionButton21_Click</definedName>
    <definedName name="Options">#REF!</definedName>
    <definedName name="OS회의">#REF!</definedName>
    <definedName name="OTSACT">#REF!</definedName>
    <definedName name="OTSPLAN">#REF!</definedName>
    <definedName name="outdia2">[11]계산DATA입력!#REF!</definedName>
    <definedName name="OUTER">#REF!</definedName>
    <definedName name="OUTPUT">#REF!</definedName>
    <definedName name="O행">#REF!</definedName>
    <definedName name="P" localSheetId="11">[4]!BlankMacro1</definedName>
    <definedName name="P" localSheetId="12">[4]!BlankMacro1</definedName>
    <definedName name="P" localSheetId="13">[4]!BlankMacro1</definedName>
    <definedName name="P" localSheetId="3">[4]!BlankMacro1</definedName>
    <definedName name="P" localSheetId="5">[4]!BlankMacro1</definedName>
    <definedName name="P" localSheetId="6">[4]!BlankMacro1</definedName>
    <definedName name="P" localSheetId="8">[4]!BlankMacro1</definedName>
    <definedName name="P" localSheetId="9">[4]!BlankMacro1</definedName>
    <definedName name="P" localSheetId="10">[4]!BlankMacro1</definedName>
    <definedName name="P" localSheetId="1">[4]!BlankMacro1</definedName>
    <definedName name="P">[4]!BlankMacro1</definedName>
    <definedName name="P_3_T_P_C_">#REF!</definedName>
    <definedName name="P_NAME">#REF!</definedName>
    <definedName name="P10_발부장" localSheetId="11">#REF!</definedName>
    <definedName name="P10_발부장" localSheetId="12">#REF!</definedName>
    <definedName name="P10_발부장" localSheetId="13">#REF!</definedName>
    <definedName name="P10_발부장" localSheetId="2">#REF!</definedName>
    <definedName name="P10_발부장" localSheetId="3">#REF!</definedName>
    <definedName name="P10_발부장" localSheetId="4">#REF!</definedName>
    <definedName name="P10_발부장" localSheetId="5">#REF!</definedName>
    <definedName name="P10_발부장" localSheetId="6">#REF!</definedName>
    <definedName name="P10_발부장" localSheetId="7">#REF!</definedName>
    <definedName name="P10_발부장" localSheetId="8">#REF!</definedName>
    <definedName name="P10_발부장" localSheetId="9">#REF!</definedName>
    <definedName name="P10_발부장" localSheetId="10">#REF!</definedName>
    <definedName name="P10_발부장" localSheetId="1">#REF!</definedName>
    <definedName name="P10_발부장">#REF!</definedName>
    <definedName name="P11_공지" localSheetId="11">#REF!</definedName>
    <definedName name="P11_공지" localSheetId="12">#REF!</definedName>
    <definedName name="P11_공지" localSheetId="13">#REF!</definedName>
    <definedName name="P11_공지" localSheetId="2">#REF!</definedName>
    <definedName name="P11_공지" localSheetId="3">#REF!</definedName>
    <definedName name="P11_공지" localSheetId="4">#REF!</definedName>
    <definedName name="P11_공지" localSheetId="5">#REF!</definedName>
    <definedName name="P11_공지" localSheetId="6">#REF!</definedName>
    <definedName name="P11_공지" localSheetId="7">#REF!</definedName>
    <definedName name="P11_공지" localSheetId="8">#REF!</definedName>
    <definedName name="P11_공지" localSheetId="9">#REF!</definedName>
    <definedName name="P11_공지" localSheetId="10">#REF!</definedName>
    <definedName name="P11_공지" localSheetId="1">#REF!</definedName>
    <definedName name="P11_공지">#REF!</definedName>
    <definedName name="P12_발전" localSheetId="11">#REF!</definedName>
    <definedName name="P12_발전" localSheetId="12">#REF!</definedName>
    <definedName name="P12_발전" localSheetId="13">#REF!</definedName>
    <definedName name="P12_발전" localSheetId="2">#REF!</definedName>
    <definedName name="P12_발전" localSheetId="3">#REF!</definedName>
    <definedName name="P12_발전" localSheetId="4">#REF!</definedName>
    <definedName name="P12_발전" localSheetId="5">#REF!</definedName>
    <definedName name="P12_발전" localSheetId="6">#REF!</definedName>
    <definedName name="P12_발전" localSheetId="7">#REF!</definedName>
    <definedName name="P12_발전" localSheetId="8">#REF!</definedName>
    <definedName name="P12_발전" localSheetId="9">#REF!</definedName>
    <definedName name="P12_발전" localSheetId="10">#REF!</definedName>
    <definedName name="P12_발전" localSheetId="1">#REF!</definedName>
    <definedName name="P12_발전">#REF!</definedName>
    <definedName name="P13_정비" localSheetId="11">#REF!</definedName>
    <definedName name="P13_정비" localSheetId="12">#REF!</definedName>
    <definedName name="P13_정비" localSheetId="13">#REF!</definedName>
    <definedName name="P13_정비" localSheetId="2">#REF!</definedName>
    <definedName name="P13_정비" localSheetId="3">#REF!</definedName>
    <definedName name="P13_정비" localSheetId="4">#REF!</definedName>
    <definedName name="P13_정비" localSheetId="5">#REF!</definedName>
    <definedName name="P13_정비" localSheetId="6">#REF!</definedName>
    <definedName name="P13_정비" localSheetId="7">#REF!</definedName>
    <definedName name="P13_정비" localSheetId="8">#REF!</definedName>
    <definedName name="P13_정비" localSheetId="9">#REF!</definedName>
    <definedName name="P13_정비" localSheetId="10">#REF!</definedName>
    <definedName name="P13_정비" localSheetId="1">#REF!</definedName>
    <definedName name="P13_정비">#REF!</definedName>
    <definedName name="P1A¤A¡">#REF!</definedName>
    <definedName name="P1B">#REF!</definedName>
    <definedName name="P1정치">#REF!</definedName>
    <definedName name="P20_기부장" localSheetId="11">#REF!</definedName>
    <definedName name="P20_기부장" localSheetId="12">#REF!</definedName>
    <definedName name="P20_기부장" localSheetId="13">#REF!</definedName>
    <definedName name="P20_기부장" localSheetId="2">#REF!</definedName>
    <definedName name="P20_기부장" localSheetId="3">#REF!</definedName>
    <definedName name="P20_기부장" localSheetId="4">#REF!</definedName>
    <definedName name="P20_기부장" localSheetId="5">#REF!</definedName>
    <definedName name="P20_기부장" localSheetId="6">#REF!</definedName>
    <definedName name="P20_기부장" localSheetId="7">#REF!</definedName>
    <definedName name="P20_기부장" localSheetId="8">#REF!</definedName>
    <definedName name="P20_기부장" localSheetId="9">#REF!</definedName>
    <definedName name="P20_기부장" localSheetId="10">#REF!</definedName>
    <definedName name="P20_기부장" localSheetId="1">#REF!</definedName>
    <definedName name="P20_기부장">#REF!</definedName>
    <definedName name="P21_기지" localSheetId="11">#REF!</definedName>
    <definedName name="P21_기지" localSheetId="12">#REF!</definedName>
    <definedName name="P21_기지" localSheetId="13">#REF!</definedName>
    <definedName name="P21_기지" localSheetId="2">#REF!</definedName>
    <definedName name="P21_기지" localSheetId="3">#REF!</definedName>
    <definedName name="P21_기지" localSheetId="4">#REF!</definedName>
    <definedName name="P21_기지" localSheetId="5">#REF!</definedName>
    <definedName name="P21_기지" localSheetId="6">#REF!</definedName>
    <definedName name="P21_기지" localSheetId="7">#REF!</definedName>
    <definedName name="P21_기지" localSheetId="8">#REF!</definedName>
    <definedName name="P21_기지" localSheetId="9">#REF!</definedName>
    <definedName name="P21_기지" localSheetId="10">#REF!</definedName>
    <definedName name="P21_기지" localSheetId="1">#REF!</definedName>
    <definedName name="P21_기지">#REF!</definedName>
    <definedName name="P22_엔지" localSheetId="11">#REF!</definedName>
    <definedName name="P22_엔지" localSheetId="12">#REF!</definedName>
    <definedName name="P22_엔지" localSheetId="13">#REF!</definedName>
    <definedName name="P22_엔지" localSheetId="2">#REF!</definedName>
    <definedName name="P22_엔지" localSheetId="3">#REF!</definedName>
    <definedName name="P22_엔지" localSheetId="4">#REF!</definedName>
    <definedName name="P22_엔지" localSheetId="5">#REF!</definedName>
    <definedName name="P22_엔지" localSheetId="6">#REF!</definedName>
    <definedName name="P22_엔지" localSheetId="7">#REF!</definedName>
    <definedName name="P22_엔지" localSheetId="8">#REF!</definedName>
    <definedName name="P22_엔지" localSheetId="9">#REF!</definedName>
    <definedName name="P22_엔지" localSheetId="10">#REF!</definedName>
    <definedName name="P22_엔지" localSheetId="1">#REF!</definedName>
    <definedName name="P22_엔지">#REF!</definedName>
    <definedName name="P23_교육" localSheetId="11">#REF!</definedName>
    <definedName name="P23_교육" localSheetId="12">#REF!</definedName>
    <definedName name="P23_교육" localSheetId="13">#REF!</definedName>
    <definedName name="P23_교육" localSheetId="2">#REF!</definedName>
    <definedName name="P23_교육" localSheetId="3">#REF!</definedName>
    <definedName name="P23_교육" localSheetId="4">#REF!</definedName>
    <definedName name="P23_교육" localSheetId="5">#REF!</definedName>
    <definedName name="P23_교육" localSheetId="6">#REF!</definedName>
    <definedName name="P23_교육" localSheetId="7">#REF!</definedName>
    <definedName name="P23_교육" localSheetId="8">#REF!</definedName>
    <definedName name="P23_교육" localSheetId="9">#REF!</definedName>
    <definedName name="P23_교육" localSheetId="10">#REF!</definedName>
    <definedName name="P23_교육" localSheetId="1">#REF!</definedName>
    <definedName name="P23_교육">#REF!</definedName>
    <definedName name="P2B">#REF!</definedName>
    <definedName name="P2예산" hidden="1">{#N/A,#N/A,FALSE,"단축1";#N/A,#N/A,FALSE,"단축2";#N/A,#N/A,FALSE,"단축3";#N/A,#N/A,FALSE,"장축";#N/A,#N/A,FALSE,"4WD"}</definedName>
    <definedName name="P3B">#REF!</definedName>
    <definedName name="P3가공향상" hidden="1">{#N/A,#N/A,TRUE,"Y생산";#N/A,#N/A,TRUE,"Y판매";#N/A,#N/A,TRUE,"Y총물량";#N/A,#N/A,TRUE,"Y능력";#N/A,#N/A,TRUE,"YKD"}</definedName>
    <definedName name="P6120_공지" localSheetId="11">#REF!</definedName>
    <definedName name="P6120_공지" localSheetId="12">#REF!</definedName>
    <definedName name="P6120_공지" localSheetId="13">#REF!</definedName>
    <definedName name="P6120_공지" localSheetId="2">#REF!</definedName>
    <definedName name="P6120_공지" localSheetId="3">#REF!</definedName>
    <definedName name="P6120_공지" localSheetId="4">#REF!</definedName>
    <definedName name="P6120_공지" localSheetId="5">#REF!</definedName>
    <definedName name="P6120_공지" localSheetId="6">#REF!</definedName>
    <definedName name="P6120_공지" localSheetId="7">#REF!</definedName>
    <definedName name="P6120_공지" localSheetId="8">#REF!</definedName>
    <definedName name="P6120_공지" localSheetId="9">#REF!</definedName>
    <definedName name="P6120_공지" localSheetId="10">#REF!</definedName>
    <definedName name="P6120_공지" localSheetId="1">#REF!</definedName>
    <definedName name="P6120_공지">#REF!</definedName>
    <definedName name="P6120_공지팀" localSheetId="11">#REF!</definedName>
    <definedName name="P6120_공지팀" localSheetId="12">#REF!</definedName>
    <definedName name="P6120_공지팀" localSheetId="13">#REF!</definedName>
    <definedName name="P6120_공지팀" localSheetId="2">#REF!</definedName>
    <definedName name="P6120_공지팀" localSheetId="3">#REF!</definedName>
    <definedName name="P6120_공지팀" localSheetId="4">#REF!</definedName>
    <definedName name="P6120_공지팀" localSheetId="5">#REF!</definedName>
    <definedName name="P6120_공지팀" localSheetId="6">#REF!</definedName>
    <definedName name="P6120_공지팀" localSheetId="7">#REF!</definedName>
    <definedName name="P6120_공지팀" localSheetId="8">#REF!</definedName>
    <definedName name="P6120_공지팀" localSheetId="9">#REF!</definedName>
    <definedName name="P6120_공지팀" localSheetId="10">#REF!</definedName>
    <definedName name="P6120_공지팀" localSheetId="1">#REF!</definedName>
    <definedName name="P6120_공지팀">#REF!</definedName>
    <definedName name="P6320_정비" localSheetId="11">#REF!</definedName>
    <definedName name="P6320_정비" localSheetId="12">#REF!</definedName>
    <definedName name="P6320_정비" localSheetId="13">#REF!</definedName>
    <definedName name="P6320_정비" localSheetId="2">#REF!</definedName>
    <definedName name="P6320_정비" localSheetId="3">#REF!</definedName>
    <definedName name="P6320_정비" localSheetId="4">#REF!</definedName>
    <definedName name="P6320_정비" localSheetId="5">#REF!</definedName>
    <definedName name="P6320_정비" localSheetId="6">#REF!</definedName>
    <definedName name="P6320_정비" localSheetId="7">#REF!</definedName>
    <definedName name="P6320_정비" localSheetId="8">#REF!</definedName>
    <definedName name="P6320_정비" localSheetId="9">#REF!</definedName>
    <definedName name="P6320_정비" localSheetId="10">#REF!</definedName>
    <definedName name="P6320_정비" localSheetId="1">#REF!</definedName>
    <definedName name="P6320_정비">#REF!</definedName>
    <definedName name="P6330_기계과" localSheetId="11">#REF!</definedName>
    <definedName name="P6330_기계과" localSheetId="12">#REF!</definedName>
    <definedName name="P6330_기계과" localSheetId="13">#REF!</definedName>
    <definedName name="P6330_기계과" localSheetId="2">#REF!</definedName>
    <definedName name="P6330_기계과" localSheetId="3">#REF!</definedName>
    <definedName name="P6330_기계과" localSheetId="4">#REF!</definedName>
    <definedName name="P6330_기계과" localSheetId="5">#REF!</definedName>
    <definedName name="P6330_기계과" localSheetId="6">#REF!</definedName>
    <definedName name="P6330_기계과" localSheetId="7">#REF!</definedName>
    <definedName name="P6330_기계과" localSheetId="8">#REF!</definedName>
    <definedName name="P6330_기계과" localSheetId="9">#REF!</definedName>
    <definedName name="P6330_기계과" localSheetId="10">#REF!</definedName>
    <definedName name="P6330_기계과" localSheetId="1">#REF!</definedName>
    <definedName name="P6330_기계과">#REF!</definedName>
    <definedName name="PA">#N/A</definedName>
    <definedName name="PAD">#N/A</definedName>
    <definedName name="PADWN" hidden="1">#REF!</definedName>
    <definedName name="PAGE4" hidden="1">{#N/A,#N/A,FALSE,"단축1";#N/A,#N/A,FALSE,"단축2";#N/A,#N/A,FALSE,"단축3";#N/A,#N/A,FALSE,"장축";#N/A,#N/A,FALSE,"4WD"}</definedName>
    <definedName name="PALLET비">#REF!</definedName>
    <definedName name="PARK" hidden="1">{#N/A,#N/A,FALSE,"단축1";#N/A,#N/A,FALSE,"단축2";#N/A,#N/A,FALSE,"단축3";#N/A,#N/A,FALSE,"장축";#N/A,#N/A,FALSE,"4WD"}</definedName>
    <definedName name="PART">#REF!</definedName>
    <definedName name="PART_NAME">#REF!</definedName>
    <definedName name="PART_NO">#REF!</definedName>
    <definedName name="PARTNAME">#N/A</definedName>
    <definedName name="PARTNO">#N/A</definedName>
    <definedName name="Parts_NO">#REF!</definedName>
    <definedName name="path_xla">"C:\SYS\WINDOWS\TEMP"</definedName>
    <definedName name="PB재질변경">#N/A</definedName>
    <definedName name="PÇà">#REF!</definedName>
    <definedName name="PEICE">#N/A</definedName>
    <definedName name="PERSON">#REF!</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H">#REF!</definedName>
    <definedName name="PH14_자재" localSheetId="11">#REF!</definedName>
    <definedName name="PH14_자재" localSheetId="12">#REF!</definedName>
    <definedName name="PH14_자재" localSheetId="13">#REF!</definedName>
    <definedName name="PH14_자재" localSheetId="2">#REF!</definedName>
    <definedName name="PH14_자재" localSheetId="3">#REF!</definedName>
    <definedName name="PH14_자재" localSheetId="4">#REF!</definedName>
    <definedName name="PH14_자재" localSheetId="5">#REF!</definedName>
    <definedName name="PH14_자재" localSheetId="6">#REF!</definedName>
    <definedName name="PH14_자재" localSheetId="7">#REF!</definedName>
    <definedName name="PH14_자재" localSheetId="8">#REF!</definedName>
    <definedName name="PH14_자재" localSheetId="9">#REF!</definedName>
    <definedName name="PH14_자재" localSheetId="10">#REF!</definedName>
    <definedName name="PH14_자재" localSheetId="1">#REF!</definedName>
    <definedName name="PH14_자재">#REF!</definedName>
    <definedName name="PI" hidden="1">{#N/A,#N/A,TRUE,"Y생산";#N/A,#N/A,TRUE,"Y판매";#N/A,#N/A,TRUE,"Y총물량";#N/A,#N/A,TRUE,"Y능력";#N/A,#N/A,TRUE,"YKD"}</definedName>
    <definedName name="PINVO">[107]협조전!#REF!</definedName>
    <definedName name="PIPE삭제">#N/A</definedName>
    <definedName name="PJ_계정항목">#REF!</definedName>
    <definedName name="PJLL">#REF!</definedName>
    <definedName name="PJLS">#REF!</definedName>
    <definedName name="PLKJGHFDDXCVBNRQA">'[4]2302'!PLKJGHFDDXCVBNRQA</definedName>
    <definedName name="plNote">'[4]2302'!plNote</definedName>
    <definedName name="PlotRange">[108]Sheet3!$D$1:$D$100</definedName>
    <definedName name="plt">#REF!</definedName>
    <definedName name="pltt">#REF!</definedName>
    <definedName name="PLT비">#REF!</definedName>
    <definedName name="PLZ" hidden="1">{"Wire Charts",#N/A,TRUE,"Wires"}</definedName>
    <definedName name="PL재질명">[109]계산정보!$B$33:$B$36</definedName>
    <definedName name="PM_공통" localSheetId="11">#REF!</definedName>
    <definedName name="PM_공통" localSheetId="12">#REF!</definedName>
    <definedName name="PM_공통" localSheetId="13">#REF!</definedName>
    <definedName name="PM_공통" localSheetId="2">#REF!</definedName>
    <definedName name="PM_공통" localSheetId="3">#REF!</definedName>
    <definedName name="PM_공통" localSheetId="4">#REF!</definedName>
    <definedName name="PM_공통" localSheetId="5">#REF!</definedName>
    <definedName name="PM_공통" localSheetId="6">#REF!</definedName>
    <definedName name="PM_공통" localSheetId="7">#REF!</definedName>
    <definedName name="PM_공통" localSheetId="8">#REF!</definedName>
    <definedName name="PM_공통" localSheetId="9">#REF!</definedName>
    <definedName name="PM_공통" localSheetId="10">#REF!</definedName>
    <definedName name="PM_공통" localSheetId="1">#REF!</definedName>
    <definedName name="PM_공통">#REF!</definedName>
    <definedName name="PM0tb0tb198tb2tb2rtOR34C122rtrt">[41]MX628EX!#REF!</definedName>
    <definedName name="PM0tb0tb198tb32tb34rtOR132C13rt">[110]HCCE01!#REF!</definedName>
    <definedName name="PM0tb0tb198tb36tb37rtOR136C13rt">[110]HCCE01!#REF!</definedName>
    <definedName name="PM0tb0tb198tb36tb37rtOR136C14rt">[110]HCCE01!#REF!</definedName>
    <definedName name="PM0tb0tb198tb36tb38rtOR136C13rt">[110]HCCE01!#REF!</definedName>
    <definedName name="PM0tb0tb198tb38tb44rtOR138C121r">[41]MX628EX!#REF!</definedName>
    <definedName name="PM0tb0tb198tb38tb44rtOR138C122r">[41]MX628EX!#REF!</definedName>
    <definedName name="PMA">#N/A</definedName>
    <definedName name="PMCHURI">#N/A</definedName>
    <definedName name="pna">#REF!</definedName>
    <definedName name="pname">#REF!</definedName>
    <definedName name="pnl">#REF!</definedName>
    <definedName name="PNLRR">#REF!</definedName>
    <definedName name="PNO">[62]INPUT!$B$6</definedName>
    <definedName name="PNO31000_211">#REF!</definedName>
    <definedName name="PNO31000_2110">#REF!</definedName>
    <definedName name="PNO31000_2113">#REF!</definedName>
    <definedName name="PNO31000_212">#REF!</definedName>
    <definedName name="PNO31000_2121">#REF!</definedName>
    <definedName name="PNO31000_2122">#REF!</definedName>
    <definedName name="PNO31000_2130">#REF!</definedName>
    <definedName name="PNO31000_2140">#REF!</definedName>
    <definedName name="PNO31000_2150">#REF!</definedName>
    <definedName name="PNO31000_216">#REF!</definedName>
    <definedName name="PNO31000_218">#REF!</definedName>
    <definedName name="PNO31000_219">#REF!</definedName>
    <definedName name="PNO31003_215">#REF!</definedName>
    <definedName name="PNO31004_2211">#REF!</definedName>
    <definedName name="PNO31004_22111">#REF!</definedName>
    <definedName name="PNO31004_22112">#REF!</definedName>
    <definedName name="PNO31004_22113">#REF!</definedName>
    <definedName name="PNO31004_22114">#REF!</definedName>
    <definedName name="PNO31004_2212">#REF!</definedName>
    <definedName name="PNO31004_2213">#REF!</definedName>
    <definedName name="PNO31004_2214.15">#REF!</definedName>
    <definedName name="PNO31004_2217">#REF!</definedName>
    <definedName name="PNO31004_2218">#REF!</definedName>
    <definedName name="PNO31005_110">#REF!</definedName>
    <definedName name="PNO31005_201">#REF!</definedName>
    <definedName name="PNO31005_211">#REF!</definedName>
    <definedName name="PNO31005_2120">#REF!</definedName>
    <definedName name="PNO31005_2140">#REF!</definedName>
    <definedName name="PNO31005_216">#REF!</definedName>
    <definedName name="PNO31005_217">#REF!</definedName>
    <definedName name="PNO31005_218">#REF!</definedName>
    <definedName name="PNO31006.7_940">#REF!</definedName>
    <definedName name="PNO63304_A1950">#REF!</definedName>
    <definedName name="PNO88448_3B220">#REF!</definedName>
    <definedName name="PNO891050.2050_06500">#REF!</definedName>
    <definedName name="PNOPH31000_210">#REF!</definedName>
    <definedName name="PNOPH31100_210">#REF!</definedName>
    <definedName name="PNOPH31104_2210">#REF!</definedName>
    <definedName name="PNOPH31105_210">#REF!</definedName>
    <definedName name="pnumber">#REF!</definedName>
    <definedName name="POIUYTREWSDFGHJ">'[4]2302'!POIUYTREWSDFGHJ</definedName>
    <definedName name="POIYTFGHJ">'[4]2302'!POIYTFGHJ</definedName>
    <definedName name="POlkpdpdukukprprrkrkrtMtbtbtb39">#REF!</definedName>
    <definedName name="POlkprprrkrkrkpdpdukukukukrtMtb">#REF!</definedName>
    <definedName name="POR1015C413rtPPOR1631C1520rtP">#REF!</definedName>
    <definedName name="POR1146C114RTM0TB0TB0TB0TB0TBTB">#REF!</definedName>
    <definedName name="POR116153C114RTM0TB0TB0TB0TB0TB">#REF!</definedName>
    <definedName name="POR117148C114RTM0TB0TB0TB0TB0TB">#REF!</definedName>
    <definedName name="POR1342C114RTM0TB0TB0TB0TB0TBTB">#REF!</definedName>
    <definedName name="POR137C13RTSC60L40RTM0TB0TB0TB0">[110]HCCE01!#REF!</definedName>
    <definedName name="POR149182C114RTM0TB0TB0TB0TB0TB">#REF!</definedName>
    <definedName name="POR151C105123rtmTBTBTBTBTB55TBT">#REF!</definedName>
    <definedName name="POR151C105136RTMTBTBTBTBTB55TBT">[111]WCT!#REF!</definedName>
    <definedName name="POR1546C114RTM0TB0TB0TB0TB0TBTB">'[112]PRO (참조)'!#REF!</definedName>
    <definedName name="POR1646C114RTM0TB0TB0TB0TB0TBTB">#REF!</definedName>
    <definedName name="POR183215C114RTM0TB0TB0TB0TB0TB">#REF!</definedName>
    <definedName name="POR1C1R59C22RTSQKS15C6LRTPPPPPT">#REF!</definedName>
    <definedName name="POR1C2R52C6RTPPOR54C7R399C15RTP">[113]MAIN!#REF!</definedName>
    <definedName name="POR1C2R52C6RTPPOR54C7R423C15RTP">[113]MAIN!#REF!</definedName>
    <definedName name="POR1C2R52C6RTPPOR54C7R431C15RTP">[113]ENG!#REF!</definedName>
    <definedName name="POR1C2R52C6RTPPOR54C7R467C15RTP">[113]CONT!#REF!</definedName>
    <definedName name="POR216246C114RTM0TB0TB0TB0TB0TB">#REF!</definedName>
    <definedName name="POR2454C114RTM0TB0TB0TB0TB0TBTB">#REF!</definedName>
    <definedName name="POR247279C114RTM0TB0TB0TB0TB0TB">#REF!</definedName>
    <definedName name="POR2C1R14C10RTSQKS13C5LRTM0TB0T">#REF!</definedName>
    <definedName name="POR3C1R34C13RTMTBTBTBTBTB32RTRT">#REF!</definedName>
    <definedName name="POR3C1R6C31rtMtbtbtb4tb4rtrtGMR">#REF!</definedName>
    <definedName name="POR3C1R6C59rtMtbtbtb4tb4rtrtGMR">#REF!</definedName>
    <definedName name="POR3C2R61C15rtM7tb6tb198tb60tb6">#REF!</definedName>
    <definedName name="POR3C2R61C15rtM8tb5tb198tb61tb6">#REF!</definedName>
    <definedName name="POR4375C114RTM0TB0TB0TB0TB0TBTB">#REF!</definedName>
    <definedName name="POR439C124RTSQKS15C4LRTM0TB0TB0">#REF!</definedName>
    <definedName name="POR4C1R30C15RTM0TB0TB0TB0TBTB27">#REF!</definedName>
    <definedName name="POR510C138RTSKS15C5LRTMTBTBTBTB">#REF!</definedName>
    <definedName name="POR5585C114RTM0TB0TB0TB0TB0TBTB">#REF!</definedName>
    <definedName name="POR5586C114RTM0TB0TB0TB0TB0TBTB">#REF!</definedName>
    <definedName name="POR5C1R6C33rtMtbtbtb2tb2rtrtGMR">#REF!</definedName>
    <definedName name="POR5C1R6C34rtMtbtbtb2tb2rtrtGMR">#REF!</definedName>
    <definedName name="POR614C111rtMtbtbtb9rtrtPOR811C">[68]품의양!#REF!</definedName>
    <definedName name="POR614C111rtMtbtbtb9tb9rtrtPOR8">[68]품의양!#REF!</definedName>
    <definedName name="POR6C1R7C34rtMtbtbtb2tb2rtrtGMR">#REF!</definedName>
    <definedName name="POR76105C114RTM0TB0TB0TB0TB0TBT">#REF!</definedName>
    <definedName name="POR830C2536rtMtbtbtb23tb23rtrtP">#REF!</definedName>
    <definedName name="POR83115C114RTM0TB0TB0TB0TB0TBT">#REF!</definedName>
    <definedName name="POR86116C114RTM0TB0TB0TB0TB0TBT">#REF!</definedName>
    <definedName name="PP" hidden="1">{#N/A,#N/A,FALSE,"초도품";#N/A,#N/A,FALSE,"초도품 (2)";#N/A,#N/A,FALSE,"초도품 (3)";#N/A,#N/A,FALSE,"초도품 (4)";#N/A,#N/A,FALSE,"초도품 (5)";#N/A,#N/A,FALSE,"초도품 (6)"}</definedName>
    <definedName name="PPB">#REF!</definedName>
    <definedName name="PPK" hidden="1">{#N/A,#N/A,FALSE,"96 3월물량표";#N/A,#N/A,FALSE,"96 4월물량표";#N/A,#N/A,FALSE,"96 5월물량표"}</definedName>
    <definedName name="ppp" hidden="1">{#N/A,#N/A,TRUE,"Y생산";#N/A,#N/A,TRUE,"Y판매";#N/A,#N/A,TRUE,"Y총물량";#N/A,#N/A,TRUE,"Y능력";#N/A,#N/A,TRUE,"YKD"}</definedName>
    <definedName name="PPPPPPPP">#REF!</definedName>
    <definedName name="PR">#REF!</definedName>
    <definedName name="PRC">#REF!</definedName>
    <definedName name="PRCA">#REF!</definedName>
    <definedName name="PRICE">#N/A</definedName>
    <definedName name="price90">#N/A</definedName>
    <definedName name="print" localSheetId="11">#REF!</definedName>
    <definedName name="print" localSheetId="12">#REF!</definedName>
    <definedName name="print" localSheetId="13">#REF!</definedName>
    <definedName name="print" localSheetId="2">#REF!</definedName>
    <definedName name="print" localSheetId="3">#REF!</definedName>
    <definedName name="print" localSheetId="4">#REF!</definedName>
    <definedName name="print" localSheetId="5">#REF!</definedName>
    <definedName name="print" localSheetId="6">#REF!</definedName>
    <definedName name="print" localSheetId="7">#REF!</definedName>
    <definedName name="print" localSheetId="8">#REF!</definedName>
    <definedName name="print" localSheetId="9">#REF!</definedName>
    <definedName name="print" localSheetId="10">#REF!</definedName>
    <definedName name="print" localSheetId="1">#REF!</definedName>
    <definedName name="print">#REF!</definedName>
    <definedName name="Print_" localSheetId="11">#REF!</definedName>
    <definedName name="Print_" localSheetId="12">#REF!</definedName>
    <definedName name="Print_" localSheetId="13">#REF!</definedName>
    <definedName name="Print_" localSheetId="2">#REF!</definedName>
    <definedName name="Print_" localSheetId="3">#REF!</definedName>
    <definedName name="Print_" localSheetId="4">#REF!</definedName>
    <definedName name="Print_" localSheetId="5">#REF!</definedName>
    <definedName name="Print_" localSheetId="6">#REF!</definedName>
    <definedName name="Print_" localSheetId="7">#REF!</definedName>
    <definedName name="Print_" localSheetId="8">#REF!</definedName>
    <definedName name="Print_" localSheetId="9">#REF!</definedName>
    <definedName name="Print_" localSheetId="10">#REF!</definedName>
    <definedName name="Print_" localSheetId="1">#REF!</definedName>
    <definedName name="Print_">#REF!</definedName>
    <definedName name="_xlnm.Print_Area" localSheetId="1">자금일보!$A$1:$J$56</definedName>
    <definedName name="_xlnm.Print_Area">'[23]#REF'!$A$1:$S$234</definedName>
    <definedName name="PRINT_AREA_MI" localSheetId="11">#REF!</definedName>
    <definedName name="PRINT_AREA_MI" localSheetId="12">#REF!</definedName>
    <definedName name="PRINT_AREA_MI" localSheetId="13">#REF!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#REF!</definedName>
    <definedName name="PRINT_AREA_MI">#REF!</definedName>
    <definedName name="PRINT_AREA_MI1">#REF!</definedName>
    <definedName name="PRINT_LQ13C4L_ALTA">#REF!</definedName>
    <definedName name="PRINT_LQ15C4L_ALTA">#REF!</definedName>
    <definedName name="PRINT_LQ15C4L_ALTB">#REF!</definedName>
    <definedName name="Print_Titl" localSheetId="11">'[114]고액조정리스트(나)'!#REF!</definedName>
    <definedName name="Print_Titl" localSheetId="12">'[114]고액조정리스트(나)'!#REF!</definedName>
    <definedName name="Print_Titl" localSheetId="13">'[114]고액조정리스트(나)'!#REF!</definedName>
    <definedName name="Print_Titl" localSheetId="2">'[114]고액조정리스트(나)'!#REF!</definedName>
    <definedName name="Print_Titl" localSheetId="3">'[114]고액조정리스트(나)'!#REF!</definedName>
    <definedName name="Print_Titl" localSheetId="4">'[114]고액조정리스트(나)'!#REF!</definedName>
    <definedName name="Print_Titl" localSheetId="5">'[114]고액조정리스트(나)'!#REF!</definedName>
    <definedName name="Print_Titl" localSheetId="6">'[114]고액조정리스트(나)'!#REF!</definedName>
    <definedName name="Print_Titl" localSheetId="7">'[114]고액조정리스트(나)'!#REF!</definedName>
    <definedName name="Print_Titl" localSheetId="8">'[114]고액조정리스트(나)'!#REF!</definedName>
    <definedName name="Print_Titl" localSheetId="9">'[114]고액조정리스트(나)'!#REF!</definedName>
    <definedName name="Print_Titl" localSheetId="10">'[114]고액조정리스트(나)'!#REF!</definedName>
    <definedName name="Print_Titl" localSheetId="1">'[114]고액조정리스트(나)'!#REF!</definedName>
    <definedName name="Print_Titl">'[114]고액조정리스트(나)'!#REF!</definedName>
    <definedName name="Print_Title" localSheetId="11">'[114]고액조정리스트(나)'!#REF!</definedName>
    <definedName name="Print_Title" localSheetId="12">'[114]고액조정리스트(나)'!#REF!</definedName>
    <definedName name="Print_Title" localSheetId="13">'[114]고액조정리스트(나)'!#REF!</definedName>
    <definedName name="Print_Title" localSheetId="2">'[114]고액조정리스트(나)'!#REF!</definedName>
    <definedName name="Print_Title" localSheetId="3">'[114]고액조정리스트(나)'!#REF!</definedName>
    <definedName name="Print_Title" localSheetId="4">'[114]고액조정리스트(나)'!#REF!</definedName>
    <definedName name="Print_Title" localSheetId="5">'[114]고액조정리스트(나)'!#REF!</definedName>
    <definedName name="Print_Title" localSheetId="6">'[114]고액조정리스트(나)'!#REF!</definedName>
    <definedName name="Print_Title" localSheetId="7">'[114]고액조정리스트(나)'!#REF!</definedName>
    <definedName name="Print_Title" localSheetId="8">'[114]고액조정리스트(나)'!#REF!</definedName>
    <definedName name="Print_Title" localSheetId="9">'[114]고액조정리스트(나)'!#REF!</definedName>
    <definedName name="Print_Title" localSheetId="10">'[114]고액조정리스트(나)'!#REF!</definedName>
    <definedName name="Print_Title" localSheetId="1">'[114]고액조정리스트(나)'!#REF!</definedName>
    <definedName name="Print_Title">'[114]고액조정리스트(나)'!#REF!</definedName>
    <definedName name="_xlnm.Print_Titles" localSheetId="11">'10월'!$1:$1</definedName>
    <definedName name="_xlnm.Print_Titles" localSheetId="12">'11월'!$1:$1</definedName>
    <definedName name="_xlnm.Print_Titles" localSheetId="13">'12월'!$1:$1</definedName>
    <definedName name="_xlnm.Print_Titles" localSheetId="2">'1월'!$1:$1</definedName>
    <definedName name="_xlnm.Print_Titles" localSheetId="3">'2월'!$1:$1</definedName>
    <definedName name="_xlnm.Print_Titles" localSheetId="4">'3월'!$1:$1</definedName>
    <definedName name="_xlnm.Print_Titles" localSheetId="5">'4월'!$1:$1</definedName>
    <definedName name="_xlnm.Print_Titles" localSheetId="6">'5월'!$1:$1</definedName>
    <definedName name="_xlnm.Print_Titles" localSheetId="7">'6월'!$1:$1</definedName>
    <definedName name="_xlnm.Print_Titles" localSheetId="8">'7월'!$1:$1</definedName>
    <definedName name="_xlnm.Print_Titles" localSheetId="9">'8월'!$1:$1</definedName>
    <definedName name="_xlnm.Print_Titles" localSheetId="10">'9월'!$1:$1</definedName>
    <definedName name="_xlnm.Print_Titles" localSheetId="1">자금일보!$1:$1</definedName>
    <definedName name="_xlnm.Print_Titles">'[22]#REF'!#REF!</definedName>
    <definedName name="PRINT_TITLES_MI">#REF!</definedName>
    <definedName name="PRINT_TITTLE" localSheetId="11">#REF!</definedName>
    <definedName name="PRINT_TITTLE" localSheetId="12">#REF!</definedName>
    <definedName name="PRINT_TITTLE" localSheetId="13">#REF!</definedName>
    <definedName name="PRINT_TITTLE" localSheetId="2">#REF!</definedName>
    <definedName name="PRINT_TITTLE" localSheetId="3">#REF!</definedName>
    <definedName name="PRINT_TITTLE" localSheetId="4">#REF!</definedName>
    <definedName name="PRINT_TITTLE" localSheetId="5">#REF!</definedName>
    <definedName name="PRINT_TITTLE" localSheetId="6">#REF!</definedName>
    <definedName name="PRINT_TITTLE" localSheetId="7">#REF!</definedName>
    <definedName name="PRINT_TITTLE" localSheetId="8">#REF!</definedName>
    <definedName name="PRINT_TITTLE" localSheetId="9">#REF!</definedName>
    <definedName name="PRINT_TITTLE" localSheetId="10">#REF!</definedName>
    <definedName name="PRINT_TITTLE" localSheetId="1">#REF!</definedName>
    <definedName name="PRINT_TITTLE">#REF!</definedName>
    <definedName name="PRINT2" localSheetId="11">#REF!</definedName>
    <definedName name="PRINT2" localSheetId="12">#REF!</definedName>
    <definedName name="PRINT2" localSheetId="13">#REF!</definedName>
    <definedName name="PRINT2" localSheetId="2">#REF!</definedName>
    <definedName name="PRINT2" localSheetId="3">#REF!</definedName>
    <definedName name="PRINT2" localSheetId="4">#REF!</definedName>
    <definedName name="PRINT2" localSheetId="5">#REF!</definedName>
    <definedName name="PRINT2" localSheetId="6">#REF!</definedName>
    <definedName name="PRINT2" localSheetId="7">#REF!</definedName>
    <definedName name="PRINT2" localSheetId="8">#REF!</definedName>
    <definedName name="PRINT2" localSheetId="9">#REF!</definedName>
    <definedName name="PRINT2" localSheetId="10">#REF!</definedName>
    <definedName name="PRINT2" localSheetId="1">#REF!</definedName>
    <definedName name="PRINT2">#REF!</definedName>
    <definedName name="prints_titles">#REF!</definedName>
    <definedName name="Pro_NO">#REF!</definedName>
    <definedName name="Process">#REF!</definedName>
    <definedName name="PROJECT">#REF!</definedName>
    <definedName name="PROJECT명">#REF!</definedName>
    <definedName name="PROTO">#REF!</definedName>
    <definedName name="PROTO1">#REF!</definedName>
    <definedName name="PROTO2" hidden="1">{#N/A,#N/A,FALSE,"단축1";#N/A,#N/A,FALSE,"단축2";#N/A,#N/A,FALSE,"단축3";#N/A,#N/A,FALSE,"장축";#N/A,#N/A,FALSE,"4WD"}</definedName>
    <definedName name="PROTO3" hidden="1">{#N/A,#N/A,FALSE,"단축1";#N/A,#N/A,FALSE,"단축2";#N/A,#N/A,FALSE,"단축3";#N/A,#N/A,FALSE,"장축";#N/A,#N/A,FALSE,"4WD"}</definedName>
    <definedName name="PSAYAN">#N/A</definedName>
    <definedName name="PSKS13C4LRTOR4C53R53C61RTRT">'[115]비교원RD-S'!#REF!</definedName>
    <definedName name="PSKS15C5LRTOR5C42R55C53RTMTBTBT">'[115]비교원RD-S'!#REF!</definedName>
    <definedName name="PSKS15C5LRTOR6C55R12C58RTmTBTBT">'[115]비교원RD-S'!#REF!</definedName>
    <definedName name="PSKS15C6LRTOR6C1R20C15RTmTBTBTB">'[115]비교원RD-S'!#REF!</definedName>
    <definedName name="PSMPLQ12C4LRTOR339C224RTMTBTBTB">#REF!</definedName>
    <definedName name="psso">[116]협조전!#REF!</definedName>
    <definedName name="PT">#REF!</definedName>
    <definedName name="PTN">#REF!</definedName>
    <definedName name="PUR">#REF!</definedName>
    <definedName name="PUX">#REF!</definedName>
    <definedName name="PY">#REF!</definedName>
    <definedName name="pysum1">#REF!</definedName>
    <definedName name="P행">#REF!</definedName>
    <definedName name="Q" localSheetId="11">[4]!BlankMacro1</definedName>
    <definedName name="Q" localSheetId="12">[4]!BlankMacro1</definedName>
    <definedName name="Q" localSheetId="13">[4]!BlankMacro1</definedName>
    <definedName name="Q" localSheetId="3">[4]!BlankMacro1</definedName>
    <definedName name="Q" localSheetId="5">[4]!BlankMacro1</definedName>
    <definedName name="Q" localSheetId="6">[4]!BlankMacro1</definedName>
    <definedName name="Q" localSheetId="8">[4]!BlankMacro1</definedName>
    <definedName name="Q" localSheetId="9">[4]!BlankMacro1</definedName>
    <definedName name="Q" localSheetId="10">[4]!BlankMacro1</definedName>
    <definedName name="Q" localSheetId="1">[4]!BlankMacro1</definedName>
    <definedName name="Q">[4]!BlankMacro1</definedName>
    <definedName name="QA">#N/A</definedName>
    <definedName name="qaqaq" hidden="1">{#N/A,#N/A,FALSE,"단축1";#N/A,#N/A,FALSE,"단축2";#N/A,#N/A,FALSE,"단축3";#N/A,#N/A,FALSE,"장축";#N/A,#N/A,FALSE,"4WD"}</definedName>
    <definedName name="QAW" hidden="1">{#N/A,#N/A,FALSE,"을지 (4)";#N/A,#N/A,FALSE,"을지 (5)";#N/A,#N/A,FALSE,"을지 (6)"}</definedName>
    <definedName name="QÇà">#REF!</definedName>
    <definedName name="QD" hidden="1">{#N/A,#N/A,FALSE,"단축1";#N/A,#N/A,FALSE,"단축2";#N/A,#N/A,FALSE,"단축3";#N/A,#N/A,FALSE,"장축";#N/A,#N/A,FALSE,"4WD"}</definedName>
    <definedName name="QE" hidden="1">{#N/A,#N/A,FALSE,"초도품";#N/A,#N/A,FALSE,"초도품 (2)";#N/A,#N/A,FALSE,"초도품 (3)";#N/A,#N/A,FALSE,"초도품 (4)";#N/A,#N/A,FALSE,"초도품 (5)";#N/A,#N/A,FALSE,"초도품 (6)"}</definedName>
    <definedName name="QEW">#REF!</definedName>
    <definedName name="QH">#REF!</definedName>
    <definedName name="QJ">#REF!</definedName>
    <definedName name="QKALJK" hidden="1">{#N/A,#N/A,FALSE,"단축1";#N/A,#N/A,FALSE,"단축2";#N/A,#N/A,FALSE,"단축3";#N/A,#N/A,FALSE,"장축";#N/A,#N/A,FALSE,"4WD"}</definedName>
    <definedName name="QKRWJDGNS">#N/A</definedName>
    <definedName name="qkrwjsgns" hidden="1">{#N/A,#N/A,FALSE,"단축1";#N/A,#N/A,FALSE,"단축2";#N/A,#N/A,FALSE,"단축3";#N/A,#N/A,FALSE,"장축";#N/A,#N/A,FALSE,"4WD"}</definedName>
    <definedName name="qkwjrdjfgnlsf">#N/A</definedName>
    <definedName name="qltm" hidden="1">{#N/A,#N/A,TRUE,"Y생산";#N/A,#N/A,TRUE,"Y판매";#N/A,#N/A,TRUE,"Y총물량";#N/A,#N/A,TRUE,"Y능력";#N/A,#N/A,TRUE,"YKD"}</definedName>
    <definedName name="qlty" hidden="1">{#N/A,#N/A,TRUE,"Y생산";#N/A,#N/A,TRUE,"Y판매";#N/A,#N/A,TRUE,"Y총물량";#N/A,#N/A,TRUE,"Y능력";#N/A,#N/A,TRUE,"YKD"}</definedName>
    <definedName name="qpt" localSheetId="11">[4]!BlankMacro1</definedName>
    <definedName name="qpt" localSheetId="12">[4]!BlankMacro1</definedName>
    <definedName name="qpt" localSheetId="13">[4]!BlankMacro1</definedName>
    <definedName name="qpt" localSheetId="3">[4]!BlankMacro1</definedName>
    <definedName name="qpt" localSheetId="5">[4]!BlankMacro1</definedName>
    <definedName name="qpt" localSheetId="6">[4]!BlankMacro1</definedName>
    <definedName name="qpt" localSheetId="8">[4]!BlankMacro1</definedName>
    <definedName name="qpt" localSheetId="9">[4]!BlankMacro1</definedName>
    <definedName name="qpt" localSheetId="10">[4]!BlankMacro1</definedName>
    <definedName name="qpt" localSheetId="1">[4]!BlankMacro1</definedName>
    <definedName name="qpt">[4]!BlankMacro1</definedName>
    <definedName name="QQ">#REF!</definedName>
    <definedName name="qqq">'[22]#REF'!$A$1:$S$234</definedName>
    <definedName name="QQQAAASSS" hidden="1">{#N/A,#N/A,TRUE,"Y생산";#N/A,#N/A,TRUE,"Y판매";#N/A,#N/A,TRUE,"Y총물량";#N/A,#N/A,TRUE,"Y능력";#N/A,#N/A,TRUE,"YKD"}</definedName>
    <definedName name="QQQQ" hidden="1">{#N/A,#N/A,FALSE,"96 3월물량표";#N/A,#N/A,FALSE,"96 4월물량표";#N/A,#N/A,FALSE,"96 5월물량표"}</definedName>
    <definedName name="QQQQQQ"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QQQQQQQ" hidden="1">{#N/A,#N/A,TRUE,"Y생산";#N/A,#N/A,TRUE,"Y판매";#N/A,#N/A,TRUE,"Y총물량";#N/A,#N/A,TRUE,"Y능력";#N/A,#N/A,TRUE,"YKD"}</definedName>
    <definedName name="qqqqqqqqq">[117]재질단가!#REF!</definedName>
    <definedName name="QQQQQQQQQQQQQQQQQQQQ">'[4]2302'!QQQQQQQQQQQQQQQQQQQQ</definedName>
    <definedName name="QQZZ">#REF!</definedName>
    <definedName name="QSQWS" hidden="1">{#N/A,#N/A,FALSE,"단축1";#N/A,#N/A,FALSE,"단축2";#N/A,#N/A,FALSE,"단축3";#N/A,#N/A,FALSE,"장축";#N/A,#N/A,FALSE,"4WD"}</definedName>
    <definedName name="qsqwsqw" hidden="1">{#N/A,#N/A,FALSE,"단축1";#N/A,#N/A,FALSE,"단축2";#N/A,#N/A,FALSE,"단축3";#N/A,#N/A,FALSE,"장축";#N/A,#N/A,FALSE,"4WD"}</definedName>
    <definedName name="QSS" hidden="1">{#N/A,#N/A,FALSE,"을지 (4)";#N/A,#N/A,FALSE,"을지 (5)";#N/A,#N/A,FALSE,"을지 (6)"}</definedName>
    <definedName name="QTY">#N/A</definedName>
    <definedName name="Query2">#REF!</definedName>
    <definedName name="Query3">#REF!</definedName>
    <definedName name="questions" localSheetId="11">#REF!</definedName>
    <definedName name="questions" localSheetId="12">#REF!</definedName>
    <definedName name="questions" localSheetId="13">#REF!</definedName>
    <definedName name="questions" localSheetId="2">#REF!</definedName>
    <definedName name="questions" localSheetId="3">#REF!</definedName>
    <definedName name="questions" localSheetId="4">#REF!</definedName>
    <definedName name="questions" localSheetId="5">#REF!</definedName>
    <definedName name="questions" localSheetId="6">#REF!</definedName>
    <definedName name="questions" localSheetId="7">#REF!</definedName>
    <definedName name="questions" localSheetId="8">#REF!</definedName>
    <definedName name="questions" localSheetId="9">#REF!</definedName>
    <definedName name="questions" localSheetId="10">#REF!</definedName>
    <definedName name="questions" localSheetId="1">#REF!</definedName>
    <definedName name="questions">#REF!</definedName>
    <definedName name="quit_button_Click">'[4]2302'!quit_button_Click</definedName>
    <definedName name="QUOTACT">#REF!</definedName>
    <definedName name="QUOTPLAN">#REF!</definedName>
    <definedName name="QW" hidden="1">{#N/A,#N/A,FALSE,"을지 (4)";#N/A,#N/A,FALSE,"을지 (5)";#N/A,#N/A,FALSE,"을지 (6)"}</definedName>
    <definedName name="QWA" hidden="1">{#N/A,#N/A,FALSE,"을지 (4)";#N/A,#N/A,FALSE,"을지 (5)";#N/A,#N/A,FALSE,"을지 (6)"}</definedName>
    <definedName name="QWE" hidden="1">{#N/A,#N/A,FALSE,"을지 (4)";#N/A,#N/A,FALSE,"을지 (5)";#N/A,#N/A,FALSE,"을지 (6)"}</definedName>
    <definedName name="QWEQWEWEWEW">'[118]2.대외공문'!#REF!</definedName>
    <definedName name="QWER" hidden="1">{#N/A,#N/A,FALSE,"단축1";#N/A,#N/A,FALSE,"단축2";#N/A,#N/A,FALSE,"단축3";#N/A,#N/A,FALSE,"장축";#N/A,#N/A,FALSE,"4WD"}</definedName>
    <definedName name="QWET">#REF!</definedName>
    <definedName name="qwssq">#N/A</definedName>
    <definedName name="QWSWQS">#N/A</definedName>
    <definedName name="qww" hidden="1">{#N/A,#N/A,FALSE,"단축1";#N/A,#N/A,FALSE,"단축2";#N/A,#N/A,FALSE,"단축3";#N/A,#N/A,FALSE,"장축";#N/A,#N/A,FALSE,"4WD"}</definedName>
    <definedName name="Q행">#REF!</definedName>
    <definedName name="R_APL">#REF!</definedName>
    <definedName name="R_COVER" hidden="1">{#N/A,#N/A,FALSE,"단축1";#N/A,#N/A,FALSE,"단축2";#N/A,#N/A,FALSE,"단축3";#N/A,#N/A,FALSE,"장축";#N/A,#N/A,FALSE,"4WD"}</definedName>
    <definedName name="R_Spl_1">#REF!</definedName>
    <definedName name="R_Spl_2">#REF!</definedName>
    <definedName name="RA">#REF!</definedName>
    <definedName name="raffd">#REF!</definedName>
    <definedName name="range">#REF!</definedName>
    <definedName name="RANK">#N/A</definedName>
    <definedName name="RATE">#REF!</definedName>
    <definedName name="ratek">#REF!</definedName>
    <definedName name="RATIO">#N/A</definedName>
    <definedName name="RATIO1">#N/A</definedName>
    <definedName name="rbr">[11]계산DATA입력!#REF!</definedName>
    <definedName name="RÇà">#REF!</definedName>
    <definedName name="rColor">#REF!</definedName>
    <definedName name="Rcomp">#REF!</definedName>
    <definedName name="RD_AREA">[119]M2!#REF!</definedName>
    <definedName name="rd_cost">#REF!</definedName>
    <definedName name="rd_rate">#REF!</definedName>
    <definedName name="RD99현황">[90]RES!#REF!</definedName>
    <definedName name="RDCP">[120]원본!$A$6:$L$3658</definedName>
    <definedName name="RDG" hidden="1">{#N/A,#N/A,FALSE,"단축1";#N/A,#N/A,FALSE,"단축2";#N/A,#N/A,FALSE,"단축3";#N/A,#N/A,FALSE,"장축";#N/A,#N/A,FALSE,"4WD"}</definedName>
    <definedName name="RE" hidden="1">{#N/A,#N/A,FALSE,"초도품";#N/A,#N/A,FALSE,"초도품 (2)";#N/A,#N/A,FALSE,"초도품 (3)";#N/A,#N/A,FALSE,"초도품 (4)";#N/A,#N/A,FALSE,"초도품 (5)";#N/A,#N/A,FALSE,"초도품 (6)"}</definedName>
    <definedName name="REAR" hidden="1">{#N/A,#N/A,FALSE,"단축1";#N/A,#N/A,FALSE,"단축2";#N/A,#N/A,FALSE,"단축3";#N/A,#N/A,FALSE,"장축";#N/A,#N/A,FALSE,"4WD"}</definedName>
    <definedName name="RECL._ASS_Y_INR_OUT_LH_RH">#REF!</definedName>
    <definedName name="record">[121]직원신상!#REF!</definedName>
    <definedName name="_xlnm.Recorder">#REF!</definedName>
    <definedName name="REE">#REF!</definedName>
    <definedName name="reee" hidden="1">#REF!</definedName>
    <definedName name="ref_Wcode_DB">#REF!</definedName>
    <definedName name="ref_WT">#REF!</definedName>
    <definedName name="ref1stTml">#REF!</definedName>
    <definedName name="refCon_DB">#REF!</definedName>
    <definedName name="refConColor">#REF!</definedName>
    <definedName name="refConHMCno">#REF!</definedName>
    <definedName name="refConKICno">#REF!</definedName>
    <definedName name="refConKICpName">#REF!</definedName>
    <definedName name="refConPoles">#REF!</definedName>
    <definedName name="refConSeries">#REF!</definedName>
    <definedName name="refConVendor">#REF!</definedName>
    <definedName name="refConVendorNo">#REF!</definedName>
    <definedName name="refinum">[122]assump!$D$512</definedName>
    <definedName name="refPro_NO">#REF!</definedName>
    <definedName name="refTmlSeal_DB">#REF!</definedName>
    <definedName name="refTmlSeal_Seal">#REF!</definedName>
    <definedName name="refTmlSeal_Term">#REF!</definedName>
    <definedName name="refTmlSeal_TWSL">#REF!</definedName>
    <definedName name="reg" localSheetId="11">[4]!BlankMacro1</definedName>
    <definedName name="reg" localSheetId="12">[4]!BlankMacro1</definedName>
    <definedName name="reg" localSheetId="13">[4]!BlankMacro1</definedName>
    <definedName name="reg" localSheetId="3">[4]!BlankMacro1</definedName>
    <definedName name="reg" localSheetId="5">[4]!BlankMacro1</definedName>
    <definedName name="reg" localSheetId="6">[4]!BlankMacro1</definedName>
    <definedName name="reg" localSheetId="8">[4]!BlankMacro1</definedName>
    <definedName name="reg" localSheetId="9">[4]!BlankMacro1</definedName>
    <definedName name="reg" localSheetId="10">[4]!BlankMacro1</definedName>
    <definedName name="reg" localSheetId="1">[4]!BlankMacro1</definedName>
    <definedName name="reg">[4]!BlankMacro1</definedName>
    <definedName name="REG_RR_DR_PWR_WDW_LH">#REF!</definedName>
    <definedName name="rejs">#REF!</definedName>
    <definedName name="REJ정리">#N/A</definedName>
    <definedName name="rek">[116]협조전!#REF!</definedName>
    <definedName name="REMARK">#N/A</definedName>
    <definedName name="report">#REF!</definedName>
    <definedName name="reportP2">'[4]2302'!reportP2</definedName>
    <definedName name="reportPl">'[4]2302'!reportPl</definedName>
    <definedName name="RESISTOR" hidden="1">{#N/A,#N/A,FALSE,"단축1";#N/A,#N/A,FALSE,"단축2";#N/A,#N/A,FALSE,"단축3";#N/A,#N/A,FALSE,"장축";#N/A,#N/A,FALSE,"4WD"}</definedName>
    <definedName name="ret">#REF!</definedName>
    <definedName name="REV">'[18]#REF'!#REF!</definedName>
    <definedName name="REW">#REF!</definedName>
    <definedName name="REWORK">#REF!</definedName>
    <definedName name="rewqr">#REF!</definedName>
    <definedName name="rewr">#REF!</definedName>
    <definedName name="rews" hidden="1">'[123]제조원가(확인)'!#REF!</definedName>
    <definedName name="rewwq">#REF!</definedName>
    <definedName name="REYY">#REF!</definedName>
    <definedName name="rfdr">#REF!</definedName>
    <definedName name="RGSDG" hidden="1">{#N/A,#N/A,FALSE,"단축1";#N/A,#N/A,FALSE,"단축2";#N/A,#N/A,FALSE,"단축3";#N/A,#N/A,FALSE,"장축";#N/A,#N/A,FALSE,"4WD"}</definedName>
    <definedName name="RHD" hidden="1">{#N/A,#N/A,FALSE,"단축1";#N/A,#N/A,FALSE,"단축2";#N/A,#N/A,FALSE,"단축3";#N/A,#N/A,FALSE,"장축";#N/A,#N/A,FALSE,"4WD"}</definedName>
    <definedName name="RHD문제">#REF!</definedName>
    <definedName name="RIB">#REF!</definedName>
    <definedName name="Right_Cav">#REF!</definedName>
    <definedName name="Right_Seal">#REF!</definedName>
    <definedName name="Right_Terminal">#REF!</definedName>
    <definedName name="RIOO2MY" hidden="1">{#N/A,#N/A,FALSE,"신규dep";#N/A,#N/A,FALSE,"신규dep-금형상각후";#N/A,#N/A,FALSE,"신규dep-연구비상각후";#N/A,#N/A,FALSE,"신규dep-기계,공구상각후"}</definedName>
    <definedName name="riue">#REF!</definedName>
    <definedName name="RJATK">'[124]64164'!$F$12</definedName>
    <definedName name="rkrk">#REF!</definedName>
    <definedName name="RKRKR" hidden="1">{#N/A,#N/A,FALSE,"초도품";#N/A,#N/A,FALSE,"초도품 (2)";#N/A,#N/A,FALSE,"초도품 (3)";#N/A,#N/A,FALSE,"초도품 (4)";#N/A,#N/A,FALSE,"초도품 (5)";#N/A,#N/A,FALSE,"초도품 (6)"}</definedName>
    <definedName name="RKSKDK" hidden="1">{#N/A,#N/A,FALSE,"단축1";#N/A,#N/A,FALSE,"단축2";#N/A,#N/A,FALSE,"단축3";#N/A,#N/A,FALSE,"장축";#N/A,#N/A,FALSE,"4WD"}</definedName>
    <definedName name="RLA">#N/A</definedName>
    <definedName name="RLAGHD">#REF!</definedName>
    <definedName name="RLRK1">#REF!</definedName>
    <definedName name="RM">#REF!</definedName>
    <definedName name="rm_wt1">'[98]상세 계산 내역'!$P$5</definedName>
    <definedName name="rm_wt2">'[98]상세 계산 내역'!$P$6</definedName>
    <definedName name="RMRMR">#REF!</definedName>
    <definedName name="RND">#REF!</definedName>
    <definedName name="RND비">#REF!</definedName>
    <definedName name="ROBOT">#REF!</definedName>
    <definedName name="ROOM가공비" hidden="1">{#N/A,#N/A,FALSE,"품의서";#N/A,#N/A,FALSE,"전제";#N/A,#N/A,FALSE,"총손";#N/A,#N/A,FALSE,"손익"}</definedName>
    <definedName name="ROYALT">#N/A</definedName>
    <definedName name="royalty">#REF!</definedName>
    <definedName name="royalty_rate">#REF!</definedName>
    <definedName name="RPro">#REF!</definedName>
    <definedName name="rPro_DB">#REF!</definedName>
    <definedName name="RR">#REF!</definedName>
    <definedName name="RR.BRAKE" hidden="1">{#N/A,#N/A,FALSE,"단축1";#N/A,#N/A,FALSE,"단축2";#N/A,#N/A,FALSE,"단축3";#N/A,#N/A,FALSE,"장축";#N/A,#N/A,FALSE,"4WD"}</definedName>
    <definedName name="RR.BRK" hidden="1">{#N/A,#N/A,FALSE,"단축1";#N/A,#N/A,FALSE,"단축2";#N/A,#N/A,FALSE,"단축3";#N/A,#N/A,FALSE,"장축";#N/A,#N/A,FALSE,"4WD"}</definedName>
    <definedName name="RRFA">#REF!</definedName>
    <definedName name="RRFLRPNL">#REF!</definedName>
    <definedName name="rrpnl">#REF!</definedName>
    <definedName name="rrr" localSheetId="11">[4]!BlankMacro1</definedName>
    <definedName name="rrr" localSheetId="12">[4]!BlankMacro1</definedName>
    <definedName name="rrr" localSheetId="13">[4]!BlankMacro1</definedName>
    <definedName name="rrr" localSheetId="3">[4]!BlankMacro1</definedName>
    <definedName name="rrr" localSheetId="5">[4]!BlankMacro1</definedName>
    <definedName name="rrr" localSheetId="6">[4]!BlankMacro1</definedName>
    <definedName name="rrr" localSheetId="8">[4]!BlankMacro1</definedName>
    <definedName name="rrr" localSheetId="9">[4]!BlankMacro1</definedName>
    <definedName name="rrr" localSheetId="10">[4]!BlankMacro1</definedName>
    <definedName name="rrr" localSheetId="1">[4]!BlankMacro1</definedName>
    <definedName name="rrr">[4]!BlankMacro1</definedName>
    <definedName name="rrrrr" hidden="1">#REF!</definedName>
    <definedName name="RRRRRRR" localSheetId="11">[4]!BlankMacro1</definedName>
    <definedName name="RRRRRRR" localSheetId="12">[4]!BlankMacro1</definedName>
    <definedName name="RRRRRRR" localSheetId="13">[4]!BlankMacro1</definedName>
    <definedName name="RRRRRRR" localSheetId="3">[4]!BlankMacro1</definedName>
    <definedName name="RRRRRRR" localSheetId="5">[4]!BlankMacro1</definedName>
    <definedName name="RRRRRRR" localSheetId="6">[4]!BlankMacro1</definedName>
    <definedName name="RRRRRRR" localSheetId="8">[4]!BlankMacro1</definedName>
    <definedName name="RRRRRRR" localSheetId="9">[4]!BlankMacro1</definedName>
    <definedName name="RRRRRRR" localSheetId="10">[4]!BlankMacro1</definedName>
    <definedName name="RRRRRRR" localSheetId="1">[4]!BlankMacro1</definedName>
    <definedName name="RRRRRRR">[4]!BlankMacro1</definedName>
    <definedName name="RRRRRRRRRR">#REF!</definedName>
    <definedName name="rs">#REF!</definedName>
    <definedName name="rSize">#REF!</definedName>
    <definedName name="Rstrip">#REF!</definedName>
    <definedName name="RT.RTDK">#REF!</definedName>
    <definedName name="RT¿i≫e½ARTDKDK">#REF!</definedName>
    <definedName name="RTCLCRCRCRCRCRCRDLRTDKDK">[121]직원신상!#REF!</definedName>
    <definedName name="RTCLCRCRDLDLRTDK">#REF!</definedName>
    <definedName name="RTCLDLRTDK">[121]직원신상!#REF!</definedName>
    <definedName name="RTCLSPRT">'[65]11'!#REF!</definedName>
    <definedName name="rtclsprtdk">#REF!</definedName>
    <definedName name="rtclsprtdkGMrtrt">#REF!</definedName>
    <definedName name="rtclsprtdkrtGMrtrt">#REF!</definedName>
    <definedName name="RTCL울산시RTDK">#REF!</definedName>
    <definedName name="RTCRCLCLCLCLCLCLDL0RTDK">#REF!</definedName>
    <definedName name="RTCRCLCLCLCLCLCLDLRTDK">#REF!</definedName>
    <definedName name="RTEE" hidden="1">{#N/A,#N/A,FALSE,"초도품";#N/A,#N/A,FALSE,"초도품 (2)";#N/A,#N/A,FALSE,"초도품 (3)";#N/A,#N/A,FALSE,"초도품 (4)";#N/A,#N/A,FALSE,"초도품 (5)";#N/A,#N/A,FALSE,"초도품 (6)"}</definedName>
    <definedName name="RTGRT">#REF!</definedName>
    <definedName name="RTN">#REF!</definedName>
    <definedName name="rtrtht">#N/A</definedName>
    <definedName name="RTYERTYERT">#REF!</definedName>
    <definedName name="RTYETY">#REF!</definedName>
    <definedName name="RTYG" hidden="1">{#N/A,#N/A,FALSE,"단축1";#N/A,#N/A,FALSE,"단축2";#N/A,#N/A,FALSE,"단축3";#N/A,#N/A,FALSE,"장축";#N/A,#N/A,FALSE,"4WD"}</definedName>
    <definedName name="RTYHJK" hidden="1">{#N/A,#N/A,FALSE,"단축1";#N/A,#N/A,FALSE,"단축2";#N/A,#N/A,FALSE,"단축3";#N/A,#N/A,FALSE,"장축";#N/A,#N/A,FALSE,"4WD"}</definedName>
    <definedName name="rType">#REF!</definedName>
    <definedName name="RTYRTY">#REF!</definedName>
    <definedName name="RT울산시RTDKDK">#REF!</definedName>
    <definedName name="RU_러시아공통">#REF!</definedName>
    <definedName name="RUFRHK">#REF!</definedName>
    <definedName name="RUN">#REF!</definedName>
    <definedName name="rWcode">#REF!</definedName>
    <definedName name="RWERWE">#REF!</definedName>
    <definedName name="rwf">#REF!</definedName>
    <definedName name="RWQ">#REF!</definedName>
    <definedName name="rwqqq">#REF!</definedName>
    <definedName name="R행">#REF!</definedName>
    <definedName name="S" localSheetId="11">[4]!BlankMacro1</definedName>
    <definedName name="S" localSheetId="12">[4]!BlankMacro1</definedName>
    <definedName name="S" localSheetId="13">[4]!BlankMacro1</definedName>
    <definedName name="S" localSheetId="3">[4]!BlankMacro1</definedName>
    <definedName name="S" localSheetId="5">[4]!BlankMacro1</definedName>
    <definedName name="S" localSheetId="6">[4]!BlankMacro1</definedName>
    <definedName name="S" localSheetId="8">[4]!BlankMacro1</definedName>
    <definedName name="S" localSheetId="9">[4]!BlankMacro1</definedName>
    <definedName name="S" localSheetId="10">[4]!BlankMacro1</definedName>
    <definedName name="S" localSheetId="1">[4]!BlankMacro1</definedName>
    <definedName name="S">[4]!BlankMacro1</definedName>
    <definedName name="S_Ⅱ">#REF!</definedName>
    <definedName name="S_N">#REF!</definedName>
    <definedName name="sad" hidden="1">{#N/A,#N/A,FALSE,"단축1";#N/A,#N/A,FALSE,"단축2";#N/A,#N/A,FALSE,"단축3";#N/A,#N/A,FALSE,"장축";#N/A,#N/A,FALSE,"4WD"}</definedName>
    <definedName name="SADF" hidden="1">{#N/A,#N/A,FALSE,"단축1";#N/A,#N/A,FALSE,"단축2";#N/A,#N/A,FALSE,"단축3";#N/A,#N/A,FALSE,"장축";#N/A,#N/A,FALSE,"4WD"}</definedName>
    <definedName name="saewqbcgdf" hidden="1">{#N/A,#N/A,FALSE,"단축1";#N/A,#N/A,FALSE,"단축2";#N/A,#N/A,FALSE,"단축3";#N/A,#N/A,FALSE,"장축";#N/A,#N/A,FALSE,"4WD"}</definedName>
    <definedName name="SAMPIL">#N/A</definedName>
    <definedName name="SAMPLE">#N/A</definedName>
    <definedName name="SAMWOO">#N/A</definedName>
    <definedName name="SAMWOO_">#N/A</definedName>
    <definedName name="SANGDATA">[56]상용!#REF!</definedName>
    <definedName name="sayang" hidden="1">{#N/A,#N/A,FALSE,"단축1";#N/A,#N/A,FALSE,"단축2";#N/A,#N/A,FALSE,"단축3";#N/A,#N/A,FALSE,"장축";#N/A,#N/A,FALSE,"4WD"}</definedName>
    <definedName name="SÇà">#REF!</definedName>
    <definedName name="SCOVERRH">[75]기안지!#REF!</definedName>
    <definedName name="scrapcost">#REF!</definedName>
    <definedName name="scrapprice">'[11]상세 계산 내역'!$H$5</definedName>
    <definedName name="SCRAP단가">#REF!</definedName>
    <definedName name="SCRAP비">#REF!</definedName>
    <definedName name="scsdc">#N/A</definedName>
    <definedName name="SD">#REF!</definedName>
    <definedName name="SDADSFVX">#REF!</definedName>
    <definedName name="SDAFDF" hidden="1">{#N/A,#N/A,FALSE,"단축1";#N/A,#N/A,FALSE,"단축2";#N/A,#N/A,FALSE,"단축3";#N/A,#N/A,FALSE,"장축";#N/A,#N/A,FALSE,"4WD"}</definedName>
    <definedName name="sdcs" hidden="1">{#N/A,#N/A,FALSE,"단축1";#N/A,#N/A,FALSE,"단축2";#N/A,#N/A,FALSE,"단축3";#N/A,#N/A,FALSE,"장축";#N/A,#N/A,FALSE,"4WD"}</definedName>
    <definedName name="sddd">[125]협조전!#REF!</definedName>
    <definedName name="sdddd">#REF!</definedName>
    <definedName name="SDDDDD">'[118]2.대외공문'!#REF!</definedName>
    <definedName name="SDDF">#REF!</definedName>
    <definedName name="SDF">#N/A</definedName>
    <definedName name="SDFG">#REF!</definedName>
    <definedName name="SDFGH" hidden="1">{#N/A,#N/A,FALSE,"단축1";#N/A,#N/A,FALSE,"단축2";#N/A,#N/A,FALSE,"단축3";#N/A,#N/A,FALSE,"장축";#N/A,#N/A,FALSE,"4WD"}</definedName>
    <definedName name="SDFGS" hidden="1">{#N/A,#N/A,FALSE,"을지 (4)";#N/A,#N/A,FALSE,"을지 (5)";#N/A,#N/A,FALSE,"을지 (6)"}</definedName>
    <definedName name="SDFH" hidden="1">{#N/A,#N/A,FALSE,"단축1";#N/A,#N/A,FALSE,"단축2";#N/A,#N/A,FALSE,"단축3";#N/A,#N/A,FALSE,"장축";#N/A,#N/A,FALSE,"4WD"}</definedName>
    <definedName name="SDFL" hidden="1">{#N/A,#N/A,FALSE,"단축1";#N/A,#N/A,FALSE,"단축2";#N/A,#N/A,FALSE,"단축3";#N/A,#N/A,FALSE,"장축";#N/A,#N/A,FALSE,"4WD"}</definedName>
    <definedName name="SDFLL" hidden="1">{#N/A,#N/A,FALSE,"단축1";#N/A,#N/A,FALSE,"단축2";#N/A,#N/A,FALSE,"단축3";#N/A,#N/A,FALSE,"장축";#N/A,#N/A,FALSE,"4WD"}</definedName>
    <definedName name="SDFLLLLLL" hidden="1">{#N/A,#N/A,FALSE,"단축1";#N/A,#N/A,FALSE,"단축2";#N/A,#N/A,FALSE,"단축3";#N/A,#N/A,FALSE,"장축";#N/A,#N/A,FALSE,"4WD"}</definedName>
    <definedName name="SDFLLSD" hidden="1">{#N/A,#N/A,FALSE,"단축1";#N/A,#N/A,FALSE,"단축2";#N/A,#N/A,FALSE,"단축3";#N/A,#N/A,FALSE,"장축";#N/A,#N/A,FALSE,"4WD"}</definedName>
    <definedName name="SDFS" hidden="1">{#N/A,#N/A,FALSE,"단축1";#N/A,#N/A,FALSE,"단축2";#N/A,#N/A,FALSE,"단축3";#N/A,#N/A,FALSE,"장축";#N/A,#N/A,FALSE,"4WD"}</definedName>
    <definedName name="sdgvRSEV">#REF!</definedName>
    <definedName name="SDHFS" hidden="1">{#N/A,#N/A,FALSE,"을지 (4)";#N/A,#N/A,FALSE,"을지 (5)";#N/A,#N/A,FALSE,"을지 (6)"}</definedName>
    <definedName name="SDHFSX" hidden="1">{#N/A,#N/A,FALSE,"을지 (4)";#N/A,#N/A,FALSE,"을지 (5)";#N/A,#N/A,FALSE,"을지 (6)"}</definedName>
    <definedName name="SDS">#REF!</definedName>
    <definedName name="SDSD" hidden="1">{#N/A,#N/A,FALSE,"단축1";#N/A,#N/A,FALSE,"단축2";#N/A,#N/A,FALSE,"단축3";#N/A,#N/A,FALSE,"장축";#N/A,#N/A,FALSE,"4WD"}</definedName>
    <definedName name="SDSDSD" hidden="1">{#N/A,#N/A,FALSE,"단축1";#N/A,#N/A,FALSE,"단축2";#N/A,#N/A,FALSE,"단축3";#N/A,#N/A,FALSE,"장축";#N/A,#N/A,FALSE,"4WD"}</definedName>
    <definedName name="sdska">[116]협조전!#REF!</definedName>
    <definedName name="SDSS" hidden="1">{#N/A,#N/A,FALSE,"단축1";#N/A,#N/A,FALSE,"단축2";#N/A,#N/A,FALSE,"단축3";#N/A,#N/A,FALSE,"장축";#N/A,#N/A,FALSE,"4WD"}</definedName>
    <definedName name="SDVDFSV">#N/A</definedName>
    <definedName name="SDW">[18]표지★!#REF!</definedName>
    <definedName name="SDWDQWD">#REF!</definedName>
    <definedName name="SE">#REF!</definedName>
    <definedName name="SE.NO">#N/A</definedName>
    <definedName name="SEAT">#REF!</definedName>
    <definedName name="SEJH">#REF!</definedName>
    <definedName name="SENG0">#REF!</definedName>
    <definedName name="SEO">#N/A</definedName>
    <definedName name="SER">#N/A</definedName>
    <definedName name="SERINO">#N/A</definedName>
    <definedName name="SES" hidden="1">#REF!</definedName>
    <definedName name="sex" hidden="1">{#N/A,#N/A,FALSE,"단축1";#N/A,#N/A,FALSE,"단축2";#N/A,#N/A,FALSE,"단축3";#N/A,#N/A,FALSE,"장축";#N/A,#N/A,FALSE,"4WD"}</definedName>
    <definedName name="SEXFR">#N/A</definedName>
    <definedName name="SEXHJY124">#N/A</definedName>
    <definedName name="sexjhuf" hidden="1">{#N/A,#N/A,FALSE,"단축1";#N/A,#N/A,FALSE,"단축2";#N/A,#N/A,FALSE,"단축3";#N/A,#N/A,FALSE,"장축";#N/A,#N/A,FALSE,"4WD"}</definedName>
    <definedName name="SEXKL" hidden="1">{#N/A,#N/A,FALSE,"단축1";#N/A,#N/A,FALSE,"단축2";#N/A,#N/A,FALSE,"단축3";#N/A,#N/A,FALSE,"장축";#N/A,#N/A,FALSE,"4WD"}</definedName>
    <definedName name="SEXKLUD" hidden="1">{#N/A,#N/A,FALSE,"단축1";#N/A,#N/A,FALSE,"단축2";#N/A,#N/A,FALSE,"단축3";#N/A,#N/A,FALSE,"장축";#N/A,#N/A,FALSE,"4WD"}</definedName>
    <definedName name="sexlk" hidden="1">{#N/A,#N/A,FALSE,"단축1";#N/A,#N/A,FALSE,"단축2";#N/A,#N/A,FALSE,"단축3";#N/A,#N/A,FALSE,"장축";#N/A,#N/A,FALSE,"4WD"}</definedName>
    <definedName name="SEXNMF" hidden="1">{#N/A,#N/A,FALSE,"단축1";#N/A,#N/A,FALSE,"단축2";#N/A,#N/A,FALSE,"단축3";#N/A,#N/A,FALSE,"장축";#N/A,#N/A,FALSE,"4WD"}</definedName>
    <definedName name="sexu">#N/A</definedName>
    <definedName name="seytrugtfd" hidden="1">{#N/A,#N/A,FALSE,"단축1";#N/A,#N/A,FALSE,"단축2";#N/A,#N/A,FALSE,"단축3";#N/A,#N/A,FALSE,"장축";#N/A,#N/A,FALSE,"4WD"}</definedName>
    <definedName name="SF" hidden="1">{#N/A,#N/A,FALSE,"단축1";#N/A,#N/A,FALSE,"단축2";#N/A,#N/A,FALSE,"단축3";#N/A,#N/A,FALSE,"장축";#N/A,#N/A,FALSE,"4WD"}</definedName>
    <definedName name="SFDGHG" hidden="1">{#N/A,#N/A,FALSE,"단축1";#N/A,#N/A,FALSE,"단축2";#N/A,#N/A,FALSE,"단축3";#N/A,#N/A,FALSE,"장축";#N/A,#N/A,FALSE,"4WD"}</definedName>
    <definedName name="SFG" hidden="1">{#N/A,#N/A,FALSE,"단축1";#N/A,#N/A,FALSE,"단축2";#N/A,#N/A,FALSE,"단축3";#N/A,#N/A,FALSE,"장축";#N/A,#N/A,FALSE,"4WD"}</definedName>
    <definedName name="SFGHJK" hidden="1">{#N/A,#N/A,FALSE,"단축1";#N/A,#N/A,FALSE,"단축2";#N/A,#N/A,FALSE,"단축3";#N/A,#N/A,FALSE,"장축";#N/A,#N/A,FALSE,"4WD"}</definedName>
    <definedName name="SFJGH" hidden="1">{#N/A,#N/A,FALSE,"단축1";#N/A,#N/A,FALSE,"단축2";#N/A,#N/A,FALSE,"단축3";#N/A,#N/A,FALSE,"장축";#N/A,#N/A,FALSE,"4WD"}</definedName>
    <definedName name="SFSFSF" hidden="1">{#N/A,#N/A,FALSE,"단축1";#N/A,#N/A,FALSE,"단축2";#N/A,#N/A,FALSE,"단축3";#N/A,#N/A,FALSE,"장축";#N/A,#N/A,FALSE,"4WD"}</definedName>
    <definedName name="SFSFSFS" hidden="1">{#N/A,#N/A,FALSE,"단축1";#N/A,#N/A,FALSE,"단축2";#N/A,#N/A,FALSE,"단축3";#N/A,#N/A,FALSE,"장축";#N/A,#N/A,FALSE,"4WD"}</definedName>
    <definedName name="SFSH">[107]협조전!#REF!</definedName>
    <definedName name="SFVSV" hidden="1">{#N/A,#N/A,FALSE,"단축1";#N/A,#N/A,FALSE,"단축2";#N/A,#N/A,FALSE,"단축3";#N/A,#N/A,FALSE,"장축";#N/A,#N/A,FALSE,"4WD"}</definedName>
    <definedName name="SGFD" hidden="1">{#N/A,#N/A,FALSE,"을지 (4)";#N/A,#N/A,FALSE,"을지 (5)";#N/A,#N/A,FALSE,"을지 (6)"}</definedName>
    <definedName name="SH">#REF!</definedName>
    <definedName name="SHEET10" hidden="1">{#N/A,#N/A,FALSE,"단축1";#N/A,#N/A,FALSE,"단축2";#N/A,#N/A,FALSE,"단축3";#N/A,#N/A,FALSE,"장축";#N/A,#N/A,FALSE,"4WD"}</definedName>
    <definedName name="SHEET3">#REF!</definedName>
    <definedName name="shhshs">#N/A</definedName>
    <definedName name="SHI" hidden="1">{#N/A,#N/A,FALSE,"단축1";#N/A,#N/A,FALSE,"단축2";#N/A,#N/A,FALSE,"단축3";#N/A,#N/A,FALSE,"장축";#N/A,#N/A,FALSE,"4WD"}</definedName>
    <definedName name="shin" hidden="1">{#N/A,#N/A,FALSE,"단축1";#N/A,#N/A,FALSE,"단축2";#N/A,#N/A,FALSE,"단축3";#N/A,#N/A,FALSE,"장축";#N/A,#N/A,FALSE,"4WD"}</definedName>
    <definedName name="SHJ">#N/A</definedName>
    <definedName name="shop">#REF!</definedName>
    <definedName name="SHRG공정">#REF!</definedName>
    <definedName name="SHSFS" hidden="1">{#N/A,#N/A,FALSE,"초도품";#N/A,#N/A,FALSE,"초도품 (2)";#N/A,#N/A,FALSE,"초도품 (3)";#N/A,#N/A,FALSE,"초도품 (4)";#N/A,#N/A,FALSE,"초도품 (5)";#N/A,#N/A,FALSE,"초도품 (6)"}</definedName>
    <definedName name="SHSH" hidden="1">{#N/A,#N/A,FALSE,"초도품";#N/A,#N/A,FALSE,"초도품 (2)";#N/A,#N/A,FALSE,"초도품 (3)";#N/A,#N/A,FALSE,"초도품 (4)";#N/A,#N/A,FALSE,"초도품 (5)";#N/A,#N/A,FALSE,"초도품 (6)"}</definedName>
    <definedName name="SI_LWR">#REF!</definedName>
    <definedName name="SI_UPR">#REF!</definedName>
    <definedName name="SIMPLE">#REF!</definedName>
    <definedName name="sit원재료사본">'[4]2302'!sit원재료사본</definedName>
    <definedName name="Size">#REF!</definedName>
    <definedName name="SJ">#REF!</definedName>
    <definedName name="SJH" hidden="1">{#N/A,#N/A,FALSE,"을지 (4)";#N/A,#N/A,FALSE,"을지 (5)";#N/A,#N/A,FALSE,"을지 (6)"}</definedName>
    <definedName name="sjjf" hidden="1">{#N/A,#N/A,FALSE,"단축1";#N/A,#N/A,FALSE,"단축2";#N/A,#N/A,FALSE,"단축3";#N/A,#N/A,FALSE,"장축";#N/A,#N/A,FALSE,"4WD"}</definedName>
    <definedName name="sjk" hidden="1">{#N/A,#N/A,FALSE,"단축1";#N/A,#N/A,FALSE,"단축2";#N/A,#N/A,FALSE,"단축3";#N/A,#N/A,FALSE,"장축";#N/A,#N/A,FALSE,"4WD"}</definedName>
    <definedName name="sk">#REF!</definedName>
    <definedName name="SKFK">#REF!</definedName>
    <definedName name="SKLL">#REF!</definedName>
    <definedName name="SKSK" hidden="1">{#N/A,#N/A,FALSE,"단축1";#N/A,#N/A,FALSE,"단축2";#N/A,#N/A,FALSE,"단축3";#N/A,#N/A,FALSE,"장축";#N/A,#N/A,FALSE,"4WD"}</definedName>
    <definedName name="SL">#REF!</definedName>
    <definedName name="SM">'[112]PRO (참조)'!#REF!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3차원단위.XLS">'[126]RD제품개발투자비(매가)'!#REF!</definedName>
    <definedName name="small_ch">#REF!</definedName>
    <definedName name="SMUCOVER">[75]기안지!#REF!</definedName>
    <definedName name="SM일반종합">#REF!</definedName>
    <definedName name="SO">#REF!</definedName>
    <definedName name="SOJAE">#N/A</definedName>
    <definedName name="SONATA" hidden="1">{#N/A,#N/A,FALSE,"해외크레임";#N/A,#N/A,FALSE,"ACCENT현황";#N/A,#N/A,FALSE,"AVANTE";#N/A,#N/A,FALSE,"SONATA(3)";#N/A,#N/A,FALSE,"국내크레임"}</definedName>
    <definedName name="SONATA1" hidden="1">{#N/A,#N/A,FALSE,"해외크레임";#N/A,#N/A,FALSE,"ACCENT현황";#N/A,#N/A,FALSE,"AVANTE";#N/A,#N/A,FALSE,"SONATA(3)";#N/A,#N/A,FALSE,"국내크레임"}</definedName>
    <definedName name="SORTED">#REF!</definedName>
    <definedName name="SOSPEC">#REF!</definedName>
    <definedName name="SPA">#REF!</definedName>
    <definedName name="SPEC2" hidden="1">{#N/A,#N/A,FALSE,"단축1";#N/A,#N/A,FALSE,"단축2";#N/A,#N/A,FALSE,"단축3";#N/A,#N/A,FALSE,"장축";#N/A,#N/A,FALSE,"4WD"}</definedName>
    <definedName name="SPEC22" hidden="1">{#N/A,#N/A,FALSE,"단축1";#N/A,#N/A,FALSE,"단축2";#N/A,#N/A,FALSE,"단축3";#N/A,#N/A,FALSE,"장축";#N/A,#N/A,FALSE,"4WD"}</definedName>
    <definedName name="SPEED_D170">#REF!</definedName>
    <definedName name="SPGPTN">#REF!</definedName>
    <definedName name="SPG수출">#REF!</definedName>
    <definedName name="SPHC">#REF!</definedName>
    <definedName name="sphh">#REF!</definedName>
    <definedName name="SPL">#REF!</definedName>
    <definedName name="SPLRSLT">#REF!</definedName>
    <definedName name="SPLRSLTACT">#REF!</definedName>
    <definedName name="SPLY">#REF!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ssy일정">#REF!</definedName>
    <definedName name="SRC">#REF!</definedName>
    <definedName name="SRE">#REF!</definedName>
    <definedName name="SRRATE">#REF!</definedName>
    <definedName name="SRWT">#REF!</definedName>
    <definedName name="SR단가">#REF!</definedName>
    <definedName name="sr일정계획">#REF!</definedName>
    <definedName name="SS" localSheetId="11">[4]!BlankMacro1</definedName>
    <definedName name="SS" localSheetId="12">[4]!BlankMacro1</definedName>
    <definedName name="SS" localSheetId="13">[4]!BlankMacro1</definedName>
    <definedName name="SS" localSheetId="3">[4]!BlankMacro1</definedName>
    <definedName name="SS" localSheetId="5">[4]!BlankMacro1</definedName>
    <definedName name="SS" localSheetId="6">[4]!BlankMacro1</definedName>
    <definedName name="SS" localSheetId="8">[4]!BlankMacro1</definedName>
    <definedName name="SS" localSheetId="9">[4]!BlankMacro1</definedName>
    <definedName name="SS" localSheetId="10">[4]!BlankMacro1</definedName>
    <definedName name="SS" localSheetId="1">[4]!BlankMacro1</definedName>
    <definedName name="SS">[4]!BlankMacro1</definedName>
    <definedName name="ssasa">#N/A</definedName>
    <definedName name="SSD" hidden="1">{#N/A,#N/A,FALSE,"을지 (4)";#N/A,#N/A,FALSE,"을지 (5)";#N/A,#N/A,FALSE,"을지 (6)"}</definedName>
    <definedName name="SSDD" hidden="1">{#N/A,#N/A,FALSE,"초도품";#N/A,#N/A,FALSE,"초도품 (2)";#N/A,#N/A,FALSE,"초도품 (3)";#N/A,#N/A,FALSE,"초도품 (4)";#N/A,#N/A,FALSE,"초도품 (5)";#N/A,#N/A,FALSE,"초도품 (6)"}</definedName>
    <definedName name="SSEOLB">#N/A</definedName>
    <definedName name="SSRR">[127]기안!$A$43</definedName>
    <definedName name="SSS" localSheetId="11" hidden="1">#REF!</definedName>
    <definedName name="SSS" localSheetId="12" hidden="1">#REF!</definedName>
    <definedName name="SSS" localSheetId="13" hidden="1">#REF!</definedName>
    <definedName name="SSS" localSheetId="2" hidden="1">#REF!</definedName>
    <definedName name="SSS" localSheetId="3" hidden="1">#REF!</definedName>
    <definedName name="SSS" localSheetId="4" hidden="1">#REF!</definedName>
    <definedName name="SSS" localSheetId="5" hidden="1">#REF!</definedName>
    <definedName name="SSS" localSheetId="6" hidden="1">#REF!</definedName>
    <definedName name="SSS" localSheetId="7" hidden="1">#REF!</definedName>
    <definedName name="SSS" localSheetId="8" hidden="1">#REF!</definedName>
    <definedName name="SSS" localSheetId="9" hidden="1">#REF!</definedName>
    <definedName name="SSS" localSheetId="10" hidden="1">#REF!</definedName>
    <definedName name="SSS" localSheetId="1" hidden="1">#REF!</definedName>
    <definedName name="SSS" hidden="1">#REF!</definedName>
    <definedName name="SSSS" hidden="1">{"Wire Charts",#N/A,TRUE,"Wires"}</definedName>
    <definedName name="SSSSS" hidden="1">{"'KET'!$A$1:$E$2423"}</definedName>
    <definedName name="SSSSSS" hidden="1">{"Wire Charts",#N/A,TRUE,"Wires"}</definedName>
    <definedName name="SSSSSSSS" hidden="1">{"Wire Charts",#N/A,TRUE,"Wires"}</definedName>
    <definedName name="SSSSSSSSSSSSSSSSSSS">'[4]2302'!SSSSSSSSSSSSSSSSSSS</definedName>
    <definedName name="stamp">[128]간이연락!$B:$E,[128]간이연락!$I:$M</definedName>
    <definedName name="StartValue">32</definedName>
    <definedName name="StepValue">0.16</definedName>
    <definedName name="STH" hidden="1">{#N/A,#N/A,FALSE,"단축1";#N/A,#N/A,FALSE,"단축2";#N/A,#N/A,FALSE,"단축3";#N/A,#N/A,FALSE,"장축";#N/A,#N/A,FALSE,"4WD"}</definedName>
    <definedName name="Strip">#REF!</definedName>
    <definedName name="subject">#REF!,#REF!,#REF!,#REF!,#REF!,#REF!</definedName>
    <definedName name="SUF">#N/A</definedName>
    <definedName name="SUJHSHG" hidden="1">{#N/A,#N/A,FALSE,"초도품";#N/A,#N/A,FALSE,"초도품 (2)";#N/A,#N/A,FALSE,"초도품 (3)";#N/A,#N/A,FALSE,"초도품 (4)";#N/A,#N/A,FALSE,"초도품 (5)";#N/A,#N/A,FALSE,"초도품 (6)"}</definedName>
    <definedName name="SUM">#REF!</definedName>
    <definedName name="suminet">[11]계산DATA입력!#REF!</definedName>
    <definedName name="sumitb">[11]계산DATA입력!#REF!</definedName>
    <definedName name="SUMM" localSheetId="11">#REF!</definedName>
    <definedName name="SUMM" localSheetId="12">#REF!</definedName>
    <definedName name="SUMM" localSheetId="13">#REF!</definedName>
    <definedName name="SUMM" localSheetId="2">#REF!</definedName>
    <definedName name="SUMM" localSheetId="3">#REF!</definedName>
    <definedName name="SUMM" localSheetId="4">#REF!</definedName>
    <definedName name="SUMM" localSheetId="5">#REF!</definedName>
    <definedName name="SUMM" localSheetId="6">#REF!</definedName>
    <definedName name="SUMM" localSheetId="7">#REF!</definedName>
    <definedName name="SUMM" localSheetId="8">#REF!</definedName>
    <definedName name="SUMM" localSheetId="9">#REF!</definedName>
    <definedName name="SUMM" localSheetId="10">#REF!</definedName>
    <definedName name="SUMM" localSheetId="1">#REF!</definedName>
    <definedName name="SUMM">#REF!</definedName>
    <definedName name="SUNAPS">#N/A</definedName>
    <definedName name="sunwoo">#REF!</definedName>
    <definedName name="surface">[11]계산DATA입력!#REF!</definedName>
    <definedName name="surface10">[11]계산DATA입력!#REF!</definedName>
    <definedName name="SVA">#REF!</definedName>
    <definedName name="SW" hidden="1">{#N/A,#N/A,FALSE,"단축1";#N/A,#N/A,FALSE,"단축2";#N/A,#N/A,FALSE,"단축3";#N/A,#N/A,FALSE,"장축";#N/A,#N/A,FALSE,"4WD"}</definedName>
    <definedName name="sWire_DB">#REF!</definedName>
    <definedName name="swkim">#REF!</definedName>
    <definedName name="swqs">#N/A</definedName>
    <definedName name="swsqwq">#N/A</definedName>
    <definedName name="Swvu.Komplett." hidden="1">'[39]GB-IC Villingen GG'!#REF!</definedName>
    <definedName name="Swvu.Screen." hidden="1">'[39]GB-IC Villingen GG'!#REF!</definedName>
    <definedName name="SWWQS">#N/A</definedName>
    <definedName name="sx" hidden="1">{#N/A,#N/A,FALSE,"단축1";#N/A,#N/A,FALSE,"단축2";#N/A,#N/A,FALSE,"단축3";#N/A,#N/A,FALSE,"장축";#N/A,#N/A,FALSE,"4WD"}</definedName>
    <definedName name="sxjsa" hidden="1">{#N/A,#N/A,FALSE,"신규dep";#N/A,#N/A,FALSE,"신규dep-금형상각후";#N/A,#N/A,FALSE,"신규dep-연구비상각후";#N/A,#N/A,FALSE,"신규dep-기계,공구상각후"}</definedName>
    <definedName name="SYSTEM">#REF!</definedName>
    <definedName name="S분리형">#N/A</definedName>
    <definedName name="S행">#REF!</definedName>
    <definedName name="T" localSheetId="11">[4]!BlankMacro1</definedName>
    <definedName name="T" localSheetId="12">[4]!BlankMacro1</definedName>
    <definedName name="T" localSheetId="13">[4]!BlankMacro1</definedName>
    <definedName name="T" localSheetId="3">[4]!BlankMacro1</definedName>
    <definedName name="T" localSheetId="5">[4]!BlankMacro1</definedName>
    <definedName name="T" localSheetId="6">[4]!BlankMacro1</definedName>
    <definedName name="T" localSheetId="8">[4]!BlankMacro1</definedName>
    <definedName name="T" localSheetId="9">[4]!BlankMacro1</definedName>
    <definedName name="T" localSheetId="10">[4]!BlankMacro1</definedName>
    <definedName name="T" localSheetId="1">[4]!BlankMacro1</definedName>
    <definedName name="T">[4]!BlankMacro1</definedName>
    <definedName name="T.REC">#REF!</definedName>
    <definedName name="T_Ⅲ">#REF!</definedName>
    <definedName name="T3TV">[46]차종별장판!$P$23</definedName>
    <definedName name="T5TV">[46]차종별장판!$P$26</definedName>
    <definedName name="T8D_ULEV1" hidden="1">{#N/A,#N/A,FALSE,"단축1";#N/A,#N/A,FALSE,"단축2";#N/A,#N/A,FALSE,"단축3";#N/A,#N/A,FALSE,"장축";#N/A,#N/A,FALSE,"4WD"}</definedName>
    <definedName name="tab">[129]BASE!$E$5:$G$14</definedName>
    <definedName name="TAB_BUTTON">#REF!</definedName>
    <definedName name="TABLE">#REF!</definedName>
    <definedName name="TAPE">[62]INPUT!$D$23</definedName>
    <definedName name="TAPE단가">[62]INPUT!$D$24</definedName>
    <definedName name="TAPE재질명">[62]계산정보!$E$27:$E$48</definedName>
    <definedName name="taxi">#REF!</definedName>
    <definedName name="TB" hidden="1">{#N/A,#N/A,FALSE,"해외크레임";#N/A,#N/A,FALSE,"ACCENT현황";#N/A,#N/A,FALSE,"AVANTE";#N/A,#N/A,FALSE,"SONATA(3)";#N/A,#N/A,FALSE,"국내크레임"}</definedName>
    <definedName name="tc" hidden="1">{#N/A,#N/A,FALSE,"단축1";#N/A,#N/A,FALSE,"단축2";#N/A,#N/A,FALSE,"단축3";#N/A,#N/A,FALSE,"장축";#N/A,#N/A,FALSE,"4WD"}</definedName>
    <definedName name="TÇà">#REF!</definedName>
    <definedName name="tci" hidden="1">{#N/A,#N/A,FALSE,"단축1";#N/A,#N/A,FALSE,"단축2";#N/A,#N/A,FALSE,"단축3";#N/A,#N/A,FALSE,"장축";#N/A,#N/A,FALSE,"4WD"}</definedName>
    <definedName name="tcost">#REF!</definedName>
    <definedName name="TD">#REF!</definedName>
    <definedName name="temp">#REF!</definedName>
    <definedName name="teqrd">#REF!</definedName>
    <definedName name="test">#REF!</definedName>
    <definedName name="test1">#REF!</definedName>
    <definedName name="teww" hidden="1">'[123]제조원가(확인)'!#REF!</definedName>
    <definedName name="ＴＧ">#REF!</definedName>
    <definedName name="TGATE_LHD">#REF!</definedName>
    <definedName name="TGATE_RHD">#REF!</definedName>
    <definedName name="tggf" hidden="1">'[123]제조원가(확인)'!#REF!</definedName>
    <definedName name="TGY">#REF!</definedName>
    <definedName name="THEME_CODE">'[130]THEME CODE'!$B$1:$F$1000</definedName>
    <definedName name="THEME2" hidden="1">{#N/A,#N/A,FALSE,"96 3월물량표";#N/A,#N/A,FALSE,"96 4월물량표";#N/A,#N/A,FALSE,"96 5월물량표"}</definedName>
    <definedName name="thickness2">[11]계산DATA입력!#REF!</definedName>
    <definedName name="THIK">'[52]PRESS DATA'!#REF!</definedName>
    <definedName name="THK">[48]계산DATA입력!$B$22</definedName>
    <definedName name="THTV">[46]차종별장판!$P$29</definedName>
    <definedName name="TIBURON" hidden="1">{#N/A,#N/A,FALSE,"해외크레임";#N/A,#N/A,FALSE,"ACCENT현황";#N/A,#N/A,FALSE,"AVANTE";#N/A,#N/A,FALSE,"SONATA(3)";#N/A,#N/A,FALSE,"국내크레임"}</definedName>
    <definedName name="TIP">#REF!</definedName>
    <definedName name="TJ">#REF!</definedName>
    <definedName name="TJGHPAD">#N/A</definedName>
    <definedName name="tjrjrt">#N/A</definedName>
    <definedName name="TK" hidden="1">{#N/A,#N/A,FALSE,"단축1";#N/A,#N/A,FALSE,"단축2";#N/A,#N/A,FALSE,"단축3";#N/A,#N/A,FALSE,"장축";#N/A,#N/A,FALSE,"4WD"}</definedName>
    <definedName name="TKDRHWJDVKS">#REF!</definedName>
    <definedName name="Tkic_No">#REF!</definedName>
    <definedName name="TLEHDrJWLA2">#REF!</definedName>
    <definedName name="tlfwjr3">#REF!</definedName>
    <definedName name="tlgjafjks">#N/A</definedName>
    <definedName name="tljqjgjalrksjwf" hidden="1">{#N/A,#N/A,FALSE,"단축1";#N/A,#N/A,FALSE,"단축2";#N/A,#N/A,FALSE,"단축3";#N/A,#N/A,FALSE,"장축";#N/A,#N/A,FALSE,"4WD"}</definedName>
    <definedName name="TLS" hidden="1">{#N/A,#N/A,FALSE,"단축1";#N/A,#N/A,FALSE,"단축2";#N/A,#N/A,FALSE,"단축3";#N/A,#N/A,FALSE,"장축";#N/A,#N/A,FALSE,"4WD"}</definedName>
    <definedName name="TLSAHRCK">#REF!</definedName>
    <definedName name="TM">#N/A</definedName>
    <definedName name="TML" hidden="1">{"Wire Charts",#N/A,TRUE,"Wires"}</definedName>
    <definedName name="tml_DB">#REF!</definedName>
    <definedName name="TM래틀음" hidden="1">{#N/A,#N/A,FALSE,"단축1";#N/A,#N/A,FALSE,"단축2";#N/A,#N/A,FALSE,"단축3";#N/A,#N/A,FALSE,"장축";#N/A,#N/A,FALSE,"4WD"}</definedName>
    <definedName name="TNJDHF">#N/A</definedName>
    <definedName name="To">#REF!</definedName>
    <definedName name="TOFHDNS" hidden="1">#REF!</definedName>
    <definedName name="TOOL_OFF">#REF!</definedName>
    <definedName name="TOOL미확보">#REF!</definedName>
    <definedName name="TOP" hidden="1">{#N/A,#N/A,FALSE,"해외크레임";#N/A,#N/A,FALSE,"ACCENT현황";#N/A,#N/A,FALSE,"AVANTE";#N/A,#N/A,FALSE,"SONATA(3)";#N/A,#N/A,FALSE,"국내크레임"}</definedName>
    <definedName name="TORK">#REF!</definedName>
    <definedName name="TORSION" hidden="1">{#N/A,#N/A,FALSE,"단축1";#N/A,#N/A,FALSE,"단축2";#N/A,#N/A,FALSE,"단축3";#N/A,#N/A,FALSE,"장축";#N/A,#N/A,FALSE,"4WD"}</definedName>
    <definedName name="TOT">#REF!</definedName>
    <definedName name="TOTAL">#REF!</definedName>
    <definedName name="totcost">#REF!</definedName>
    <definedName name="TOTOT">#REF!</definedName>
    <definedName name="TOTTOT">#REF!</definedName>
    <definedName name="TR">#REF!</definedName>
    <definedName name="TREE">#REF!</definedName>
    <definedName name="treew">#REF!</definedName>
    <definedName name="trg" hidden="1">#REF!</definedName>
    <definedName name="trim" hidden="1">#REF!</definedName>
    <definedName name="trim1" hidden="1">#REF!</definedName>
    <definedName name="TRIM별COST2" hidden="1">{#N/A,#N/A,FALSE,"단축1";#N/A,#N/A,FALSE,"단축2";#N/A,#N/A,FALSE,"단축3";#N/A,#N/A,FALSE,"장축";#N/A,#N/A,FALSE,"4WD"}</definedName>
    <definedName name="TRIPLE현상" hidden="1">{#N/A,#N/A,FALSE,"단축1";#N/A,#N/A,FALSE,"단축2";#N/A,#N/A,FALSE,"단축3";#N/A,#N/A,FALSE,"장축";#N/A,#N/A,FALSE,"4WD"}</definedName>
    <definedName name="trjhtr">#N/A</definedName>
    <definedName name="TRSS" hidden="1">{#N/A,#N/A,FALSE,"을지 (4)";#N/A,#N/A,FALSE,"을지 (5)";#N/A,#N/A,FALSE,"을지 (6)"}</definedName>
    <definedName name="TT" localSheetId="11">[4]!BlankMacro1</definedName>
    <definedName name="TT" localSheetId="12">[4]!BlankMacro1</definedName>
    <definedName name="TT" localSheetId="13">[4]!BlankMacro1</definedName>
    <definedName name="TT" localSheetId="3">[4]!BlankMacro1</definedName>
    <definedName name="TT" localSheetId="5">[4]!BlankMacro1</definedName>
    <definedName name="TT" localSheetId="6">[4]!BlankMacro1</definedName>
    <definedName name="TT" localSheetId="8">[4]!BlankMacro1</definedName>
    <definedName name="TT" localSheetId="9">[4]!BlankMacro1</definedName>
    <definedName name="TT" localSheetId="10">[4]!BlankMacro1</definedName>
    <definedName name="TT" localSheetId="1">[4]!BlankMacro1</definedName>
    <definedName name="TT">[4]!BlankMacro1</definedName>
    <definedName name="tthh" hidden="1">'[73]제조원가(확인)'!#REF!</definedName>
    <definedName name="TTI" hidden="1">{#N/A,#N/A,FALSE,"단축1";#N/A,#N/A,FALSE,"단축2";#N/A,#N/A,FALSE,"단축3";#N/A,#N/A,FALSE,"장축";#N/A,#N/A,FALSE,"4WD"}</definedName>
    <definedName name="TTL">[131]CLMN자료!#REF!</definedName>
    <definedName name="TTLWEI">#N/A</definedName>
    <definedName name="ttt">#REF!</definedName>
    <definedName name="TTTTTTT" localSheetId="11">[4]!BlankMacro1</definedName>
    <definedName name="TTTTTTT" localSheetId="12">[4]!BlankMacro1</definedName>
    <definedName name="TTTTTTT" localSheetId="13">[4]!BlankMacro1</definedName>
    <definedName name="TTTTTTT" localSheetId="3">[4]!BlankMacro1</definedName>
    <definedName name="TTTTTTT" localSheetId="5">[4]!BlankMacro1</definedName>
    <definedName name="TTTTTTT" localSheetId="6">[4]!BlankMacro1</definedName>
    <definedName name="TTTTTTT" localSheetId="8">[4]!BlankMacro1</definedName>
    <definedName name="TTTTTTT" localSheetId="9">[4]!BlankMacro1</definedName>
    <definedName name="TTTTTTT" localSheetId="10">[4]!BlankMacro1</definedName>
    <definedName name="TTTTTTT" localSheetId="1">[4]!BlankMacro1</definedName>
    <definedName name="TTTTTTT">[4]!BlankMacro1</definedName>
    <definedName name="twrwer">#REF!</definedName>
    <definedName name="TY">#REF!</definedName>
    <definedName name="TYRUI" hidden="1">{#N/A,#N/A,FALSE,"단축1";#N/A,#N/A,FALSE,"단축2";#N/A,#N/A,FALSE,"단축3";#N/A,#N/A,FALSE,"장축";#N/A,#N/A,FALSE,"4WD"}</definedName>
    <definedName name="TYT">#REF!</definedName>
    <definedName name="TYU">'[18]#REF'!#REF!</definedName>
    <definedName name="T행">#REF!</definedName>
    <definedName name="U" localSheetId="11">[4]!BlankMacro1</definedName>
    <definedName name="U" localSheetId="12">[4]!BlankMacro1</definedName>
    <definedName name="U" localSheetId="13">[4]!BlankMacro1</definedName>
    <definedName name="U" localSheetId="3">[4]!BlankMacro1</definedName>
    <definedName name="U" localSheetId="5">[4]!BlankMacro1</definedName>
    <definedName name="U" localSheetId="6">[4]!BlankMacro1</definedName>
    <definedName name="U" localSheetId="8">[4]!BlankMacro1</definedName>
    <definedName name="U" localSheetId="9">[4]!BlankMacro1</definedName>
    <definedName name="U" localSheetId="10">[4]!BlankMacro1</definedName>
    <definedName name="U" localSheetId="1">[4]!BlankMacro1</definedName>
    <definedName name="U">[4]!BlankMacro1</definedName>
    <definedName name="u°_io_">[30]기안!$A$34</definedName>
    <definedName name="ú°_ìò_">#REF!</definedName>
    <definedName name="UÇà">#REF!</definedName>
    <definedName name="uhg">#REF!</definedName>
    <definedName name="uhtr">#REF!</definedName>
    <definedName name="ui" hidden="1">'[23]#REF'!$A$206:$Q$214</definedName>
    <definedName name="UIOPY">#REF!</definedName>
    <definedName name="UIP" hidden="1">{#N/A,#N/A,FALSE,"단축1";#N/A,#N/A,FALSE,"단축2";#N/A,#N/A,FALSE,"단축3";#N/A,#N/A,FALSE,"장축";#N/A,#N/A,FALSE,"4WD"}</definedName>
    <definedName name="ujyyy" hidden="1">{#N/A,#N/A,FALSE,"신규dep";#N/A,#N/A,FALSE,"신규dep-금형상각후";#N/A,#N/A,FALSE,"신규dep-연구비상각후";#N/A,#N/A,FALSE,"신규dep-기계,공구상각후"}</definedName>
    <definedName name="UKFL" hidden="1">{#N/A,#N/A,FALSE,"단축1";#N/A,#N/A,FALSE,"단축2";#N/A,#N/A,FALSE,"단축3";#N/A,#N/A,FALSE,"장축";#N/A,#N/A,FALSE,"4WD"}</definedName>
    <definedName name="unit">[54]Disclaimer!$D$25</definedName>
    <definedName name="unitus" localSheetId="11">[54]Disclaimer!#REF!</definedName>
    <definedName name="unitus" localSheetId="12">[54]Disclaimer!#REF!</definedName>
    <definedName name="unitus" localSheetId="13">[54]Disclaimer!#REF!</definedName>
    <definedName name="unitus" localSheetId="2">[54]Disclaimer!#REF!</definedName>
    <definedName name="unitus" localSheetId="3">[54]Disclaimer!#REF!</definedName>
    <definedName name="unitus" localSheetId="4">[54]Disclaimer!#REF!</definedName>
    <definedName name="unitus" localSheetId="5">[54]Disclaimer!#REF!</definedName>
    <definedName name="unitus" localSheetId="6">[54]Disclaimer!#REF!</definedName>
    <definedName name="unitus" localSheetId="7">[54]Disclaimer!#REF!</definedName>
    <definedName name="unitus" localSheetId="8">[54]Disclaimer!#REF!</definedName>
    <definedName name="unitus" localSheetId="9">[54]Disclaimer!#REF!</definedName>
    <definedName name="unitus" localSheetId="10">[54]Disclaimer!#REF!</definedName>
    <definedName name="unitus" localSheetId="1">[54]Disclaimer!#REF!</definedName>
    <definedName name="unitus">[54]Disclaimer!#REF!</definedName>
    <definedName name="UP_KOPIE">#REF!</definedName>
    <definedName name="UPC">#REF!</definedName>
    <definedName name="UPC_NO">'[85]304'!#REF!</definedName>
    <definedName name="upg">#REF!</definedName>
    <definedName name="urt">#REF!</definedName>
    <definedName name="us">'[12]二.POSITION.XLS'!#REF!</definedName>
    <definedName name="USD">#REF!</definedName>
    <definedName name="UT">#REF!</definedName>
    <definedName name="UTILITY_SPECIFICATION">#REF!</definedName>
    <definedName name="uu">#REF!</definedName>
    <definedName name="UUU" hidden="1">{#N/A,#N/A,FALSE,"단축1";#N/A,#N/A,FALSE,"단축2";#N/A,#N/A,FALSE,"단축3";#N/A,#N/A,FALSE,"장축";#N/A,#N/A,FALSE,"4WD"}</definedName>
    <definedName name="U행">#REF!</definedName>
    <definedName name="V" localSheetId="11">[4]!BlankMacro1</definedName>
    <definedName name="V" localSheetId="12">[4]!BlankMacro1</definedName>
    <definedName name="V" localSheetId="13">[4]!BlankMacro1</definedName>
    <definedName name="V" localSheetId="3">[4]!BlankMacro1</definedName>
    <definedName name="V" localSheetId="5">[4]!BlankMacro1</definedName>
    <definedName name="V" localSheetId="6">[4]!BlankMacro1</definedName>
    <definedName name="V" localSheetId="8">[4]!BlankMacro1</definedName>
    <definedName name="V" localSheetId="9">[4]!BlankMacro1</definedName>
    <definedName name="V" localSheetId="10">[4]!BlankMacro1</definedName>
    <definedName name="V" localSheetId="1">[4]!BlankMacro1</definedName>
    <definedName name="V">[4]!BlankMacro1</definedName>
    <definedName name="v_A_?">#REF!</definedName>
    <definedName name="VARICONDITION">#REF!</definedName>
    <definedName name="VARIK">#REF!</definedName>
    <definedName name="VBB">#N/A</definedName>
    <definedName name="VÇà">#REF!</definedName>
    <definedName name="VCB">#REF!</definedName>
    <definedName name="vds">#REF!</definedName>
    <definedName name="VENHUBO">#N/A</definedName>
    <definedName name="VFGHJFGH">#REF!</definedName>
    <definedName name="VI">#REF!</definedName>
    <definedName name="vmdjs">#REF!</definedName>
    <definedName name="VOL4D">[46]CAPA!$O$9</definedName>
    <definedName name="VOL6D16">[46]CAPA!$O$15</definedName>
    <definedName name="VOL6D22">[46]CAPA!$O$20</definedName>
    <definedName name="VOL8D">[46]CAPA!$O$27</definedName>
    <definedName name="vsl_ds">#REF!</definedName>
    <definedName name="vsl_fts">#REF!</definedName>
    <definedName name="vsl_is">#REF!</definedName>
    <definedName name="vsl_notcor">#REF!</definedName>
    <definedName name="vsl_notcorrected">#REF!</definedName>
    <definedName name="vsl_notsea">#REF!</definedName>
    <definedName name="vsl_notsearched">#REF!</definedName>
    <definedName name="vsl_ns">#REF!</definedName>
    <definedName name="vsl_ow">#REF!</definedName>
    <definedName name="vsl_vol">#REF!</definedName>
    <definedName name="vsl_wfwv">#REF!</definedName>
    <definedName name="vsl_ws">#REF!</definedName>
    <definedName name="VSUMCL">#REF!</definedName>
    <definedName name="VUKUK1DKDK">#REF!</definedName>
    <definedName name="VUKUK1RTDKDK">#REF!</definedName>
    <definedName name="VV">#REF!</definedName>
    <definedName name="VVT">#REF!</definedName>
    <definedName name="VVV">#REF!</definedName>
    <definedName name="VVVVVVVVVVVVVVVVVVVVVVV">'[4]2302'!VVVVVVVVVVVVVVVVVVVVVVV</definedName>
    <definedName name="V행">#REF!</definedName>
    <definedName name="W">#REF!</definedName>
    <definedName name="W??">#REF!</definedName>
    <definedName name="WA" hidden="1">{#N/A,#N/A,FALSE,"초도품";#N/A,#N/A,FALSE,"초도품 (2)";#N/A,#N/A,FALSE,"초도품 (3)";#N/A,#N/A,FALSE,"초도품 (4)";#N/A,#N/A,FALSE,"초도품 (5)";#N/A,#N/A,FALSE,"초도품 (6)"}</definedName>
    <definedName name="WCa">#REF!</definedName>
    <definedName name="WÇà">#REF!</definedName>
    <definedName name="WDKWQ" hidden="1">{#N/A,#N/A,FALSE,"단축1";#N/A,#N/A,FALSE,"단축2";#N/A,#N/A,FALSE,"단축3";#N/A,#N/A,FALSE,"장축";#N/A,#N/A,FALSE,"4WD"}</definedName>
    <definedName name="wdwd">[132]협조전!#REF!</definedName>
    <definedName name="WDXDWE" hidden="1">{#N/A,#N/A,FALSE,"단축1";#N/A,#N/A,FALSE,"단축2";#N/A,#N/A,FALSE,"단축3";#N/A,#N/A,FALSE,"장축";#N/A,#N/A,FALSE,"4WD"}</definedName>
    <definedName name="WE" hidden="1">{#N/A,#N/A,FALSE,"을지 (4)";#N/A,#N/A,FALSE,"을지 (5)";#N/A,#N/A,FALSE,"을지 (6)"}</definedName>
    <definedName name="WEARF" hidden="1">{#N/A,#N/A,TRUE,"Y생산";#N/A,#N/A,TRUE,"Y판매";#N/A,#N/A,TRUE,"Y총물량";#N/A,#N/A,TRUE,"Y능력";#N/A,#N/A,TRUE,"YKD"}</definedName>
    <definedName name="wedew">#N/A</definedName>
    <definedName name="weew3" hidden="1">{#N/A,#N/A,FALSE,"단축1";#N/A,#N/A,FALSE,"단축2";#N/A,#N/A,FALSE,"단축3";#N/A,#N/A,FALSE,"장축";#N/A,#N/A,FALSE,"4WD"}</definedName>
    <definedName name="wefd" hidden="1">#REF!</definedName>
    <definedName name="WEFQWERF">#REF!</definedName>
    <definedName name="wegiht">#REF!</definedName>
    <definedName name="WEIGHT">#N/A</definedName>
    <definedName name="wejdj" hidden="1">{#N/A,#N/A,FALSE,"단축1";#N/A,#N/A,FALSE,"단축2";#N/A,#N/A,FALSE,"단축3";#N/A,#N/A,FALSE,"장축";#N/A,#N/A,FALSE,"4WD"}</definedName>
    <definedName name="WELD">#REF!</definedName>
    <definedName name="WEQ" hidden="1">{#N/A,#N/A,FALSE,"단축1";#N/A,#N/A,FALSE,"단축2";#N/A,#N/A,FALSE,"단축3";#N/A,#N/A,FALSE,"장축";#N/A,#N/A,FALSE,"4WD"}</definedName>
    <definedName name="WERT">#REF!</definedName>
    <definedName name="WERTY" hidden="1">{#N/A,#N/A,FALSE,"단축1";#N/A,#N/A,FALSE,"단축2";#N/A,#N/A,FALSE,"단축3";#N/A,#N/A,FALSE,"장축";#N/A,#N/A,FALSE,"4WD"}</definedName>
    <definedName name="WERWE">#REF!</definedName>
    <definedName name="WETY" hidden="1">{#N/A,#N/A,FALSE,"단축1";#N/A,#N/A,FALSE,"단축2";#N/A,#N/A,FALSE,"단축3";#N/A,#N/A,FALSE,"장축";#N/A,#N/A,FALSE,"4WD"}</definedName>
    <definedName name="wew" hidden="1">'[27]Adj(Actual_Summary_July)'!$F$45</definedName>
    <definedName name="WFDFFF">[14]!_a1O</definedName>
    <definedName name="wh" hidden="1">{#N/A,#N/A,FALSE,"단축1";#N/A,#N/A,FALSE,"단축2";#N/A,#N/A,FALSE,"단축3";#N/A,#N/A,FALSE,"장축";#N/A,#N/A,FALSE,"4WD"}</definedName>
    <definedName name="whhws">#N/A</definedName>
    <definedName name="Width">5</definedName>
    <definedName name="WIRE">[17]품의양!#REF!</definedName>
    <definedName name="Wire_Chart" hidden="1">{"Wire Charts",#N/A,TRUE,"Wires"}</definedName>
    <definedName name="WIRE비">#REF!</definedName>
    <definedName name="WJD" hidden="1">{#N/A,#N/A,FALSE,"단축1";#N/A,#N/A,FALSE,"단축2";#N/A,#N/A,FALSE,"단축3";#N/A,#N/A,FALSE,"장축";#N/A,#N/A,FALSE,"4WD"}</definedName>
    <definedName name="wjdcjwj" hidden="1">{#N/A,#N/A,FALSE,"단축1";#N/A,#N/A,FALSE,"단축2";#N/A,#N/A,FALSE,"단축3";#N/A,#N/A,FALSE,"장축";#N/A,#N/A,FALSE,"4WD"}</definedName>
    <definedName name="wkkk">#REF!</definedName>
    <definedName name="wkrdjq">#REF!</definedName>
    <definedName name="wkwj">#REF!</definedName>
    <definedName name="wkworhgk" hidden="1">{#N/A,#N/A,TRUE,"Y생산";#N/A,#N/A,TRUE,"Y판매";#N/A,#N/A,TRUE,"Y총물량";#N/A,#N/A,TRUE,"Y능력";#N/A,#N/A,TRUE,"YKD"}</definedName>
    <definedName name="WLSTKDL">#N/A</definedName>
    <definedName name="wnd" hidden="1">{#N/A,#N/A,TRUE,"Y생산";#N/A,#N/A,TRUE,"Y판매";#N/A,#N/A,TRUE,"Y총물량";#N/A,#N/A,TRUE,"Y능력";#N/A,#N/A,TRUE,"YKD"}</definedName>
    <definedName name="WO">#REF!</definedName>
    <definedName name="WON">#REF!</definedName>
    <definedName name="WPAD">#N/A</definedName>
    <definedName name="WQ" hidden="1">{#N/A,#N/A,FALSE,"을지 (4)";#N/A,#N/A,FALSE,"을지 (5)";#N/A,#N/A,FALSE,"을지 (6)"}</definedName>
    <definedName name="wqdqw">#N/A</definedName>
    <definedName name="WRE">#REF!</definedName>
    <definedName name="wrn.0km."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wrn.100PPM._.개선사례._.바인더._.BOOK." hidden="1">{#N/A,#N/A,FALSE,"100PPM";#N/A,#N/A,FALSE,"3차원대책서";#N/A,#N/A,FALSE,"개선사례"}</definedName>
    <definedName name="wrn.11." hidden="1">{#N/A,#N/A,FALSE,"해외크레임";#N/A,#N/A,FALSE,"ACCENT현황";#N/A,#N/A,FALSE,"AVANTE";#N/A,#N/A,FALSE,"SONATA(3)";#N/A,#N/A,FALSE,"국내크레임"}</definedName>
    <definedName name="wrn.345." hidden="1">{#N/A,#N/A,FALSE,"96 3월물량표";#N/A,#N/A,FALSE,"96 4월물량표";#N/A,#N/A,FALSE,"96 5월물량표"}</definedName>
    <definedName name="wrn.6월._.자재관리._.현황." hidden="1">{#N/A,#N/A,FALSE,"자재관리";#N/A,#N/A,FALSE,"자재관리";#N/A,#N/A,FALSE,"자재관리"}</definedName>
    <definedName name="wrn.AG._.Kosten." hidden="1">{#N/A,#N/A,FALSE,"AG";#N/A,#N/A,FALSE,"GB-I";#N/A,#N/A,FALSE,"GB--SR_K";#N/A,#N/A,FALSE,"GB-SR_B";#N/A,#N/A,FALSE,"GB-KS";#N/A,#N/A,FALSE,"Kammerer";#N/A,#N/A,FALSE,"Kienzle"}</definedName>
    <definedName name="wrn.AU._.검사성적서." hidden="1">{#N/A,#N/A,FALSE,"을지 (4)";#N/A,#N/A,FALSE,"을지 (5)";#N/A,#N/A,FALSE,"을지 (6)"}</definedName>
    <definedName name="wrn.AU._.초도품._.보증서." hidden="1">{#N/A,#N/A,FALSE,"초도품";#N/A,#N/A,FALSE,"초도품 (2)";#N/A,#N/A,FALSE,"초도품 (3)";#N/A,#N/A,FALSE,"초도품 (4)";#N/A,#N/A,FALSE,"초도품 (5)";#N/A,#N/A,FALSE,"초도품 (6)"}</definedName>
    <definedName name="wrn.AU가공." hidden="1">{#N/A,#N/A,FALSE,"總DEP";#N/A,#N/A,FALSE,"표지";#N/A,#N/A,FALSE,"전제";#N/A,#N/A,FALSE,"전제";#N/A,#N/A,FALSE,"전제 (2)";#N/A,#N/A,FALSE,"總DEP";#N/A,#N/A,FALSE,"DSLENG_DEPT1";#N/A,#N/A,FALSE,"DSLENG_DEPT2";#N/A,#N/A,FALSE,"TM ";#N/A,#N/A,FALSE,"TM  (2)";#N/A,#N/A,FALSE,"PRESS동일";#N/A,#N/A,FALSE,"GRACE조립동일";#N/A,#N/A,FALSE,"GR가공비";#N/A,#N/A,FALSE,"1T완성차VOL";#N/A,#N/A,FALSE,"MH";#N/A,#N/A,FALSE,"auDSLENG_DEPT1";#N/A,#N/A,FALSE,"auDSLENG_DEPT2";#N/A,#N/A,FALSE,"GASENG DEP";#N/A,#N/A,FALSE,"GASENG DEP (2)";#N/A,#N/A,FALSE,"KMTM 1";#N/A,#N/A,FALSE,"Z,KMTM 2";#N/A,#N/A,FALSE,"R_AXLE";#N/A,#N/A,FALSE,"R_AXLE (2)";#N/A,#N/A,FALSE,"AU PRESS";#N/A,#N/A,FALSE,"AU PRESS (2)";#N/A,#N/A,FALSE,"AU 조립";#N/A,#N/A,FALSE,"AU 조립동일 (2)";#N/A,#N/A,FALSE,"PRT가공비 (1)";#N/A,#N/A,FALSE,"PRT가공비 (2)"}</definedName>
    <definedName name="wrn.Deckblatt." hidden="1">{#N/A,#N/A,FALSE,"Status";#N/A,#N/A,FALSE,"Deckblatt 1";#N/A,#N/A,FALSE,"Deckblatt2"}</definedName>
    <definedName name="wrn.DQ." hidden="1">{#N/A,#N/A,FALSE,"품의서";#N/A,#N/A,FALSE,"추진목적";#N/A,#N/A,FALSE,"활동내용";#N/A,#N/A,FALSE,"캠페인 전개방법";#N/A,#N/A,FALSE,"방송원고,뺏지"}</definedName>
    <definedName name="wrn.EM." hidden="1">{#N/A,#N/A,FALSE,"전제";#N/A,#N/A,FALSE,"표지";#N/A,#N/A,FALSE,"6D16";#N/A,#N/A,FALSE,"6D22";#N/A,#N/A,FALSE,"6D22-T";#N/A,#N/A,FALSE,"Q-DEG";#N/A,#N/A,FALSE,"총손";#N/A,#N/A,FALSE,"대당";#N/A,#N/A,FALSE,"가공비"}</definedName>
    <definedName name="wrn.ggausdr."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sAG." hidden="1">{#N/A,#N/A,FALSE,"AG";#N/A,#N/A,FALSE,"UB-I";#N/A,#N/A,FALSE,"UB--SR_K";#N/A,#N/A,FALSE,"UB-SR_B";#N/A,#N/A,FALSE,"UB-KS";#N/A,#N/A,FALSE,"Kienzle"}</definedName>
    <definedName name="wrn.Kosten." hidden="1">{#N/A,#N/A,FALSE,"Australien";#N/A,#N/A,FALSE,"Birmingham";#N/A,#N/A,FALSE,"Brasilien";#N/A,#N/A,FALSE,"Prag";#N/A,#N/A,FALSE,"Spanien";#N/A,#N/A,FALSE,"Malaysia ( Com)";#N/A,#N/A,FALSE,"Malaysia (Instr)"}</definedName>
    <definedName name="wrn.QCJ2." hidden="1">{#N/A,#N/A,FALSE,"Q공정(H)";#N/A,#N/A,FALSE,"q공정(Y3 STD)";#N/A,#N/A,FALSE,"q공정(Y3 SR)";#N/A,#N/A,FALSE,"q공정(LX)";#N/A,#N/A,FALSE,"q공정(그레이스,QA3)"}</definedName>
    <definedName name="wrn.su." hidden="1">{#N/A,#N/A,FALSE,"표지";#N/A,#N/A,FALSE,"전제";#N/A,#N/A,FALSE,"손익-자 (2)";#N/A,#N/A,FALSE,"손익-자";#N/A,#N/A,FALSE,"손익-마 (2)";#N/A,#N/A,FALSE,"손익-마";#N/A,#N/A,FALSE,"총손최종"}</definedName>
    <definedName name="wrn.VT수익성._.FULL._.SET."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wrn.Wire._.Chart._.Summary." hidden="1">{"Wire Charts",#N/A,TRUE,"Wires"}</definedName>
    <definedName name="wrn.Y차._.종합." hidden="1">{#N/A,#N/A,TRUE,"Y생산";#N/A,#N/A,TRUE,"Y판매";#N/A,#N/A,TRUE,"Y총물량";#N/A,#N/A,TRUE,"Y능력";#N/A,#N/A,TRUE,"YKD"}</definedName>
    <definedName name="wrn.개대." hidden="1">{#N/A,#N/A,FALSE,"GRANDEUR";#N/A,#N/A,FALSE,"SONATA"}</definedName>
    <definedName name="wrn.보고서." hidden="1">{#N/A,#N/A,TRUE,"자재관리";#N/A,#N/A,TRUE,"품질"}</definedName>
    <definedName name="wrn.선사." hidden="1">{#N/A,#N/A,FALSE,"품의서";#N/A,#N/A,FALSE,"전제";#N/A,#N/A,FALSE,"총손";#N/A,#N/A,FALSE,"손익"}</definedName>
    <definedName name="wrn.신규dep._.full._.set." hidden="1">{#N/A,#N/A,FALSE,"신규dep";#N/A,#N/A,FALSE,"신규dep-금형상각후";#N/A,#N/A,FALSE,"신규dep-연구비상각후";#N/A,#N/A,FALSE,"신규dep-기계,공구상각후"}</definedName>
    <definedName name="wrn.업체선정보고서." hidden="1">{#N/A,#N/A,FALSE,"업체선정";#N/A,#N/A,FALSE,"업체선정sheet";#N/A,#N/A,FALSE,"업체실태";#N/A,#N/A,FALSE,"업체실태(1)";#N/A,#N/A,FALSE,"종업원현황(2)";#N/A,#N/A,FALSE,"생산품목(3)";#N/A,#N/A,FALSE,"장비보유현황";#N/A,#N/A,FALSE,"차량및약도";#N/A,#N/A,FALSE,"금형LIST"}</definedName>
    <definedName name="wrn.원가검토서." hidden="1">{#N/A,#N/A,FALSE,"원가검토서"}</definedName>
    <definedName name="wrn.전부인쇄." hidden="1">{#N/A,#N/A,FALSE,"단축1";#N/A,#N/A,FALSE,"단축2";#N/A,#N/A,FALSE,"단축3";#N/A,#N/A,FALSE,"장축";#N/A,#N/A,FALSE,"4WD"}</definedName>
    <definedName name="wrn.직좌." hidden="1">{#N/A,#N/A,FALSE,"품의서";#N/A,#N/A,FALSE,"전제";#N/A,#N/A,FALSE,"총손";#N/A,#N/A,FALSE,"손익";#N/A,#N/A,FALSE,"대당";#N/A,#N/A,FALSE,"가공비";#N/A,#N/A,FALSE,"재료비";#N/A,#N/A,FALSE,"판비";#N/A,#N/A,FALSE,"가격"}</definedName>
    <definedName name="wrn.직중." hidden="1">{#N/A,#N/A,FALSE,"표지";#N/A,#N/A,FALSE,"전제";#N/A,#N/A,FALSE,"대당";#N/A,#N/A,FALSE,"가공비";#N/A,#N/A,FALSE,"재료비";#N/A,#N/A,FALSE,"손익"}</definedName>
    <definedName name="wrn.현대정공구매현황." hidden="1">{#N/A,#N/A,FALSE,"정공"}</definedName>
    <definedName name="wrn.환입." hidden="1">{#N/A,#N/A,FALSE,"Sheet1";#N/A,#N/A,FALSE,"Sheet2"}</definedName>
    <definedName name="WSHWS" hidden="1">{#N/A,#N/A,FALSE,"단축1";#N/A,#N/A,FALSE,"단축2";#N/A,#N/A,FALSE,"단축3";#N/A,#N/A,FALSE,"장축";#N/A,#N/A,FALSE,"4WD"}</definedName>
    <definedName name="WSK">'[4]2302'!WSK</definedName>
    <definedName name="WSQSQ" hidden="1">{#N/A,#N/A,FALSE,"신규dep";#N/A,#N/A,FALSE,"신규dep-금형상각후";#N/A,#N/A,FALSE,"신규dep-연구비상각후";#N/A,#N/A,FALSE,"신규dep-기계,공구상각후"}</definedName>
    <definedName name="wsxwx" hidden="1">{#N/A,#N/A,FALSE,"단축1";#N/A,#N/A,FALSE,"단축2";#N/A,#N/A,FALSE,"단축3";#N/A,#N/A,FALSE,"장축";#N/A,#N/A,FALSE,"4WD"}</definedName>
    <definedName name="WT">#REF!</definedName>
    <definedName name="WTR">#REF!</definedName>
    <definedName name="wvu.Komplett."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wvu.Screen."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 localSheetId="11">[4]!BlankMacro1</definedName>
    <definedName name="WW" localSheetId="12">[4]!BlankMacro1</definedName>
    <definedName name="WW" localSheetId="13">[4]!BlankMacro1</definedName>
    <definedName name="WW" localSheetId="3">[4]!BlankMacro1</definedName>
    <definedName name="WW" localSheetId="5">[4]!BlankMacro1</definedName>
    <definedName name="WW" localSheetId="6">[4]!BlankMacro1</definedName>
    <definedName name="WW" localSheetId="8">[4]!BlankMacro1</definedName>
    <definedName name="WW" localSheetId="9">[4]!BlankMacro1</definedName>
    <definedName name="WW" localSheetId="10">[4]!BlankMacro1</definedName>
    <definedName name="WW" localSheetId="1">[4]!BlankMacro1</definedName>
    <definedName name="WW">[4]!BlankMacro1</definedName>
    <definedName name="WWE" hidden="1">{#N/A,#N/A,FALSE,"단축1";#N/A,#N/A,FALSE,"단축2";#N/A,#N/A,FALSE,"단축3";#N/A,#N/A,FALSE,"장축";#N/A,#N/A,FALSE,"4WD"}</definedName>
    <definedName name="WWEWERE" hidden="1">{#N/A,#N/A,FALSE,"신규dep";#N/A,#N/A,FALSE,"신규dep-금형상각후";#N/A,#N/A,FALSE,"신규dep-연구비상각후";#N/A,#N/A,FALSE,"신규dep-기계,공구상각후"}</definedName>
    <definedName name="WWS">[116]협조전!#REF!</definedName>
    <definedName name="WWW">#REF!</definedName>
    <definedName name="WWW.SCREEN."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WWWW" localSheetId="11">[4]!BlankMacro1</definedName>
    <definedName name="WWWW" localSheetId="12">[4]!BlankMacro1</definedName>
    <definedName name="WWWW" localSheetId="13">[4]!BlankMacro1</definedName>
    <definedName name="WWWW" localSheetId="3">[4]!BlankMacro1</definedName>
    <definedName name="WWWW" localSheetId="5">[4]!BlankMacro1</definedName>
    <definedName name="WWWW" localSheetId="6">[4]!BlankMacro1</definedName>
    <definedName name="WWWW" localSheetId="8">[4]!BlankMacro1</definedName>
    <definedName name="WWWW" localSheetId="9">[4]!BlankMacro1</definedName>
    <definedName name="WWWW" localSheetId="10">[4]!BlankMacro1</definedName>
    <definedName name="WWWW" localSheetId="1">[4]!BlankMacro1</definedName>
    <definedName name="WWWW">[4]!BlankMacro1</definedName>
    <definedName name="wyqwysy" hidden="1">{#N/A,#N/A,FALSE,"단축1";#N/A,#N/A,FALSE,"단축2";#N/A,#N/A,FALSE,"단축3";#N/A,#N/A,FALSE,"장축";#N/A,#N/A,FALSE,"4WD"}</definedName>
    <definedName name="WYU" hidden="1">{#N/A,#N/A,FALSE,"단축1";#N/A,#N/A,FALSE,"단축2";#N/A,#N/A,FALSE,"단축3";#N/A,#N/A,FALSE,"장축";#N/A,#N/A,FALSE,"4WD"}</definedName>
    <definedName name="wyws" hidden="1">{#N/A,#N/A,FALSE,"단축1";#N/A,#N/A,FALSE,"단축2";#N/A,#N/A,FALSE,"단축3";#N/A,#N/A,FALSE,"장축";#N/A,#N/A,FALSE,"4WD"}</definedName>
    <definedName name="W행">#REF!</definedName>
    <definedName name="W행1">#N/A</definedName>
    <definedName name="x">#REF!</definedName>
    <definedName name="X3_DATA">[133]X3!$A$6:$L$323</definedName>
    <definedName name="X9802장판원본_원본_List">#REF!</definedName>
    <definedName name="XBCBXC" hidden="1">{#N/A,#N/A,FALSE,"초도품";#N/A,#N/A,FALSE,"초도품 (2)";#N/A,#N/A,FALSE,"초도품 (3)";#N/A,#N/A,FALSE,"초도품 (4)";#N/A,#N/A,FALSE,"초도품 (5)";#N/A,#N/A,FALSE,"초도품 (6)"}</definedName>
    <definedName name="XBCX" hidden="1">{#N/A,#N/A,FALSE,"초도품";#N/A,#N/A,FALSE,"초도품 (2)";#N/A,#N/A,FALSE,"초도품 (3)";#N/A,#N/A,FALSE,"초도품 (4)";#N/A,#N/A,FALSE,"초도품 (5)";#N/A,#N/A,FALSE,"초도품 (6)"}</definedName>
    <definedName name="XBCXB" hidden="1">{#N/A,#N/A,FALSE,"초도품";#N/A,#N/A,FALSE,"초도품 (2)";#N/A,#N/A,FALSE,"초도품 (3)";#N/A,#N/A,FALSE,"초도품 (4)";#N/A,#N/A,FALSE,"초도품 (5)";#N/A,#N/A,FALSE,"초도품 (6)"}</definedName>
    <definedName name="XBCXC" hidden="1">{#N/A,#N/A,FALSE,"을지 (4)";#N/A,#N/A,FALSE,"을지 (5)";#N/A,#N/A,FALSE,"을지 (6)"}</definedName>
    <definedName name="XBCXCB" hidden="1">{#N/A,#N/A,FALSE,"을지 (4)";#N/A,#N/A,FALSE,"을지 (5)";#N/A,#N/A,FALSE,"을지 (6)"}</definedName>
    <definedName name="XÇà">#REF!</definedName>
    <definedName name="xcsccs">#N/A</definedName>
    <definedName name="XCV">#REF!</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S" hidden="1">{#N/A,#N/A,FALSE,"을지 (4)";#N/A,#N/A,FALSE,"을지 (5)";#N/A,#N/A,FALSE,"을지 (6)"}</definedName>
    <definedName name="XDTJF" hidden="1">{#N/A,#N/A,FALSE,"단축1";#N/A,#N/A,FALSE,"단축2";#N/A,#N/A,FALSE,"단축3";#N/A,#N/A,FALSE,"장축";#N/A,#N/A,FALSE,"4WD"}</definedName>
    <definedName name="XD개선" hidden="1">{#N/A,#N/A,FALSE,"단축1";#N/A,#N/A,FALSE,"단축2";#N/A,#N/A,FALSE,"단축3";#N/A,#N/A,FALSE,"장축";#N/A,#N/A,FALSE,"4WD"}</definedName>
    <definedName name="XD설문" hidden="1">{#N/A,#N/A,FALSE,"단축1";#N/A,#N/A,FALSE,"단축2";#N/A,#N/A,FALSE,"단축3";#N/A,#N/A,FALSE,"장축";#N/A,#N/A,FALSE,"4WD"}</definedName>
    <definedName name="xd품확일정" hidden="1">{#N/A,#N/A,FALSE,"단축1";#N/A,#N/A,FALSE,"단축2";#N/A,#N/A,FALSE,"단축3";#N/A,#N/A,FALSE,"장축";#N/A,#N/A,FALSE,"4WD"}</definedName>
    <definedName name="XG¾×¼?">#REF!</definedName>
    <definedName name="XG¾×¼C">#REF!</definedName>
    <definedName name="XG¾×¼Ç">#REF!</definedName>
    <definedName name="XG개" hidden="1">{#N/A,#N/A,FALSE,"단축1";#N/A,#N/A,FALSE,"단축2";#N/A,#N/A,FALSE,"단축3";#N/A,#N/A,FALSE,"장축";#N/A,#N/A,FALSE,"4WD"}</definedName>
    <definedName name="XG개선" hidden="1">{#N/A,#N/A,FALSE,"단축1";#N/A,#N/A,FALSE,"단축2";#N/A,#N/A,FALSE,"단축3";#N/A,#N/A,FALSE,"장축";#N/A,#N/A,FALSE,"4WD"}</definedName>
    <definedName name="XG액션">#REF!</definedName>
    <definedName name="XG정도문제">[134]Sheet1!#REF!</definedName>
    <definedName name="XHG" hidden="1">{#N/A,#N/A,FALSE,"을지 (4)";#N/A,#N/A,FALSE,"을지 (5)";#N/A,#N/A,FALSE,"을지 (6)"}</definedName>
    <definedName name="XNX" hidden="1">{#N/A,#N/A,FALSE,"을지 (4)";#N/A,#N/A,FALSE,"을지 (5)";#N/A,#N/A,FALSE,"을지 (6)"}</definedName>
    <definedName name="XS" hidden="1">{#N/A,#N/A,FALSE,"을지 (4)";#N/A,#N/A,FALSE,"을지 (5)";#N/A,#N/A,FALSE,"을지 (6)"}</definedName>
    <definedName name="XVX" hidden="1">{#N/A,#N/A,FALSE,"초도품";#N/A,#N/A,FALSE,"초도품 (2)";#N/A,#N/A,FALSE,"초도품 (3)";#N/A,#N/A,FALSE,"초도품 (4)";#N/A,#N/A,FALSE,"초도품 (5)";#N/A,#N/A,FALSE,"초도품 (6)"}</definedName>
    <definedName name="xx">#REF!</definedName>
    <definedName name="XXNBX" hidden="1">{#N/A,#N/A,FALSE,"초도품";#N/A,#N/A,FALSE,"초도품 (2)";#N/A,#N/A,FALSE,"초도품 (3)";#N/A,#N/A,FALSE,"초도품 (4)";#N/A,#N/A,FALSE,"초도품 (5)";#N/A,#N/A,FALSE,"초도품 (6)"}</definedName>
    <definedName name="XXX">#REF!</definedName>
    <definedName name="xxxsw" hidden="1">{#N/A,#N/A,FALSE,"단축1";#N/A,#N/A,FALSE,"단축2";#N/A,#N/A,FALSE,"단축3";#N/A,#N/A,FALSE,"장축";#N/A,#N/A,FALSE,"4WD"}</definedName>
    <definedName name="XXXX" hidden="1">{#N/A,#N/A,FALSE,"을지 (4)";#N/A,#N/A,FALSE,"을지 (5)";#N/A,#N/A,FALSE,"을지 (6)"}</definedName>
    <definedName name="XXXXXXXXXXXXXXXXXXXXXXXX">'[4]2302'!XXXXXXXXXXXXXXXXXXXXXXXX</definedName>
    <definedName name="XZV">#REF!</definedName>
    <definedName name="X행">#REF!</definedName>
    <definedName name="Y" localSheetId="11">[4]!BlankMacro1</definedName>
    <definedName name="Y" localSheetId="12">[4]!BlankMacro1</definedName>
    <definedName name="Y" localSheetId="13">[4]!BlankMacro1</definedName>
    <definedName name="Y" localSheetId="3">[4]!BlankMacro1</definedName>
    <definedName name="Y" localSheetId="5">[4]!BlankMacro1</definedName>
    <definedName name="Y" localSheetId="6">[4]!BlankMacro1</definedName>
    <definedName name="Y" localSheetId="8">[4]!BlankMacro1</definedName>
    <definedName name="Y" localSheetId="9">[4]!BlankMacro1</definedName>
    <definedName name="Y" localSheetId="10">[4]!BlankMacro1</definedName>
    <definedName name="Y" localSheetId="1">[4]!BlankMacro1</definedName>
    <definedName name="Y">[4]!BlankMacro1</definedName>
    <definedName name="YEAR_END">[54]Disclaimer!$D$28</definedName>
    <definedName name="YEN">#REF!</definedName>
    <definedName name="YEN1">'[12]二.POSITION.XLS'!#REF!</definedName>
    <definedName name="YERTYTRY">#REF!</definedName>
    <definedName name="yhntynt" hidden="1">{#N/A,#N/A,FALSE,"단축1";#N/A,#N/A,FALSE,"단축2";#N/A,#N/A,FALSE,"단축3";#N/A,#N/A,FALSE,"장축";#N/A,#N/A,FALSE,"4WD"}</definedName>
    <definedName name="YºI¼­">#REF!</definedName>
    <definedName name="yr0">'[12]二.POSITION.XLS'!#REF!</definedName>
    <definedName name="yt">#REF!</definedName>
    <definedName name="ytdtd">#REF!,#REF!</definedName>
    <definedName name="ytr">#REF!</definedName>
    <definedName name="ytui">#REF!</definedName>
    <definedName name="yty">#REF!</definedName>
    <definedName name="YULCHURI">#N/A</definedName>
    <definedName name="YY" hidden="1">{#N/A,#N/A,FALSE,"96 3월물량표";#N/A,#N/A,FALSE,"96 4월물량표";#N/A,#N/A,FALSE,"96 5월물량표"}</definedName>
    <definedName name="yyhh" hidden="1">#REF!</definedName>
    <definedName name="YYY" hidden="1">{#N/A,#N/A,TRUE,"Y생산";#N/A,#N/A,TRUE,"Y판매";#N/A,#N/A,TRUE,"Y총물량";#N/A,#N/A,TRUE,"Y능력";#N/A,#N/A,TRUE,"YKD"}</definedName>
    <definedName name="YYYY">#REF!</definedName>
    <definedName name="YYYYYYYYY" localSheetId="11">[4]!BlankMacro1</definedName>
    <definedName name="YYYYYYYYY" localSheetId="12">[4]!BlankMacro1</definedName>
    <definedName name="YYYYYYYYY" localSheetId="13">[4]!BlankMacro1</definedName>
    <definedName name="YYYYYYYYY" localSheetId="3">[4]!BlankMacro1</definedName>
    <definedName name="YYYYYYYYY" localSheetId="5">[4]!BlankMacro1</definedName>
    <definedName name="YYYYYYYYY" localSheetId="6">[4]!BlankMacro1</definedName>
    <definedName name="YYYYYYYYY" localSheetId="8">[4]!BlankMacro1</definedName>
    <definedName name="YYYYYYYYY" localSheetId="9">[4]!BlankMacro1</definedName>
    <definedName name="YYYYYYYYY" localSheetId="10">[4]!BlankMacro1</definedName>
    <definedName name="YYYYYYYYY" localSheetId="1">[4]!BlankMacro1</definedName>
    <definedName name="YYYYYYYYY">[4]!BlankMacro1</definedName>
    <definedName name="Y부서">#REF!</definedName>
    <definedName name="Z" localSheetId="11">[4]!BlankMacro1</definedName>
    <definedName name="Z" localSheetId="12">[4]!BlankMacro1</definedName>
    <definedName name="Z" localSheetId="13">[4]!BlankMacro1</definedName>
    <definedName name="Z" localSheetId="3">[4]!BlankMacro1</definedName>
    <definedName name="Z" localSheetId="5">[4]!BlankMacro1</definedName>
    <definedName name="Z" localSheetId="6">[4]!BlankMacro1</definedName>
    <definedName name="Z" localSheetId="8">[4]!BlankMacro1</definedName>
    <definedName name="Z" localSheetId="9">[4]!BlankMacro1</definedName>
    <definedName name="Z" localSheetId="10">[4]!BlankMacro1</definedName>
    <definedName name="Z" localSheetId="1">[4]!BlankMacro1</definedName>
    <definedName name="Z">[4]!BlankMacro1</definedName>
    <definedName name="Z_030BCFA9_A76B_11D1_B759_08000E21FF8D_.wvu.Cols" hidden="1">#REF!,#REF!,#REF!</definedName>
    <definedName name="Z_030BCFA9_A76B_11D1_B759_08000E21FF8D_.wvu.FilterData" hidden="1">#REF!</definedName>
    <definedName name="Z_030BCFA9_A76B_11D1_B759_08000E21FF8D_.wvu.PrintArea" hidden="1">#REF!</definedName>
    <definedName name="Z_030BCFA9_A76B_11D1_B759_08000E21FF8D_.wvu.PrintTitles" hidden="1">#REF!</definedName>
    <definedName name="ZCXB" hidden="1">{#N/A,#N/A,FALSE,"을지 (4)";#N/A,#N/A,FALSE,"을지 (5)";#N/A,#N/A,FALSE,"을지 (6)"}</definedName>
    <definedName name="ZEI">#REF!</definedName>
    <definedName name="ZO">#REF!</definedName>
    <definedName name="ZOO">#REF!</definedName>
    <definedName name="ZSDBGVEAWRGV">#REF!</definedName>
    <definedName name="ZTQTY">#N/A</definedName>
    <definedName name="ZX" hidden="1">{#N/A,#N/A,FALSE,"초도품";#N/A,#N/A,FALSE,"초도품 (2)";#N/A,#N/A,FALSE,"초도품 (3)";#N/A,#N/A,FALSE,"초도품 (4)";#N/A,#N/A,FALSE,"초도품 (5)";#N/A,#N/A,FALSE,"초도품 (6)"}</definedName>
    <definedName name="ZXCBZB" hidden="1">{#N/A,#N/A,FALSE,"을지 (4)";#N/A,#N/A,FALSE,"을지 (5)";#N/A,#N/A,FALSE,"을지 (6)"}</definedName>
    <definedName name="ZXCVBNM">'[4]2302'!ZXCVBNM</definedName>
    <definedName name="ZZ">#REF!</definedName>
    <definedName name="ZZZ">#REF!</definedName>
    <definedName name="ZZZC">#REF!</definedName>
    <definedName name="zzzzz">#REF!</definedName>
    <definedName name="Z횴LER">#REF!</definedName>
    <definedName name="α">#REF!</definedName>
    <definedName name="β">#REF!</definedName>
    <definedName name="γ">#REF!</definedName>
    <definedName name="π">PI()</definedName>
    <definedName name="ппп" hidden="1">#REF!</definedName>
    <definedName name="ㄱ" localSheetId="11">[4]!BlankMacro1</definedName>
    <definedName name="ㄱ" localSheetId="12">[4]!BlankMacro1</definedName>
    <definedName name="ㄱ" localSheetId="13">[4]!BlankMacro1</definedName>
    <definedName name="ㄱ" localSheetId="3">[4]!BlankMacro1</definedName>
    <definedName name="ㄱ" localSheetId="5">[4]!BlankMacro1</definedName>
    <definedName name="ㄱ" localSheetId="6">[4]!BlankMacro1</definedName>
    <definedName name="ㄱ" localSheetId="8">[4]!BlankMacro1</definedName>
    <definedName name="ㄱ" localSheetId="9">[4]!BlankMacro1</definedName>
    <definedName name="ㄱ" localSheetId="10">[4]!BlankMacro1</definedName>
    <definedName name="ㄱ" localSheetId="1">[4]!BlankMacro1</definedName>
    <definedName name="ㄱ">[4]!BlankMacro1</definedName>
    <definedName name="ㄱㄱ" hidden="1">{#N/A,#N/A,FALSE,"단축1";#N/A,#N/A,FALSE,"단축2";#N/A,#N/A,FALSE,"단축3";#N/A,#N/A,FALSE,"장축";#N/A,#N/A,FALSE,"4WD"}</definedName>
    <definedName name="ㄱㄱㄱ" hidden="1">{#N/A,#N/A,FALSE,"단축1";#N/A,#N/A,FALSE,"단축2";#N/A,#N/A,FALSE,"단축3";#N/A,#N/A,FALSE,"장축";#N/A,#N/A,FALSE,"4WD"}</definedName>
    <definedName name="ㄱㄱㄱㄱㄱㄱ" hidden="1">{#N/A,#N/A,FALSE,"단축1";#N/A,#N/A,FALSE,"단축2";#N/A,#N/A,FALSE,"단축3";#N/A,#N/A,FALSE,"장축";#N/A,#N/A,FALSE,"4WD"}</definedName>
    <definedName name="ㄱㄷㅁㄱ" hidden="1">{#N/A,#N/A,FALSE,"단축1";#N/A,#N/A,FALSE,"단축2";#N/A,#N/A,FALSE,"단축3";#N/A,#N/A,FALSE,"장축";#N/A,#N/A,FALSE,"4WD"}</definedName>
    <definedName name="ㄱㄹㅈㄱㄷㄹ" hidden="1">{#N/A,#N/A,FALSE,"단축1";#N/A,#N/A,FALSE,"단축2";#N/A,#N/A,FALSE,"단축3";#N/A,#N/A,FALSE,"장축";#N/A,#N/A,FALSE,"4WD"}</definedName>
    <definedName name="ㄱㄹㅈㄱㄹ">#N/A</definedName>
    <definedName name="ㄱㄹㅈㄷㄱㄹ">#N/A</definedName>
    <definedName name="ㄱㄺ4">#N/A</definedName>
    <definedName name="ㄱ쇼">#REF!</definedName>
    <definedName name="ㄱㅇ" hidden="1">{#N/A,#N/A,FALSE,"단축1";#N/A,#N/A,FALSE,"단축2";#N/A,#N/A,FALSE,"단축3";#N/A,#N/A,FALSE,"장축";#N/A,#N/A,FALSE,"4WD"}</definedName>
    <definedName name="ㄱㅈㄷㄱ">#REF!</definedName>
    <definedName name="가">#REF!</definedName>
    <definedName name="가1" hidden="1">{#N/A,#N/A,TRUE,"Y생산";#N/A,#N/A,TRUE,"Y판매";#N/A,#N/A,TRUE,"Y총물량";#N/A,#N/A,TRUE,"Y능력";#N/A,#N/A,TRUE,"YKD"}</definedName>
    <definedName name="가가" hidden="1">{#N/A,#N/A,TRUE,"Y생산";#N/A,#N/A,TRUE,"Y판매";#N/A,#N/A,TRUE,"Y총물량";#N/A,#N/A,TRUE,"Y능력";#N/A,#N/A,TRUE,"YKD"}</definedName>
    <definedName name="가가가">#REF!</definedName>
    <definedName name="가격결정CR">[135]RD경!$A$6:$O$395</definedName>
    <definedName name="가공">#REF!</definedName>
    <definedName name="가공공수" hidden="1">{"'KET'!$A$1:$E$2423"}</definedName>
    <definedName name="가공비계">#REF!</definedName>
    <definedName name="가공비자료">[98]계산정보!$A$65:$M$92</definedName>
    <definedName name="가공비정보">[48]계산정보!$B$32:$I$82</definedName>
    <definedName name="가나" localSheetId="11">[4]!BlankMacro1</definedName>
    <definedName name="가나" localSheetId="12">[4]!BlankMacro1</definedName>
    <definedName name="가나" localSheetId="13">[4]!BlankMacro1</definedName>
    <definedName name="가나" localSheetId="3">[4]!BlankMacro1</definedName>
    <definedName name="가나" localSheetId="5">[4]!BlankMacro1</definedName>
    <definedName name="가나" localSheetId="6">[4]!BlankMacro1</definedName>
    <definedName name="가나" localSheetId="8">[4]!BlankMacro1</definedName>
    <definedName name="가나" localSheetId="9">[4]!BlankMacro1</definedName>
    <definedName name="가나" localSheetId="10">[4]!BlankMacro1</definedName>
    <definedName name="가나" localSheetId="1">[4]!BlankMacro1</definedName>
    <definedName name="가나">[4]!BlankMacro1</definedName>
    <definedName name="가낭">#N/A</definedName>
    <definedName name="가는각진제목체">#REF!</definedName>
    <definedName name="가동" hidden="1">{#N/A,#N/A,TRUE,"Y생산";#N/A,#N/A,TRUE,"Y판매";#N/A,#N/A,TRUE,"Y총물량";#N/A,#N/A,TRUE,"Y능력";#N/A,#N/A,TRUE,"YKD"}</definedName>
    <definedName name="가동2" hidden="1">{#N/A,#N/A,TRUE,"Y생산";#N/A,#N/A,TRUE,"Y판매";#N/A,#N/A,TRUE,"Y총물량";#N/A,#N/A,TRUE,"Y능력";#N/A,#N/A,TRUE,"YKD"}</definedName>
    <definedName name="가동비" hidden="1">#REF!</definedName>
    <definedName name="가동조건" hidden="1">{#N/A,#N/A,FALSE,"96 3월물량표";#N/A,#N/A,FALSE,"96 4월물량표";#N/A,#N/A,FALSE,"96 5월물량표"}</definedName>
    <definedName name="가라">#REF!</definedName>
    <definedName name="가러ㅏ덜아">#N/A</definedName>
    <definedName name="가아ㅓ라어" hidden="1">{#N/A,#N/A,FALSE,"초도품";#N/A,#N/A,FALSE,"초도품 (2)";#N/A,#N/A,FALSE,"초도품 (3)";#N/A,#N/A,FALSE,"초도품 (4)";#N/A,#N/A,FALSE,"초도품 (5)";#N/A,#N/A,FALSE,"초도품 (6)"}</definedName>
    <definedName name="각" hidden="1">{#N/A,#N/A,FALSE,"단축1";#N/A,#N/A,FALSE,"단축2";#N/A,#N/A,FALSE,"단축3";#N/A,#N/A,FALSE,"장축";#N/A,#N/A,FALSE,"4WD"}</definedName>
    <definedName name="각방안" hidden="1">{#N/A,#N/A,FALSE,"단축1";#N/A,#N/A,FALSE,"단축2";#N/A,#N/A,FALSE,"단축3";#N/A,#N/A,FALSE,"장축";#N/A,#N/A,FALSE,"4WD"}</definedName>
    <definedName name="간접감가율">#REF!</definedName>
    <definedName name="감가상각비">#REF!</definedName>
    <definedName name="감가상각충당금">#REF!</definedName>
    <definedName name="감변수" hidden="1">{#N/A,#N/A,FALSE,"단축1";#N/A,#N/A,FALSE,"단축2";#N/A,#N/A,FALSE,"단축3";#N/A,#N/A,FALSE,"장축";#N/A,#N/A,FALSE,"4WD"}</definedName>
    <definedName name="갑지양식">#REF!</definedName>
    <definedName name="강" localSheetId="11">[4]!BlankMacro1</definedName>
    <definedName name="강" localSheetId="12">[4]!BlankMacro1</definedName>
    <definedName name="강" localSheetId="13">[4]!BlankMacro1</definedName>
    <definedName name="강" localSheetId="3">[4]!BlankMacro1</definedName>
    <definedName name="강" localSheetId="5">[4]!BlankMacro1</definedName>
    <definedName name="강" localSheetId="6">[4]!BlankMacro1</definedName>
    <definedName name="강" localSheetId="8">[4]!BlankMacro1</definedName>
    <definedName name="강" localSheetId="9">[4]!BlankMacro1</definedName>
    <definedName name="강" localSheetId="10">[4]!BlankMacro1</definedName>
    <definedName name="강" localSheetId="1">[4]!BlankMacro1</definedName>
    <definedName name="강">[4]!BlankMacro1</definedName>
    <definedName name="강강농" hidden="1">{#N/A,#N/A,FALSE,"단축1";#N/A,#N/A,FALSE,"단축2";#N/A,#N/A,FALSE,"단축3";#N/A,#N/A,FALSE,"장축";#N/A,#N/A,FALSE,"4WD"}</definedName>
    <definedName name="강변수JKUY" hidden="1">{#N/A,#N/A,FALSE,"단축1";#N/A,#N/A,FALSE,"단축2";#N/A,#N/A,FALSE,"단축3";#N/A,#N/A,FALSE,"장축";#N/A,#N/A,FALSE,"4WD"}</definedName>
    <definedName name="강아지" hidden="1">{#N/A,#N/A,FALSE,"단축1";#N/A,#N/A,FALSE,"단축2";#N/A,#N/A,FALSE,"단축3";#N/A,#N/A,FALSE,"장축";#N/A,#N/A,FALSE,"4WD"}</definedName>
    <definedName name="개발">#REF!</definedName>
    <definedName name="개발FR1" hidden="1">{#N/A,#N/A,FALSE,"단축1";#N/A,#N/A,FALSE,"단축2";#N/A,#N/A,FALSE,"단축3";#N/A,#N/A,FALSE,"장축";#N/A,#N/A,FALSE,"4WD"}</definedName>
    <definedName name="개발FRT" hidden="1">{#N/A,#N/A,FALSE,"단축1";#N/A,#N/A,FALSE,"단축2";#N/A,#N/A,FALSE,"단축3";#N/A,#N/A,FALSE,"장축";#N/A,#N/A,FALSE,"4WD"}</definedName>
    <definedName name="개발FRT2" hidden="1">{#N/A,#N/A,FALSE,"단축1";#N/A,#N/A,FALSE,"단축2";#N/A,#N/A,FALSE,"단축3";#N/A,#N/A,FALSE,"장축";#N/A,#N/A,FALSE,"4WD"}</definedName>
    <definedName name="개발FRT222" hidden="1">{#N/A,#N/A,FALSE,"단축1";#N/A,#N/A,FALSE,"단축2";#N/A,#N/A,FALSE,"단축3";#N/A,#N/A,FALSE,"장축";#N/A,#N/A,FALSE,"4WD"}</definedName>
    <definedName name="개발개획FR" hidden="1">{#N/A,#N/A,FALSE,"단축1";#N/A,#N/A,FALSE,"단축2";#N/A,#N/A,FALSE,"단축3";#N/A,#N/A,FALSE,"장축";#N/A,#N/A,FALSE,"4WD"}</definedName>
    <definedName name="개발문제범" hidden="1">{#N/A,#N/A,FALSE,"단축1";#N/A,#N/A,FALSE,"단축2";#N/A,#N/A,FALSE,"단축3";#N/A,#N/A,FALSE,"장축";#N/A,#N/A,FALSE,"4WD"}</definedName>
    <definedName name="개발시험종합" hidden="1">#REF!</definedName>
    <definedName name="개발원단위" hidden="1">{#N/A,#N/A,FALSE,"단축1";#N/A,#N/A,FALSE,"단축2";#N/A,#N/A,FALSE,"단축3";#N/A,#N/A,FALSE,"장축";#N/A,#N/A,FALSE,"4WD"}</definedName>
    <definedName name="개발일정수정" hidden="1">{#N/A,#N/A,FALSE,"단축1";#N/A,#N/A,FALSE,"단축2";#N/A,#N/A,FALSE,"단축3";#N/A,#N/A,FALSE,"장축";#N/A,#N/A,FALSE,"4WD"}</definedName>
    <definedName name="개선" hidden="1">{#N/A,#N/A,FALSE,"단축1";#N/A,#N/A,FALSE,"단축2";#N/A,#N/A,FALSE,"단축3";#N/A,#N/A,FALSE,"장축";#N/A,#N/A,FALSE,"4WD"}</definedName>
    <definedName name="개선과정" hidden="1">{#N/A,#N/A,FALSE,"단축1";#N/A,#N/A,FALSE,"단축2";#N/A,#N/A,FALSE,"단축3";#N/A,#N/A,FALSE,"장축";#N/A,#N/A,FALSE,"4WD"}</definedName>
    <definedName name="개선내용" hidden="1">{#N/A,#N/A,TRUE,"Y생산";#N/A,#N/A,TRUE,"Y판매";#N/A,#N/A,TRUE,"Y총물량";#N/A,#N/A,TRUE,"Y능력";#N/A,#N/A,TRUE,"YKD"}</definedName>
    <definedName name="개선사례">'[130]CR CODE'!$B$3:$C$6</definedName>
    <definedName name="개선실적" hidden="1">{#N/A,#N/A,TRUE,"Y생산";#N/A,#N/A,TRUE,"Y판매";#N/A,#N/A,TRUE,"Y총물량";#N/A,#N/A,TRUE,"Y능력";#N/A,#N/A,TRUE,"YKD"}</definedName>
    <definedName name="거" hidden="1">{#N/A,#N/A,FALSE,"단축1";#N/A,#N/A,FALSE,"단축2";#N/A,#N/A,FALSE,"단축3";#N/A,#N/A,FALSE,"장축";#N/A,#N/A,FALSE,"4WD"}</definedName>
    <definedName name="건">#N/A</definedName>
    <definedName name="건물상각년수">[11]계산정보!#REF!</definedName>
    <definedName name="건설조직">#REF!</definedName>
    <definedName name="걸" hidden="1">{#N/A,#N/A,FALSE,"단축1";#N/A,#N/A,FALSE,"단축2";#N/A,#N/A,FALSE,"단축3";#N/A,#N/A,FALSE,"장축";#N/A,#N/A,FALSE,"4WD"}</definedName>
    <definedName name="검">#REF!</definedName>
    <definedName name="검사" hidden="1">{#N/A,#N/A,FALSE,"단축1";#N/A,#N/A,FALSE,"단축2";#N/A,#N/A,FALSE,"단축3";#N/A,#N/A,FALSE,"장축";#N/A,#N/A,FALSE,"4WD"}</definedName>
    <definedName name="검사125">#N/A</definedName>
    <definedName name="검사대기">#REF!</definedName>
    <definedName name="검사성적서12" hidden="1">{#N/A,#N/A,FALSE,"단축1";#N/A,#N/A,FALSE,"단축2";#N/A,#N/A,FALSE,"단축3";#N/A,#N/A,FALSE,"장축";#N/A,#N/A,FALSE,"4WD"}</definedName>
    <definedName name="검토">#REF!</definedName>
    <definedName name="검토가">#REF!</definedName>
    <definedName name="겉">#REF!</definedName>
    <definedName name="겉장" hidden="1">{#N/A,#N/A,FALSE,"단축1";#N/A,#N/A,FALSE,"단축2";#N/A,#N/A,FALSE,"단축3";#N/A,#N/A,FALSE,"장축";#N/A,#N/A,FALSE,"4WD"}</definedName>
    <definedName name="겉장1" hidden="1">{#N/A,#N/A,FALSE,"단축1";#N/A,#N/A,FALSE,"단축2";#N/A,#N/A,FALSE,"단축3";#N/A,#N/A,FALSE,"장축";#N/A,#N/A,FALSE,"4WD"}</definedName>
    <definedName name="겉지" hidden="1">{#N/A,#N/A,FALSE,"단축1";#N/A,#N/A,FALSE,"단축2";#N/A,#N/A,FALSE,"단축3";#N/A,#N/A,FALSE,"장축";#N/A,#N/A,FALSE,"4WD"}</definedName>
    <definedName name="게획">#N/A</definedName>
    <definedName name="겨ㅗ됴ㅛ">#REF!</definedName>
    <definedName name="견적">#REF!</definedName>
    <definedName name="견적서" hidden="1">{"'KET'!$A$1:$E$2423"}</definedName>
    <definedName name="결">#REF!</definedName>
    <definedName name="결과">#REF!</definedName>
    <definedName name="결재요약">#N/A</definedName>
    <definedName name="경련" hidden="1">{"'KET'!$A$1:$E$2423"}</definedName>
    <definedName name="경비">#REF!</definedName>
    <definedName name="경비1">[55]노무!#REF!</definedName>
    <definedName name="경비10">[55]노무!#REF!</definedName>
    <definedName name="경비11">[55]노무!#REF!</definedName>
    <definedName name="경비12">[55]노무!#REF!</definedName>
    <definedName name="경비13">[55]노무!#REF!</definedName>
    <definedName name="경비14">[55]노무!#REF!</definedName>
    <definedName name="경비15">[55]노무!#REF!</definedName>
    <definedName name="경비16">[55]노무!#REF!</definedName>
    <definedName name="경비17">[55]노무!#REF!</definedName>
    <definedName name="경비18">[55]노무!#REF!</definedName>
    <definedName name="경비19">[55]노무!#REF!</definedName>
    <definedName name="경비2">[55]노무!#REF!</definedName>
    <definedName name="경비20">[55]노무!#REF!</definedName>
    <definedName name="경비21">[55]노무!#REF!</definedName>
    <definedName name="경비22">[55]노무!#REF!</definedName>
    <definedName name="경비23">[55]노무!#REF!</definedName>
    <definedName name="경비24">[55]노무!#REF!</definedName>
    <definedName name="경비25">[55]노무!#REF!</definedName>
    <definedName name="경비3">[55]노무!#REF!</definedName>
    <definedName name="경비4">[55]노무!#REF!</definedName>
    <definedName name="경비5">[55]노무!#REF!</definedName>
    <definedName name="경비7">[55]노무!#REF!</definedName>
    <definedName name="경비8">[55]노무!#REF!</definedName>
    <definedName name="경비9">[55]노무!#REF!</definedName>
    <definedName name="경비계">#REF!</definedName>
    <definedName name="경비관리비" hidden="1">{#N/A,#N/A,FALSE,"단축1";#N/A,#N/A,FALSE,"단축2";#N/A,#N/A,FALSE,"단축3";#N/A,#N/A,FALSE,"장축";#N/A,#N/A,FALSE,"4WD"}</definedName>
    <definedName name="경비예산" hidden="1">{#N/A,#N/A,FALSE,"단축1";#N/A,#N/A,FALSE,"단축2";#N/A,#N/A,FALSE,"단축3";#N/A,#N/A,FALSE,"장축";#N/A,#N/A,FALSE,"4WD"}</definedName>
    <definedName name="경영목표2" hidden="1">{#N/A,#N/A,FALSE,"자재관리";#N/A,#N/A,FALSE,"자재관리";#N/A,#N/A,FALSE,"자재관리"}</definedName>
    <definedName name="경쟁3">#REF!</definedName>
    <definedName name="경쟁비교">'[15]2.대외공문'!#REF!</definedName>
    <definedName name="경차" hidden="1">{#N/A,#N/A,TRUE,"Y생산";#N/A,#N/A,TRUE,"Y판매";#N/A,#N/A,TRUE,"Y총물량";#N/A,#N/A,TRUE,"Y능력";#N/A,#N/A,TRUE,"YKD"}</definedName>
    <definedName name="경합금2과운연계획" hidden="1">{#N/A,#N/A,TRUE,"Y생산";#N/A,#N/A,TRUE,"Y판매";#N/A,#N/A,TRUE,"Y총물량";#N/A,#N/A,TRUE,"Y능력";#N/A,#N/A,TRUE,"YKD"}</definedName>
    <definedName name="경향">'[136]#REF'!#REF!</definedName>
    <definedName name="계">#REF!</definedName>
    <definedName name="계산서">#REF!</definedName>
    <definedName name="계상산">#REF!</definedName>
    <definedName name="계승산">#REF!</definedName>
    <definedName name="계약91">[137]경쟁실분!#REF!</definedName>
    <definedName name="계전산">#REF!</definedName>
    <definedName name="계정과목">#REF!</definedName>
    <definedName name="계정항목_PJ">#REF!</definedName>
    <definedName name="계정항목_투자">#REF!</definedName>
    <definedName name="계획">#N/A</definedName>
    <definedName name="계획서1">#N/A</definedName>
    <definedName name="고" localSheetId="11">[4]!BlankMacro1</definedName>
    <definedName name="고" localSheetId="12">[4]!BlankMacro1</definedName>
    <definedName name="고" localSheetId="13">[4]!BlankMacro1</definedName>
    <definedName name="고" localSheetId="3">[4]!BlankMacro1</definedName>
    <definedName name="고" localSheetId="5">[4]!BlankMacro1</definedName>
    <definedName name="고" localSheetId="6">[4]!BlankMacro1</definedName>
    <definedName name="고" localSheetId="8">[4]!BlankMacro1</definedName>
    <definedName name="고" localSheetId="9">[4]!BlankMacro1</definedName>
    <definedName name="고" localSheetId="10">[4]!BlankMacro1</definedName>
    <definedName name="고" localSheetId="1">[4]!BlankMacro1</definedName>
    <definedName name="고">[4]!BlankMacro1</definedName>
    <definedName name="고정부채항목">#REF!</definedName>
    <definedName name="고정자산항목">#REF!</definedName>
    <definedName name="고침">#REF!</definedName>
    <definedName name="골" hidden="1">{#N/A,#N/A,FALSE,"단축1";#N/A,#N/A,FALSE,"단축2";#N/A,#N/A,FALSE,"단축3";#N/A,#N/A,FALSE,"장축";#N/A,#N/A,FALSE,"4WD"}</definedName>
    <definedName name="공" hidden="1">{#N/A,#N/A,FALSE,"단축1";#N/A,#N/A,FALSE,"단축2";#N/A,#N/A,FALSE,"단축3";#N/A,#N/A,FALSE,"장축";#N/A,#N/A,FALSE,"4WD"}</definedName>
    <definedName name="공1">#REF!</definedName>
    <definedName name="공공" hidden="1">{#N/A,#N/A,FALSE,"단축1";#N/A,#N/A,FALSE,"단축2";#N/A,#N/A,FALSE,"단축3";#N/A,#N/A,FALSE,"장축";#N/A,#N/A,FALSE,"4WD"}</definedName>
    <definedName name="공관" localSheetId="11">[4]!BlankMacro1</definedName>
    <definedName name="공관" localSheetId="12">[4]!BlankMacro1</definedName>
    <definedName name="공관" localSheetId="13">[4]!BlankMacro1</definedName>
    <definedName name="공관" localSheetId="3">[4]!BlankMacro1</definedName>
    <definedName name="공관" localSheetId="5">[4]!BlankMacro1</definedName>
    <definedName name="공관" localSheetId="6">[4]!BlankMacro1</definedName>
    <definedName name="공관" localSheetId="8">[4]!BlankMacro1</definedName>
    <definedName name="공관" localSheetId="9">[4]!BlankMacro1</definedName>
    <definedName name="공관" localSheetId="10">[4]!BlankMacro1</definedName>
    <definedName name="공관" localSheetId="1">[4]!BlankMacro1</definedName>
    <definedName name="공관">[4]!BlankMacro1</definedName>
    <definedName name="공구">#REF!</definedName>
    <definedName name="공급자" hidden="1">#REF!</definedName>
    <definedName name="공사선수금">#REF!</definedName>
    <definedName name="공성환" hidden="1">{#N/A,#N/A,FALSE,"단축1";#N/A,#N/A,FALSE,"단축2";#N/A,#N/A,FALSE,"단축3";#N/A,#N/A,FALSE,"장축";#N/A,#N/A,FALSE,"4WD"}</definedName>
    <definedName name="공작" hidden="1">{#N/A,#N/A,FALSE,"단축1";#N/A,#N/A,FALSE,"단축2";#N/A,#N/A,FALSE,"단축3";#N/A,#N/A,FALSE,"장축";#N/A,#N/A,FALSE,"4WD"}</definedName>
    <definedName name="공장2">#REF!</definedName>
    <definedName name="공장3">#REF!</definedName>
    <definedName name="공장도">#REF!</definedName>
    <definedName name="공장도1">#REF!</definedName>
    <definedName name="공장별">#REF!</definedName>
    <definedName name="공장지원" localSheetId="11" hidden="1">[23]ST!#REF!</definedName>
    <definedName name="공장지원" localSheetId="12" hidden="1">[23]ST!#REF!</definedName>
    <definedName name="공장지원" localSheetId="13" hidden="1">[23]ST!#REF!</definedName>
    <definedName name="공장지원" localSheetId="2" hidden="1">[23]ST!#REF!</definedName>
    <definedName name="공장지원" localSheetId="3" hidden="1">[23]ST!#REF!</definedName>
    <definedName name="공장지원" localSheetId="4" hidden="1">[23]ST!#REF!</definedName>
    <definedName name="공장지원" localSheetId="5" hidden="1">[23]ST!#REF!</definedName>
    <definedName name="공장지원" localSheetId="6" hidden="1">[23]ST!#REF!</definedName>
    <definedName name="공장지원" localSheetId="7" hidden="1">[23]ST!#REF!</definedName>
    <definedName name="공장지원" localSheetId="8" hidden="1">[23]ST!#REF!</definedName>
    <definedName name="공장지원" localSheetId="9" hidden="1">[23]ST!#REF!</definedName>
    <definedName name="공장지원" localSheetId="10" hidden="1">[23]ST!#REF!</definedName>
    <definedName name="공장지원" localSheetId="1" hidden="1">[23]ST!#REF!</definedName>
    <definedName name="공장지원" hidden="1">[23]ST!#REF!</definedName>
    <definedName name="공장지원팀" localSheetId="11" hidden="1">#REF!</definedName>
    <definedName name="공장지원팀" localSheetId="12" hidden="1">#REF!</definedName>
    <definedName name="공장지원팀" localSheetId="13" hidden="1">#REF!</definedName>
    <definedName name="공장지원팀" localSheetId="2" hidden="1">#REF!</definedName>
    <definedName name="공장지원팀" localSheetId="3" hidden="1">#REF!</definedName>
    <definedName name="공장지원팀" localSheetId="4" hidden="1">#REF!</definedName>
    <definedName name="공장지원팀" localSheetId="5" hidden="1">#REF!</definedName>
    <definedName name="공장지원팀" localSheetId="6" hidden="1">#REF!</definedName>
    <definedName name="공장지원팀" localSheetId="7" hidden="1">#REF!</definedName>
    <definedName name="공장지원팀" localSheetId="8" hidden="1">#REF!</definedName>
    <definedName name="공장지원팀" localSheetId="9" hidden="1">#REF!</definedName>
    <definedName name="공장지원팀" localSheetId="10" hidden="1">#REF!</definedName>
    <definedName name="공장지원팀" localSheetId="1" hidden="1">#REF!</definedName>
    <definedName name="공장지원팀" hidden="1">#REF!</definedName>
    <definedName name="공정">[88]부품LIST!$F$6:$F$1439</definedName>
    <definedName name="공정1">[48]계산DATA입력!$J$22</definedName>
    <definedName name="공정10">[48]계산DATA입력!$J$31</definedName>
    <definedName name="공정11">[48]계산DATA입력!$J$32</definedName>
    <definedName name="공정2">[48]계산DATA입력!$J$23</definedName>
    <definedName name="공정3">[48]계산DATA입력!$J$24</definedName>
    <definedName name="공정4">[48]계산DATA입력!$J$25</definedName>
    <definedName name="공정5">[48]계산DATA입력!$J$26</definedName>
    <definedName name="공정6">[48]계산DATA입력!$J$27</definedName>
    <definedName name="공정7">[48]계산DATA입력!$J$28</definedName>
    <definedName name="공정8">[48]계산DATA입력!$J$29</definedName>
    <definedName name="공정9">[48]계산DATA입력!$J$30</definedName>
    <definedName name="공정TABLE">[62]계산정보!$C$89:$N$99</definedName>
    <definedName name="공정관리" localSheetId="11">[4]!BlankMacro1</definedName>
    <definedName name="공정관리" localSheetId="12">[4]!BlankMacro1</definedName>
    <definedName name="공정관리" localSheetId="13">[4]!BlankMacro1</definedName>
    <definedName name="공정관리" localSheetId="3">[4]!BlankMacro1</definedName>
    <definedName name="공정관리" localSheetId="5">[4]!BlankMacro1</definedName>
    <definedName name="공정관리" localSheetId="6">[4]!BlankMacro1</definedName>
    <definedName name="공정관리" localSheetId="8">[4]!BlankMacro1</definedName>
    <definedName name="공정관리" localSheetId="9">[4]!BlankMacro1</definedName>
    <definedName name="공정관리" localSheetId="10">[4]!BlankMacro1</definedName>
    <definedName name="공정관리" localSheetId="1">[4]!BlankMacro1</definedName>
    <definedName name="공정관리">[4]!BlankMacro1</definedName>
    <definedName name="공지">'[22]#REF'!$A$6:$S$232</definedName>
    <definedName name="공통" hidden="1">{#N/A,#N/A,FALSE,"단축1";#N/A,#N/A,FALSE,"단축2";#N/A,#N/A,FALSE,"단축3";#N/A,#N/A,FALSE,"장축";#N/A,#N/A,FALSE,"4WD"}</definedName>
    <definedName name="공혈">#REF!</definedName>
    <definedName name="공혈문제견본">#REF!</definedName>
    <definedName name="과거" hidden="1">#REF!</definedName>
    <definedName name="과거차" hidden="1">{#N/A,#N/A,FALSE,"단축1";#N/A,#N/A,FALSE,"단축2";#N/A,#N/A,FALSE,"단축3";#N/A,#N/A,FALSE,"장축";#N/A,#N/A,FALSE,"4WD"}</definedName>
    <definedName name="과거차문제1" hidden="1">{#N/A,#N/A,FALSE,"단축1";#N/A,#N/A,FALSE,"단축2";#N/A,#N/A,FALSE,"단축3";#N/A,#N/A,FALSE,"장축";#N/A,#N/A,FALSE,"4WD"}</definedName>
    <definedName name="과거차문제11" hidden="1">{#N/A,#N/A,FALSE,"단축1";#N/A,#N/A,FALSE,"단축2";#N/A,#N/A,FALSE,"단축3";#N/A,#N/A,FALSE,"장축";#N/A,#N/A,FALSE,"4WD"}</definedName>
    <definedName name="과거차이력">#REF!</definedName>
    <definedName name="곽노승" hidden="1">{#N/A,#N/A,FALSE,"단축1";#N/A,#N/A,FALSE,"단축2";#N/A,#N/A,FALSE,"단축3";#N/A,#N/A,FALSE,"장축";#N/A,#N/A,FALSE,"4WD"}</definedName>
    <definedName name="管理">#N/A</definedName>
    <definedName name="관리계획21" hidden="1">{#N/A,#N/A,FALSE,"신규dep";#N/A,#N/A,FALSE,"신규dep-금형상각후";#N/A,#N/A,FALSE,"신규dep-연구비상각후";#N/A,#N/A,FALSE,"신규dep-기계,공구상각후"}</definedName>
    <definedName name="관리지표2" hidden="1">{#N/A,#N/A,TRUE,"Y생산";#N/A,#N/A,TRUE,"Y판매";#N/A,#N/A,TRUE,"Y총물량";#N/A,#N/A,TRUE,"Y능력";#N/A,#N/A,TRUE,"YKD"}</definedName>
    <definedName name="광주공장">#REF!</definedName>
    <definedName name="광주종합">#REF!</definedName>
    <definedName name="교육계획1">'[22]#REF'!$A$1:$S$234</definedName>
    <definedName name="교재">#REF!</definedName>
    <definedName name="구">#REF!</definedName>
    <definedName name="구댜" localSheetId="11">#REF!</definedName>
    <definedName name="구댜" localSheetId="12">#REF!</definedName>
    <definedName name="구댜" localSheetId="13">#REF!</definedName>
    <definedName name="구댜" localSheetId="2">#REF!</definedName>
    <definedName name="구댜" localSheetId="3">#REF!</definedName>
    <definedName name="구댜" localSheetId="4">#REF!</definedName>
    <definedName name="구댜" localSheetId="5">#REF!</definedName>
    <definedName name="구댜" localSheetId="6">#REF!</definedName>
    <definedName name="구댜" localSheetId="7">#REF!</definedName>
    <definedName name="구댜" localSheetId="8">#REF!</definedName>
    <definedName name="구댜" localSheetId="9">#REF!</definedName>
    <definedName name="구댜" localSheetId="10">#REF!</definedName>
    <definedName name="구댜" localSheetId="1">#REF!</definedName>
    <definedName name="구댜">#REF!</definedName>
    <definedName name="구동" localSheetId="11">[4]!BlankMacro1</definedName>
    <definedName name="구동" localSheetId="12">[4]!BlankMacro1</definedName>
    <definedName name="구동" localSheetId="13">[4]!BlankMacro1</definedName>
    <definedName name="구동" localSheetId="3">[4]!BlankMacro1</definedName>
    <definedName name="구동" localSheetId="5">[4]!BlankMacro1</definedName>
    <definedName name="구동" localSheetId="6">[4]!BlankMacro1</definedName>
    <definedName name="구동" localSheetId="8">[4]!BlankMacro1</definedName>
    <definedName name="구동" localSheetId="9">[4]!BlankMacro1</definedName>
    <definedName name="구동" localSheetId="10">[4]!BlankMacro1</definedName>
    <definedName name="구동" localSheetId="1">[4]!BlankMacro1</definedName>
    <definedName name="구동">[4]!BlankMacro1</definedName>
    <definedName name="구분">#REF!</definedName>
    <definedName name="구칠">#REF!</definedName>
    <definedName name="구칠건가">#REF!</definedName>
    <definedName name="구칠금형">#REF!</definedName>
    <definedName name="국내">#REF!</definedName>
    <definedName name="국내2">#REF!</definedName>
    <definedName name="국내abs">#REF!</definedName>
    <definedName name="권오종" hidden="1">{#N/A,#N/A,FALSE,"단축1";#N/A,#N/A,FALSE,"단축2";#N/A,#N/A,FALSE,"단축3";#N/A,#N/A,FALSE,"장축";#N/A,#N/A,FALSE,"4WD"}</definedName>
    <definedName name="그것">[137]경쟁실분!#REF!</definedName>
    <definedName name="그냥해" hidden="1">{#N/A,#N/A,FALSE,"단축1";#N/A,#N/A,FALSE,"단축2";#N/A,#N/A,FALSE,"단축3";#N/A,#N/A,FALSE,"장축";#N/A,#N/A,FALSE,"4WD"}</definedName>
    <definedName name="그대" localSheetId="11">#REF!</definedName>
    <definedName name="그대" localSheetId="12">#REF!</definedName>
    <definedName name="그대" localSheetId="13">#REF!</definedName>
    <definedName name="그대" localSheetId="2">#REF!</definedName>
    <definedName name="그대" localSheetId="3">#REF!</definedName>
    <definedName name="그대" localSheetId="4">#REF!</definedName>
    <definedName name="그대" localSheetId="5">#REF!</definedName>
    <definedName name="그대" localSheetId="6">#REF!</definedName>
    <definedName name="그대" localSheetId="7">#REF!</definedName>
    <definedName name="그대" localSheetId="8">#REF!</definedName>
    <definedName name="그대" localSheetId="9">#REF!</definedName>
    <definedName name="그대" localSheetId="10">#REF!</definedName>
    <definedName name="그대" localSheetId="1">#REF!</definedName>
    <definedName name="그대">#REF!</definedName>
    <definedName name="그래프">#REF!</definedName>
    <definedName name="그룹나눈" hidden="1">{#N/A,#N/A,FALSE,"단축1";#N/A,#N/A,FALSE,"단축2";#N/A,#N/A,FALSE,"단축3";#N/A,#N/A,FALSE,"장축";#N/A,#N/A,FALSE,"4WD"}</definedName>
    <definedName name="그림">#REF!</definedName>
    <definedName name="그림222">#REF!</definedName>
    <definedName name="근거1" hidden="1">{#N/A,#N/A,FALSE,"단축1";#N/A,#N/A,FALSE,"단축2";#N/A,#N/A,FALSE,"단축3";#N/A,#N/A,FALSE,"장축";#N/A,#N/A,FALSE,"4WD"}</definedName>
    <definedName name="근거2" hidden="1">{#N/A,#N/A,FALSE,"단축1";#N/A,#N/A,FALSE,"단축2";#N/A,#N/A,FALSE,"단축3";#N/A,#N/A,FALSE,"장축";#N/A,#N/A,FALSE,"4WD"}</definedName>
    <definedName name="근본">#REF!</definedName>
    <definedName name="金額">#REF!</definedName>
    <definedName name="금월" hidden="1">{#N/A,#N/A,TRUE,"Y생산";#N/A,#N/A,TRUE,"Y판매";#N/A,#N/A,TRUE,"Y총물량";#N/A,#N/A,TRUE,"Y능력";#N/A,#N/A,TRUE,"YKD"}</definedName>
    <definedName name="금형" hidden="1">{#N/A,#N/A,FALSE,"단축1";#N/A,#N/A,FALSE,"단축2";#N/A,#N/A,FALSE,"단축3";#N/A,#N/A,FALSE,"장축";#N/A,#N/A,FALSE,"4WD"}</definedName>
    <definedName name="금형개발2">#N/A</definedName>
    <definedName name="금형비">#REF!</definedName>
    <definedName name="금형상각기준">[103]계산DATA입력!$B$17</definedName>
    <definedName name="금형편성표" hidden="1">{#N/A,#N/A,FALSE,"단축1";#N/A,#N/A,FALSE,"단축2";#N/A,#N/A,FALSE,"단축3";#N/A,#N/A,FALSE,"장축";#N/A,#N/A,FALSE,"4WD"}</definedName>
    <definedName name="급여">#REF!</definedName>
    <definedName name="기">#REF!</definedName>
    <definedName name="機_種">#N/A</definedName>
    <definedName name="기계경비">#REF!</definedName>
    <definedName name="기계경비TABLE1">#REF!</definedName>
    <definedName name="기계경비TABLE2">#REF!</definedName>
    <definedName name="기계상각년수">[11]계산정보!#REF!</definedName>
    <definedName name="기관" hidden="1">{#N/A,#N/A,FALSE,"단축1";#N/A,#N/A,FALSE,"단축2";#N/A,#N/A,FALSE,"단축3";#N/A,#N/A,FALSE,"장축";#N/A,#N/A,FALSE,"4WD"}</definedName>
    <definedName name="기관예사" hidden="1">{#N/A,#N/A,FALSE,"단축1";#N/A,#N/A,FALSE,"단축2";#N/A,#N/A,FALSE,"단축3";#N/A,#N/A,FALSE,"장축";#N/A,#N/A,FALSE,"4WD"}</definedName>
    <definedName name="기관예산" hidden="1">{#N/A,#N/A,FALSE,"단축1";#N/A,#N/A,FALSE,"단축2";#N/A,#N/A,FALSE,"단축3";#N/A,#N/A,FALSE,"장축";#N/A,#N/A,FALSE,"4WD"}</definedName>
    <definedName name="기기">#REF!</definedName>
    <definedName name="기낭">#REF!</definedName>
    <definedName name="기능" hidden="1">{#N/A,#N/A,FALSE,"단축1";#N/A,#N/A,FALSE,"단축2";#N/A,#N/A,FALSE,"단축3";#N/A,#N/A,FALSE,"장축";#N/A,#N/A,FALSE,"4WD"}</definedName>
    <definedName name="기록읽기">"Rectangle 62"</definedName>
    <definedName name="기본공수">#REF!</definedName>
    <definedName name="기술사용료">#REF!</definedName>
    <definedName name="기아" hidden="1">{#N/A,#N/A,FALSE,"단축1";#N/A,#N/A,FALSE,"단축2";#N/A,#N/A,FALSE,"단축3";#N/A,#N/A,FALSE,"장축";#N/A,#N/A,FALSE,"4WD"}</definedName>
    <definedName name="기안">'[138]2.대외공문'!#REF!</definedName>
    <definedName name="기안.신">#REF!</definedName>
    <definedName name="기안1">'[139]2.대외공문'!#REF!</definedName>
    <definedName name="기안3">#REF!</definedName>
    <definedName name="기안갑">#REF!</definedName>
    <definedName name="기안갑1">#REF!</definedName>
    <definedName name="기안갑마">#REF!</definedName>
    <definedName name="기안능">#REF!</definedName>
    <definedName name="기안동">#REF!</definedName>
    <definedName name="기안용지">#REF!</definedName>
    <definedName name="기안용지2">#REF!</definedName>
    <definedName name="기안을">#REF!</definedName>
    <definedName name="기안을1">#REF!</definedName>
    <definedName name="기존차문제9808">[31]신규DEP!#REF!</definedName>
    <definedName name="기존차문제점">#REF!</definedName>
    <definedName name="기준금액">#REF!</definedName>
    <definedName name="기타" hidden="1">{#N/A,#N/A,FALSE,"단축1";#N/A,#N/A,FALSE,"단축2";#N/A,#N/A,FALSE,"단축3";#N/A,#N/A,FALSE,"장축";#N/A,#N/A,FALSE,"4WD"}</definedName>
    <definedName name="기타1">#N/A</definedName>
    <definedName name="기타비">#REF!</definedName>
    <definedName name="기타선수금">#REF!</definedName>
    <definedName name="기타유동부채">#REF!</definedName>
    <definedName name="기타유동자산">#REF!</definedName>
    <definedName name="기타충당금">#REF!</definedName>
    <definedName name="기헌" hidden="1">{#N/A,#N/A,FALSE,"단축1";#N/A,#N/A,FALSE,"단축2";#N/A,#N/A,FALSE,"단축3";#N/A,#N/A,FALSE,"장축";#N/A,#N/A,FALSE,"4WD"}</definedName>
    <definedName name="기획통보경비" hidden="1">{#N/A,#N/A,FALSE,"단축1";#N/A,#N/A,FALSE,"단축2";#N/A,#N/A,FALSE,"단축3";#N/A,#N/A,FALSE,"장축";#N/A,#N/A,FALSE,"4WD"}</definedName>
    <definedName name="길이">[62]INPUT!$D$17</definedName>
    <definedName name="김" hidden="1">{#N/A,#N/A,FALSE,"단축1";#N/A,#N/A,FALSE,"단축2";#N/A,#N/A,FALSE,"단축3";#N/A,#N/A,FALSE,"장축";#N/A,#N/A,FALSE,"4WD"}</definedName>
    <definedName name="김경원">#REF!</definedName>
    <definedName name="김경원표">[140]김경원!$B$7:$AM$1045</definedName>
    <definedName name="김기수">#REF!</definedName>
    <definedName name="김기수1">#REF!</definedName>
    <definedName name="김도연">#REF!</definedName>
    <definedName name="김도윤" hidden="1">{#N/A,#N/A,TRUE,"Y생산";#N/A,#N/A,TRUE,"Y판매";#N/A,#N/A,TRUE,"Y총물량";#N/A,#N/A,TRUE,"Y능력";#N/A,#N/A,TRUE,"YKD"}</definedName>
    <definedName name="김문모" hidden="1">{#N/A,#N/A,TRUE,"Y생산";#N/A,#N/A,TRUE,"Y판매";#N/A,#N/A,TRUE,"Y총물량";#N/A,#N/A,TRUE,"Y능력";#N/A,#N/A,TRUE,"YKD"}</definedName>
    <definedName name="김삿갓">#N/A</definedName>
    <definedName name="김연재" hidden="1">{#N/A,#N/A,FALSE,"단축1";#N/A,#N/A,FALSE,"단축2";#N/A,#N/A,FALSE,"단축3";#N/A,#N/A,FALSE,"장축";#N/A,#N/A,FALSE,"4WD"}</definedName>
    <definedName name="김영준">#REF!</definedName>
    <definedName name="김영호">#REF!</definedName>
    <definedName name="김우상">#N/A</definedName>
    <definedName name="김정일">#REF!</definedName>
    <definedName name="김호진">#N/A</definedName>
    <definedName name="김홍">#REF!</definedName>
    <definedName name="김효진">#N/A</definedName>
    <definedName name="ㄲ" hidden="1">{#N/A,#N/A,FALSE,"단축1";#N/A,#N/A,FALSE,"단축2";#N/A,#N/A,FALSE,"단축3";#N/A,#N/A,FALSE,"장축";#N/A,#N/A,FALSE,"4WD"}</definedName>
    <definedName name="까꿍">'[4]2302'!까꿍</definedName>
    <definedName name="ㄳ" hidden="1">{#N/A,#N/A,FALSE,"단축1";#N/A,#N/A,FALSE,"단축2";#N/A,#N/A,FALSE,"단축3";#N/A,#N/A,FALSE,"장축";#N/A,#N/A,FALSE,"4WD"}</definedName>
    <definedName name="ㄳㄷㄳ" hidden="1">{#N/A,#N/A,FALSE,"단축1";#N/A,#N/A,FALSE,"단축2";#N/A,#N/A,FALSE,"단축3";#N/A,#N/A,FALSE,"장축";#N/A,#N/A,FALSE,"4WD"}</definedName>
    <definedName name="ㄴ" localSheetId="11">[4]!BlankMacro1</definedName>
    <definedName name="ㄴ" localSheetId="12">[4]!BlankMacro1</definedName>
    <definedName name="ㄴ" localSheetId="13">[4]!BlankMacro1</definedName>
    <definedName name="ㄴ" localSheetId="3">[4]!BlankMacro1</definedName>
    <definedName name="ㄴ" localSheetId="5">[4]!BlankMacro1</definedName>
    <definedName name="ㄴ" localSheetId="6">[4]!BlankMacro1</definedName>
    <definedName name="ㄴ" localSheetId="8">[4]!BlankMacro1</definedName>
    <definedName name="ㄴ" localSheetId="9">[4]!BlankMacro1</definedName>
    <definedName name="ㄴ" localSheetId="10">[4]!BlankMacro1</definedName>
    <definedName name="ㄴ" localSheetId="1">[4]!BlankMacro1</definedName>
    <definedName name="ㄴ">[4]!BlankMacro1</definedName>
    <definedName name="ㄴ32ㄷ" hidden="1">{#N/A,#N/A,FALSE,"단축1";#N/A,#N/A,FALSE,"단축2";#N/A,#N/A,FALSE,"단축3";#N/A,#N/A,FALSE,"장축";#N/A,#N/A,FALSE,"4WD"}</definedName>
    <definedName name="ㄴㄱㅇㅅ">#REF!</definedName>
    <definedName name="ㄴㄴ">#REF!</definedName>
    <definedName name="ㄴㄴㄴ">#REF!</definedName>
    <definedName name="ㄴㄴㄴㄴ" localSheetId="11">[0]!_a1O,[0]!_a2O,[0]!_a3O,_a4O,_a5O</definedName>
    <definedName name="ㄴㄴㄴㄴ" localSheetId="12">[0]!_a1O,[0]!_a2O,[0]!_a3O,_a4O,_a5O</definedName>
    <definedName name="ㄴㄴㄴㄴ" localSheetId="13">[0]!_a1O,[0]!_a2O,[0]!_a3O,_a4O,_a5O</definedName>
    <definedName name="ㄴㄴㄴㄴ" localSheetId="3">[0]!_a1O,[0]!_a2O,[0]!_a3O,_a4O,_a5O</definedName>
    <definedName name="ㄴㄴㄴㄴ" localSheetId="5">[0]!_a1O,[0]!_a2O,[0]!_a3O,_a4O,_a5O</definedName>
    <definedName name="ㄴㄴㄴㄴ" localSheetId="6">[0]!_a1O,[0]!_a2O,[0]!_a3O,_a4O,_a5O</definedName>
    <definedName name="ㄴㄴㄴㄴ" localSheetId="8">[0]!_a1O,[0]!_a2O,[0]!_a3O,_a4O,_a5O</definedName>
    <definedName name="ㄴㄴㄴㄴ" localSheetId="9">[0]!_a1O,[0]!_a2O,[0]!_a3O,_a4O,_a5O</definedName>
    <definedName name="ㄴㄴㄴㄴ" localSheetId="10">[0]!_a1O,[0]!_a2O,[0]!_a3O,_a4O,_a5O</definedName>
    <definedName name="ㄴㄴㄴㄴ" localSheetId="1">[0]!_a1O,[0]!_a2O,[0]!_a3O,_a4O,_a5O</definedName>
    <definedName name="ㄴㄴㄴㄴ">_a1O,_a2O,_a3O,_a4O,_a5O</definedName>
    <definedName name="ㄴㄴㄴㄴㄴ" hidden="1">{#N/A,#N/A,FALSE,"단축1";#N/A,#N/A,FALSE,"단축2";#N/A,#N/A,FALSE,"단축3";#N/A,#N/A,FALSE,"장축";#N/A,#N/A,FALSE,"4WD"}</definedName>
    <definedName name="ㄴㄴㄴㄴㄴㄴㄴㄴㄴㄴㄴㄴㄴㄴㄴㄴㄴㄴㄴㄴㄴㄴㄴㄴㄴㄴㄴㄴㄴ"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ㄴㅁ" hidden="1">#REF!</definedName>
    <definedName name="ㄴㄷ" hidden="1">{#N/A,#N/A,FALSE,"단축1";#N/A,#N/A,FALSE,"단축2";#N/A,#N/A,FALSE,"단축3";#N/A,#N/A,FALSE,"장축";#N/A,#N/A,FALSE,"4WD"}</definedName>
    <definedName name="ㄴㄹ" hidden="1">{#N/A,#N/A,FALSE,"단축1";#N/A,#N/A,FALSE,"단축2";#N/A,#N/A,FALSE,"단축3";#N/A,#N/A,FALSE,"장축";#N/A,#N/A,FALSE,"4WD"}</definedName>
    <definedName name="ㄴㄹㄹ" hidden="1">{#N/A,#N/A,FALSE,"Babenhausen GG";#N/A,#N/A,FALSE,"Bebra GG";#N/A,#N/A,FALSE,"Dortmund GG";#N/A,#N/A,FALSE,"Karben GG";#N/A,#N/A,FALSE,"Australien GG";#N/A,#N/A,FALSE,"Birmingham GG";#N/A,#N/A,FALSE,"Brasilien GG";#N/A,#N/A,FALSE,"Frankreich GG";#N/A,#N/A,FALSE,"Kammerer GG";#N/A,#N/A,FALSE,"Kienzle GG";#N/A,#N/A,FALSE,"Malaysia";#N/A,#N/A,FALSE,"Prag GG";#N/A,#N/A,FALSE,"Schweiz GG";#N/A,#N/A,FALSE,"Spanien GG";#N/A,#N/A,FALSE,"USA GG"}</definedName>
    <definedName name="ㄴㄹㅇ">#REF!</definedName>
    <definedName name="ㄴㄹㅇㅎ">#REF!</definedName>
    <definedName name="ㄴ러닐나런앎ㄴ" hidden="1">{#N/A,#N/A,FALSE,"단축1";#N/A,#N/A,FALSE,"단축2";#N/A,#N/A,FALSE,"단축3";#N/A,#N/A,FALSE,"장축";#N/A,#N/A,FALSE,"4WD"}</definedName>
    <definedName name="ㄴㄻㄴ" hidden="1">{#N/A,#N/A,FALSE,"AG";#N/A,#N/A,FALSE,"GB-I";#N/A,#N/A,FALSE,"GB--SR_K";#N/A,#N/A,FALSE,"GB-SR_B";#N/A,#N/A,FALSE,"GB-KS";#N/A,#N/A,FALSE,"Kammerer";#N/A,#N/A,FALSE,"Kienzle"}</definedName>
    <definedName name="ㄴㄻㄴㅇㄹ">#N/A</definedName>
    <definedName name="ㄴㄻㄹ" hidden="1">{#N/A,#N/A,FALSE,"단축1";#N/A,#N/A,FALSE,"단축2";#N/A,#N/A,FALSE,"단축3";#N/A,#N/A,FALSE,"장축";#N/A,#N/A,FALSE,"4WD"}</definedName>
    <definedName name="ㄴㅁㄷㄱㄷㅇㄹㅇㄴㅁㅇㄴㄹㅇ">'[4]2302'!ㄴㅁㄷㄱㄷㅇㄹㅇㄴㅁㅇㄴㄹㅇ</definedName>
    <definedName name="ㄴㅁㄹ" hidden="1">{#N/A,#N/A,FALSE,"단축1";#N/A,#N/A,FALSE,"단축2";#N/A,#N/A,FALSE,"단축3";#N/A,#N/A,FALSE,"장축";#N/A,#N/A,FALSE,"4WD"}</definedName>
    <definedName name="ㄴㅁㄻ">#REF!</definedName>
    <definedName name="ㄴㅁㅁㅁㅁㅁㅁㅁㅁ">'[4]2302'!ㄴㅁㅁㅁㅁㅁㅁㅁㅁ</definedName>
    <definedName name="ㄴㅁㅇ" hidden="1">{#N/A,#N/A,FALSE,"단축1";#N/A,#N/A,FALSE,"단축2";#N/A,#N/A,FALSE,"단축3";#N/A,#N/A,FALSE,"장축";#N/A,#N/A,FALSE,"4WD"}</definedName>
    <definedName name="ㄴㅁㅇㄹ">{"XLSHEET.XLA"}</definedName>
    <definedName name="ㄴㅁㅇㅎㅇ롱로" hidden="1">#REF!</definedName>
    <definedName name="ㄴㅂㄵㄴㄱ">#N/A</definedName>
    <definedName name="ㄴㅇ" hidden="1">{#N/A,#N/A,TRUE,"Y생산";#N/A,#N/A,TRUE,"Y판매";#N/A,#N/A,TRUE,"Y총물량";#N/A,#N/A,TRUE,"Y능력";#N/A,#N/A,TRUE,"YKD"}</definedName>
    <definedName name="ㄴㅇㄴ">[141]CODE!#REF!</definedName>
    <definedName name="ㄴㅇㄴㅇ" hidden="1">{#N/A,#N/A,FALSE,"단축1";#N/A,#N/A,FALSE,"단축2";#N/A,#N/A,FALSE,"단축3";#N/A,#N/A,FALSE,"장축";#N/A,#N/A,FALSE,"4WD"}</definedName>
    <definedName name="ㄴㅇㄴㅇㅀㄹㅇㅎㅇㅀㅎ" hidden="1">{#N/A,#N/A,FALSE,"단축1";#N/A,#N/A,FALSE,"단축2";#N/A,#N/A,FALSE,"단축3";#N/A,#N/A,FALSE,"장축";#N/A,#N/A,FALSE,"4WD"}</definedName>
    <definedName name="ㄴㅇㄹ" hidden="1">{#N/A,#N/A,FALSE,"단축1";#N/A,#N/A,FALSE,"단축2";#N/A,#N/A,FALSE,"단축3";#N/A,#N/A,FALSE,"장축";#N/A,#N/A,FALSE,"4WD"}</definedName>
    <definedName name="ㄴㅇㄹㅇㄴㄹ" hidden="1">{#N/A,#N/A,FALSE,"단축1";#N/A,#N/A,FALSE,"단축2";#N/A,#N/A,FALSE,"단축3";#N/A,#N/A,FALSE,"장축";#N/A,#N/A,FALSE,"4WD"}</definedName>
    <definedName name="ㄴㅇㄻㄴ" hidden="1">{#N/A,#N/A,FALSE,"Status";#N/A,#N/A,FALSE,"Deckblatt 1";#N/A,#N/A,FALSE,"Deckblatt2"}</definedName>
    <definedName name="ㄴㅇㅀㅁㅇㅀ" hidden="1">{#N/A,#N/A,FALSE,"단축1";#N/A,#N/A,FALSE,"단축2";#N/A,#N/A,FALSE,"단축3";#N/A,#N/A,FALSE,"장축";#N/A,#N/A,FALSE,"4WD"}</definedName>
    <definedName name="ㄴㅇㅁㅇㄴㅇㄴㅇ" hidden="1">{#N/A,#N/A,FALSE,"단축1";#N/A,#N/A,FALSE,"단축2";#N/A,#N/A,FALSE,"단축3";#N/A,#N/A,FALSE,"장축";#N/A,#N/A,FALSE,"4WD"}</definedName>
    <definedName name="ㄴㅇㅂㄴㅂ">[142]협조전!#REF!</definedName>
    <definedName name="ㄴㅇㅊㄹㄴㅇㄹ" hidden="1">{#N/A,#N/A,FALSE,"단축1";#N/A,#N/A,FALSE,"단축2";#N/A,#N/A,FALSE,"단축3";#N/A,#N/A,FALSE,"장축";#N/A,#N/A,FALSE,"4WD"}</definedName>
    <definedName name="ㄴㅇㅎㄹ">#REF!</definedName>
    <definedName name="ㄴㅇㅎㅀㅇㄹ">#N/A</definedName>
    <definedName name="ㄴㅇㅎㅇ">#N/A</definedName>
    <definedName name="ㄴ안">#REF!</definedName>
    <definedName name="ㄴ오ㅎㄹ">#REF!</definedName>
    <definedName name="ㄴㅋ" hidden="1">{#N/A,#N/A,FALSE,"단축1";#N/A,#N/A,FALSE,"단축2";#N/A,#N/A,FALSE,"단축3";#N/A,#N/A,FALSE,"장축";#N/A,#N/A,FALSE,"4WD"}</definedName>
    <definedName name="ㄴㅌㄴ" hidden="1">{#N/A,#N/A,FALSE,"단축1";#N/A,#N/A,FALSE,"단축2";#N/A,#N/A,FALSE,"단축3";#N/A,#N/A,FALSE,"장축";#N/A,#N/A,FALSE,"4WD"}</definedName>
    <definedName name="나">#REF!</definedName>
    <definedName name="나도나도">'[4]2302'!나도나도</definedName>
    <definedName name="나라">#REF!</definedName>
    <definedName name="나랏말" hidden="1">{#N/A,#N/A,FALSE,"단축1";#N/A,#N/A,FALSE,"단축2";#N/A,#N/A,FALSE,"단축3";#N/A,#N/A,FALSE,"장축";#N/A,#N/A,FALSE,"4WD"}</definedName>
    <definedName name="나무">'[4]2302'!나무</definedName>
    <definedName name="나보고어찌하라고">'[4]2302'!나보고어찌하라고</definedName>
    <definedName name="나ㅣ나ㅣㄴ">#N/A</definedName>
    <definedName name="난이도">#REF!</definedName>
    <definedName name="낡">#REF!</definedName>
    <definedName name="남규석">#REF!</definedName>
    <definedName name="남자">#REF!,#REF!,#REF!,#REF!,#REF!,#REF!,#REF!,#REF!,#REF!,#REF!,#REF!,#REF!,#REF!,#REF!</definedName>
    <definedName name="남자직원">#REF!,#REF!,#REF!,#REF!,#REF!,#REF!,#REF!,#REF!,#REF!,#REF!,#REF!,#REF!,#REF!,#REF!</definedName>
    <definedName name="납입">#N/A</definedName>
    <definedName name="납입자본금">#REF!</definedName>
    <definedName name="납입장소">#N/A</definedName>
    <definedName name="납품보고">[143]존4!#REF!</definedName>
    <definedName name="납품현황" hidden="1">{#N/A,#N/A,FALSE,"단축1";#N/A,#N/A,FALSE,"단축2";#N/A,#N/A,FALSE,"단축3";#N/A,#N/A,FALSE,"장축";#N/A,#N/A,FALSE,"4WD"}</definedName>
    <definedName name="낭" localSheetId="11">[4]!BlankMacro1</definedName>
    <definedName name="낭" localSheetId="12">[4]!BlankMacro1</definedName>
    <definedName name="낭" localSheetId="13">[4]!BlankMacro1</definedName>
    <definedName name="낭" localSheetId="3">[4]!BlankMacro1</definedName>
    <definedName name="낭" localSheetId="5">[4]!BlankMacro1</definedName>
    <definedName name="낭" localSheetId="6">[4]!BlankMacro1</definedName>
    <definedName name="낭" localSheetId="8">[4]!BlankMacro1</definedName>
    <definedName name="낭" localSheetId="9">[4]!BlankMacro1</definedName>
    <definedName name="낭" localSheetId="10">[4]!BlankMacro1</definedName>
    <definedName name="낭" localSheetId="1">[4]!BlankMacro1</definedName>
    <definedName name="낭">[4]!BlankMacro1</definedName>
    <definedName name="내경비">#REF!</definedName>
    <definedName name="내수GOORR_SIDE_ELR_3PT_SBELTC51">#REF!</definedName>
    <definedName name="내수출2">#REF!</definedName>
    <definedName name="내역2001" localSheetId="11">#REF!</definedName>
    <definedName name="내역2001" localSheetId="12">#REF!</definedName>
    <definedName name="내역2001" localSheetId="13">#REF!</definedName>
    <definedName name="내역2001" localSheetId="2">#REF!</definedName>
    <definedName name="내역2001" localSheetId="3">#REF!</definedName>
    <definedName name="내역2001" localSheetId="4">#REF!</definedName>
    <definedName name="내역2001" localSheetId="5">#REF!</definedName>
    <definedName name="내역2001" localSheetId="6">#REF!</definedName>
    <definedName name="내역2001" localSheetId="7">#REF!</definedName>
    <definedName name="내역2001" localSheetId="8">#REF!</definedName>
    <definedName name="내역2001" localSheetId="9">#REF!</definedName>
    <definedName name="내역2001" localSheetId="10">#REF!</definedName>
    <definedName name="내역2001" localSheetId="1">#REF!</definedName>
    <definedName name="내역2001">#REF!</definedName>
    <definedName name="내장">#REF!</definedName>
    <definedName name="내장123">#REF!</definedName>
    <definedName name="내판관비">#REF!</definedName>
    <definedName name="내판비">#REF!</definedName>
    <definedName name="내ㅜㅁㅅㅁ" hidden="1">{#N/A,#N/A,FALSE,"해외크레임";#N/A,#N/A,FALSE,"ACCENT현황";#N/A,#N/A,FALSE,"AVANTE";#N/A,#N/A,FALSE,"SONATA(3)";#N/A,#N/A,FALSE,"국내크레임"}</definedName>
    <definedName name="넌">#REF!</definedName>
    <definedName name="네트공수1">#N/A</definedName>
    <definedName name="네트공수2">#N/A</definedName>
    <definedName name="년95" localSheetId="11">#REF!</definedName>
    <definedName name="년95" localSheetId="12">#REF!</definedName>
    <definedName name="년95" localSheetId="13">#REF!</definedName>
    <definedName name="년95" localSheetId="2">#REF!</definedName>
    <definedName name="년95" localSheetId="3">#REF!</definedName>
    <definedName name="년95" localSheetId="4">#REF!</definedName>
    <definedName name="년95" localSheetId="5">#REF!</definedName>
    <definedName name="년95" localSheetId="6">#REF!</definedName>
    <definedName name="년95" localSheetId="7">#REF!</definedName>
    <definedName name="년95" localSheetId="8">#REF!</definedName>
    <definedName name="년95" localSheetId="9">#REF!</definedName>
    <definedName name="년95" localSheetId="10">#REF!</definedName>
    <definedName name="년95" localSheetId="1">#REF!</definedName>
    <definedName name="년95">#REF!</definedName>
    <definedName name="년간작업시간">[11]계산정보!#REF!</definedName>
    <definedName name="년도" hidden="1">{#N/A,#N/A,FALSE,"단축1";#N/A,#N/A,FALSE,"단축2";#N/A,#N/A,FALSE,"단축3";#N/A,#N/A,FALSE,"장축";#N/A,#N/A,FALSE,"4WD"}</definedName>
    <definedName name="년도__실적추정은_건설이자_미포">'[144]R&amp;D'!#REF!</definedName>
    <definedName name="년생산갯수">#REF!</definedName>
    <definedName name="노남희">#N/A</definedName>
    <definedName name="노리누리" hidden="1">{#N/A,#N/A,FALSE,"단축1";#N/A,#N/A,FALSE,"단축2";#N/A,#N/A,FALSE,"단축3";#N/A,#N/A,FALSE,"장축";#N/A,#N/A,FALSE,"4WD"}</definedName>
    <definedName name="노무비">#REF!</definedName>
    <definedName name="노무비1">[55]노무!#REF!</definedName>
    <definedName name="노무비10">[55]노무!#REF!</definedName>
    <definedName name="노무비11">[55]노무!#REF!</definedName>
    <definedName name="노무비12">[55]노무!#REF!</definedName>
    <definedName name="노무비13">[55]노무!#REF!</definedName>
    <definedName name="노무비14">[55]노무!#REF!</definedName>
    <definedName name="노무비15">[55]노무!#REF!</definedName>
    <definedName name="노무비16">[55]노무!#REF!</definedName>
    <definedName name="노무비17">[55]노무!#REF!</definedName>
    <definedName name="노무비18">[55]노무!#REF!</definedName>
    <definedName name="노무비19">[55]노무!#REF!</definedName>
    <definedName name="노무비2">[55]노무!#REF!</definedName>
    <definedName name="노무비20">[55]노무!#REF!</definedName>
    <definedName name="노무비21">[55]노무!#REF!</definedName>
    <definedName name="노무비22">[55]노무!#REF!</definedName>
    <definedName name="노무비23">[55]노무!#REF!</definedName>
    <definedName name="노무비24">[55]노무!#REF!</definedName>
    <definedName name="노무비25">[55]노무!#REF!</definedName>
    <definedName name="노무비3">[55]노무!#REF!</definedName>
    <definedName name="노무비4">[55]노무!#REF!</definedName>
    <definedName name="노무비5">[55]노무!#REF!</definedName>
    <definedName name="노무비7">[55]노무!#REF!</definedName>
    <definedName name="노무비8">[55]노무!#REF!</definedName>
    <definedName name="노무비9">[55]노무!#REF!</definedName>
    <definedName name="노무비계">#REF!</definedName>
    <definedName name="논">#REF!</definedName>
    <definedName name="녿대" hidden="1">{#N/A,#N/A,FALSE,"단축1";#N/A,#N/A,FALSE,"단축2";#N/A,#N/A,FALSE,"단축3";#N/A,#N/A,FALSE,"장축";#N/A,#N/A,FALSE,"4WD"}</definedName>
    <definedName name="놀ㅇ">#REF!</definedName>
    <definedName name="누계">#REF!</definedName>
    <definedName name="누구야">'[4]2302'!누구야</definedName>
    <definedName name="누무비7">[55]노무!#REF!</definedName>
    <definedName name="능력확인표" hidden="1">{#N/A,#N/A,FALSE,"단축1";#N/A,#N/A,FALSE,"단축2";#N/A,#N/A,FALSE,"단축3";#N/A,#N/A,FALSE,"장축";#N/A,#N/A,FALSE,"4WD"}</definedName>
    <definedName name="니니" hidden="1">{#N/A,#N/A,FALSE,"신규dep";#N/A,#N/A,FALSE,"신규dep-금형상각후";#N/A,#N/A,FALSE,"신규dep-연구비상각후";#N/A,#N/A,FALSE,"신규dep-기계,공구상각후"}</definedName>
    <definedName name="닌">#REF!</definedName>
    <definedName name="ㄶ">#REF!</definedName>
    <definedName name="ㄷ" localSheetId="11">[4]!BlankMacro1</definedName>
    <definedName name="ㄷ" localSheetId="12">[4]!BlankMacro1</definedName>
    <definedName name="ㄷ" localSheetId="13">[4]!BlankMacro1</definedName>
    <definedName name="ㄷ" localSheetId="3">[4]!BlankMacro1</definedName>
    <definedName name="ㄷ" localSheetId="5">[4]!BlankMacro1</definedName>
    <definedName name="ㄷ" localSheetId="6">[4]!BlankMacro1</definedName>
    <definedName name="ㄷ" localSheetId="8">[4]!BlankMacro1</definedName>
    <definedName name="ㄷ" localSheetId="9">[4]!BlankMacro1</definedName>
    <definedName name="ㄷ" localSheetId="10">[4]!BlankMacro1</definedName>
    <definedName name="ㄷ" localSheetId="1">[4]!BlankMacro1</definedName>
    <definedName name="ㄷ">[4]!BlankMacro1</definedName>
    <definedName name="ㄷㄱ">#REF!</definedName>
    <definedName name="ㄷㄱㄷㄱ" hidden="1">{#N/A,#N/A,FALSE,"단축1";#N/A,#N/A,FALSE,"단축2";#N/A,#N/A,FALSE,"단축3";#N/A,#N/A,FALSE,"장축";#N/A,#N/A,FALSE,"4WD"}</definedName>
    <definedName name="ㄷ교">#REF!</definedName>
    <definedName name="ㄷㄳ"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ㄷㄷ" hidden="1">{#N/A,#N/A,FALSE,"초도품";#N/A,#N/A,FALSE,"초도품 (2)";#N/A,#N/A,FALSE,"초도품 (3)";#N/A,#N/A,FALSE,"초도품 (4)";#N/A,#N/A,FALSE,"초도품 (5)";#N/A,#N/A,FALSE,"초도품 (6)"}</definedName>
    <definedName name="ㄷㄷEEE" hidden="1">{#N/A,#N/A,FALSE,"단축1";#N/A,#N/A,FALSE,"단축2";#N/A,#N/A,FALSE,"단축3";#N/A,#N/A,FALSE,"장축";#N/A,#N/A,FALSE,"4WD"}</definedName>
    <definedName name="ㄷㄷㄷ" hidden="1">{#N/A,#N/A,FALSE,"단축1";#N/A,#N/A,FALSE,"단축2";#N/A,#N/A,FALSE,"단축3";#N/A,#N/A,FALSE,"장축";#N/A,#N/A,FALSE,"4WD"}</definedName>
    <definedName name="ㄷㄷㄷㄷ">[145]Sheet3!$E:$F</definedName>
    <definedName name="ㄷㅅㄱㅂㅈㄷ">#REF!</definedName>
    <definedName name="ㄷㅇ" hidden="1">{#N/A,#N/A,TRUE,"Y생산";#N/A,#N/A,TRUE,"Y판매";#N/A,#N/A,TRUE,"Y총물량";#N/A,#N/A,TRUE,"Y능력";#N/A,#N/A,TRUE,"YKD"}</definedName>
    <definedName name="ㄷㅇㅊㄷㄱㄿㅈㄴㅇㅍ">'[4]2302'!ㄷㅇㅊㄷㄱㄿㅈㄴㅇㅍ</definedName>
    <definedName name="ㄷㅈ">[146]총괄표!$C$2</definedName>
    <definedName name="ㄷㅈㄱ">#REF!</definedName>
    <definedName name="ㄷㅈㄱㄷㅈㄱㄷㅈㄱㅈㄷㄱㅈ">'[4]2302'!ㄷㅈㄱㄷㅈㄱㄷㅈㄱㅈㄷㄱㅈ</definedName>
    <definedName name="ㄷㅈㄱㅇㄹㅇㄴㄹㅇㄴㅊ">'[4]2302'!ㄷㅈㄱㅇㄹㅇㄴㄹㅇㄴㅊ</definedName>
    <definedName name="ㄷㅈㄷㄱㄷㅈㄹㅇㄴㄹㅊㅌㅊ">'[4]2302'!ㄷㅈㄷㄱㄷㅈㄹㅇㄴㄹㅊㅌㅊ</definedName>
    <definedName name="다">#REF!</definedName>
    <definedName name="다부">'[147]Y3-LIST'!$B$2:$G$247</definedName>
    <definedName name="단" hidden="1">{#N/A,#N/A,TRUE,"Y생산";#N/A,#N/A,TRUE,"Y판매";#N/A,#N/A,TRUE,"Y총물량";#N/A,#N/A,TRUE,"Y능력";#N/A,#N/A,TRUE,"YKD"}</definedName>
    <definedName name="단가">#REF!</definedName>
    <definedName name="단가기준" hidden="1">{#N/A,#N/A,TRUE,"Y생산";#N/A,#N/A,TRUE,"Y판매";#N/A,#N/A,TRUE,"Y총물량";#N/A,#N/A,TRUE,"Y능력";#N/A,#N/A,TRUE,"YKD"}</definedName>
    <definedName name="段階">#N/A</definedName>
    <definedName name="단계별일정">#REF!</definedName>
    <definedName name="단계작동">#REF!</definedName>
    <definedName name="단기" hidden="1">{#N/A,#N/A,TRUE,"Y생산";#N/A,#N/A,TRUE,"Y판매";#N/A,#N/A,TRUE,"Y총물량";#N/A,#N/A,TRUE,"Y능력";#N/A,#N/A,TRUE,"YKD"}</definedName>
    <definedName name="단기자금수지" hidden="1">'[23]#REF'!#REF!</definedName>
    <definedName name="단기차입금">#REF!</definedName>
    <definedName name="단위">1000</definedName>
    <definedName name="單位阡원_阡￥">#REF!</definedName>
    <definedName name="단조편성표" hidden="1">{#N/A,#N/A,FALSE,"단축1";#N/A,#N/A,FALSE,"단축2";#N/A,#N/A,FALSE,"단축3";#N/A,#N/A,FALSE,"장축";#N/A,#N/A,FALSE,"4WD"}</definedName>
    <definedName name="단중">#REF!</definedName>
    <definedName name="달러">#REF!</definedName>
    <definedName name="달러비용">#REF!</definedName>
    <definedName name="달력연도">'[148]1월'!$K$5</definedName>
    <definedName name="담">#REF!</definedName>
    <definedName name="담당업무">#REF!</definedName>
    <definedName name="담당자">[62]INPUT!$H$7</definedName>
    <definedName name="담배">#REF!</definedName>
    <definedName name="당기">#REF!</definedName>
    <definedName name="당해사업년도의_감사내부감사의_">#REF!</definedName>
    <definedName name="대">#REF!</definedName>
    <definedName name="대당__원단위__변동_5979_Up.">'[149]NON MEMORY'!#REF!</definedName>
    <definedName name="대당수량">#REF!</definedName>
    <definedName name="대덕">#REF!</definedName>
    <definedName name="대로_인정해_주기로_약속된바_있">[150]DWPM!#REF!</definedName>
    <definedName name="대림PL">#REF!</definedName>
    <definedName name="대방총괄" hidden="1">{#N/A,#N/A,FALSE,"단축1";#N/A,#N/A,FALSE,"단축2";#N/A,#N/A,FALSE,"단축3";#N/A,#N/A,FALSE,"장축";#N/A,#N/A,FALSE,"4WD"}</definedName>
    <definedName name="대부" hidden="1">{#N/A,#N/A,FALSE,"단축1";#N/A,#N/A,FALSE,"단축2";#N/A,#N/A,FALSE,"단축3";#N/A,#N/A,FALSE,"장축";#N/A,#N/A,FALSE,"4WD"}</definedName>
    <definedName name="대상시트">#REF!</definedName>
    <definedName name="대상표">#REF!</definedName>
    <definedName name="대섭">#REF!</definedName>
    <definedName name="대수">#REF!</definedName>
    <definedName name="대원" hidden="1">#REF!</definedName>
    <definedName name="대원2">#REF!</definedName>
    <definedName name="대원3" hidden="1">#REF!</definedName>
    <definedName name="대원4" hidden="1">#REF!</definedName>
    <definedName name="대차대조표">#REF!</definedName>
    <definedName name="대책">{"XLSHEET.XLA"}</definedName>
    <definedName name="대책서" hidden="1">{#N/A,#N/A,FALSE,"100PPM";#N/A,#N/A,FALSE,"3차원대책서";#N/A,#N/A,FALSE,"개선사례"}</definedName>
    <definedName name="대회">#REF!</definedName>
    <definedName name="데이타의_복사본" localSheetId="11">#REF!</definedName>
    <definedName name="데이타의_복사본" localSheetId="12">#REF!</definedName>
    <definedName name="데이타의_복사본" localSheetId="13">#REF!</definedName>
    <definedName name="데이타의_복사본" localSheetId="2">#REF!</definedName>
    <definedName name="데이타의_복사본" localSheetId="3">#REF!</definedName>
    <definedName name="데이타의_복사본" localSheetId="4">#REF!</definedName>
    <definedName name="데이타의_복사본" localSheetId="5">#REF!</definedName>
    <definedName name="데이타의_복사본" localSheetId="6">#REF!</definedName>
    <definedName name="데이타의_복사본" localSheetId="7">#REF!</definedName>
    <definedName name="데이타의_복사본" localSheetId="8">#REF!</definedName>
    <definedName name="데이타의_복사본" localSheetId="9">#REF!</definedName>
    <definedName name="데이타의_복사본" localSheetId="10">#REF!</definedName>
    <definedName name="데이타의_복사본" localSheetId="1">#REF!</definedName>
    <definedName name="데이타의_복사본">#REF!</definedName>
    <definedName name="도면">#REF!</definedName>
    <definedName name="도어2">#REF!</definedName>
    <definedName name="도어3">#REF!</definedName>
    <definedName name="도연김">#REF!</definedName>
    <definedName name="독경비">#REF!</definedName>
    <definedName name="독판관비">#REF!</definedName>
    <definedName name="돋움체">#REF!</definedName>
    <definedName name="돋체">#REF!</definedName>
    <definedName name="돌돌이">#REF!</definedName>
    <definedName name="동국" hidden="1">{#N/A,#N/A,FALSE,"해외크레임";#N/A,#N/A,FALSE,"ACCENT현황";#N/A,#N/A,FALSE,"AVANTE";#N/A,#N/A,FALSE,"SONATA(3)";#N/A,#N/A,FALSE,"국내크레임"}</definedName>
    <definedName name="동시" hidden="1">{#N/A,#N/A,FALSE,"단축1";#N/A,#N/A,FALSE,"단축2";#N/A,#N/A,FALSE,"단축3";#N/A,#N/A,FALSE,"장축";#N/A,#N/A,FALSE,"4WD"}</definedName>
    <definedName name="동시작동">#REF!</definedName>
    <definedName name="동시투자" hidden="1">{#N/A,#N/A,FALSE,"단축1";#N/A,#N/A,FALSE,"단축2";#N/A,#N/A,FALSE,"단축3";#N/A,#N/A,FALSE,"장축";#N/A,#N/A,FALSE,"4WD"}</definedName>
    <definedName name="동시투자MIP" hidden="1">{#N/A,#N/A,FALSE,"단축1";#N/A,#N/A,FALSE,"단축2";#N/A,#N/A,FALSE,"단축3";#N/A,#N/A,FALSE,"장축";#N/A,#N/A,FALSE,"4WD"}</definedName>
    <definedName name="동시투자투자비" hidden="1">{#N/A,#N/A,FALSE,"단축1";#N/A,#N/A,FALSE,"단축2";#N/A,#N/A,FALSE,"단축3";#N/A,#N/A,FALSE,"장축";#N/A,#N/A,FALSE,"4WD"}</definedName>
    <definedName name="동양종금">#REF!</definedName>
    <definedName name="동원">#N/A</definedName>
    <definedName name="동일">#REF!</definedName>
    <definedName name="동향10" hidden="1">{#N/A,#N/A,FALSE,"해외크레임";#N/A,#N/A,FALSE,"ACCENT현황";#N/A,#N/A,FALSE,"AVANTE";#N/A,#N/A,FALSE,"SONATA(3)";#N/A,#N/A,FALSE,"국내크레임"}</definedName>
    <definedName name="동향11" hidden="1">{#N/A,#N/A,FALSE,"해외크레임";#N/A,#N/A,FALSE,"ACCENT현황";#N/A,#N/A,FALSE,"AVANTE";#N/A,#N/A,FALSE,"SONATA(3)";#N/A,#N/A,FALSE,"국내크레임"}</definedName>
    <definedName name="동향7" hidden="1">{#N/A,#N/A,FALSE,"해외크레임";#N/A,#N/A,FALSE,"ACCENT현황";#N/A,#N/A,FALSE,"AVANTE";#N/A,#N/A,FALSE,"SONATA(3)";#N/A,#N/A,FALSE,"국내크레임"}</definedName>
    <definedName name="됴">#REF!</definedName>
    <definedName name="됻">#REF!</definedName>
    <definedName name="두께">[62]INPUT!$D$19</definedName>
    <definedName name="디젤1" hidden="1">{#N/A,#N/A,FALSE,"단축1";#N/A,#N/A,FALSE,"단축2";#N/A,#N/A,FALSE,"단축3";#N/A,#N/A,FALSE,"장축";#N/A,#N/A,FALSE,"4WD"}</definedName>
    <definedName name="디젤엔진개발실">#REF!</definedName>
    <definedName name="ㄸ" hidden="1">{#N/A,#N/A,FALSE,"단축1";#N/A,#N/A,FALSE,"단축2";#N/A,#N/A,FALSE,"단축3";#N/A,#N/A,FALSE,"장축";#N/A,#N/A,FALSE,"4WD"}</definedName>
    <definedName name="ㄹ">'[22]#REF'!$B$12:$B$23</definedName>
    <definedName name="ㄹㄴㅇㄴ">#REF!</definedName>
    <definedName name="ㄹㄷㅇ">#REF!</definedName>
    <definedName name="ㄹㄷㅈ">#REF!</definedName>
    <definedName name="ㄹㄹ">#REF!</definedName>
    <definedName name="ㄹㄹㄹ." hidden="1">{#N/A,#N/A,FALSE,"단축1";#N/A,#N/A,FALSE,"단축2";#N/A,#N/A,FALSE,"단축3";#N/A,#N/A,FALSE,"장축";#N/A,#N/A,FALSE,"4WD"}</definedName>
    <definedName name="ㄹㄹㄹㄹㄹ">#N/A</definedName>
    <definedName name="ㄹㄹㄹㄹㄹㄹㄹㄹㄹㄹㄹㄹㄹ">'[4]2302'!ㄹㄹㄹㄹㄹㄹㄹㄹㄹㄹㄹㄹㄹ</definedName>
    <definedName name="ㄹㅇ" hidden="1">{#N/A,#N/A,TRUE,"Y생산";#N/A,#N/A,TRUE,"Y판매";#N/A,#N/A,TRUE,"Y총물량";#N/A,#N/A,TRUE,"Y능력";#N/A,#N/A,TRUE,"YKD"}</definedName>
    <definedName name="ㄹㅇㄴㄹㄴㅇㄹ" hidden="1">{#N/A,#N/A,FALSE,"단축1";#N/A,#N/A,FALSE,"단축2";#N/A,#N/A,FALSE,"단축3";#N/A,#N/A,FALSE,"장축";#N/A,#N/A,FALSE,"4WD"}</definedName>
    <definedName name="ㄹㅇㄴㅁ">#REF!</definedName>
    <definedName name="ㄹㅇㄴㅁㅁㅁ">'[4]2302'!ㄹㅇㄴㅁㅁㅁ</definedName>
    <definedName name="ㄹㅇㄴㅂㅁㅁㅁ" hidden="1">{#N/A,#N/A,FALSE,"단축1";#N/A,#N/A,FALSE,"단축2";#N/A,#N/A,FALSE,"단축3";#N/A,#N/A,FALSE,"장축";#N/A,#N/A,FALSE,"4WD"}</definedName>
    <definedName name="ㄹㅇㄹㄴㅇ">[151]HP1AMLIST!#REF!</definedName>
    <definedName name="ㄹㅇㅀ" hidden="1">{#N/A,#N/A,FALSE,"단축1";#N/A,#N/A,FALSE,"단축2";#N/A,#N/A,FALSE,"단축3";#N/A,#N/A,FALSE,"장축";#N/A,#N/A,FALSE,"4WD"}</definedName>
    <definedName name="ㄹㅇㅁㄴ" hidden="1">{#N/A,#N/A,FALSE,"해외크레임";#N/A,#N/A,FALSE,"ACCENT현황";#N/A,#N/A,FALSE,"AVANTE";#N/A,#N/A,FALSE,"SONATA(3)";#N/A,#N/A,FALSE,"국내크레임"}</definedName>
    <definedName name="ㄹㅇㅇㄹ" hidden="1">{#N/A,#N/A,FALSE,"단축1";#N/A,#N/A,FALSE,"단축2";#N/A,#N/A,FALSE,"단축3";#N/A,#N/A,FALSE,"장축";#N/A,#N/A,FALSE,"4WD"}</definedName>
    <definedName name="ㄹㅇㅎㅇㅁㄴㄹ호">#REF!</definedName>
    <definedName name="ㄹㅇ호">#REF!</definedName>
    <definedName name="ㄹ허ㅗ">#REF!</definedName>
    <definedName name="ㄹ호ㅓ">#REF!</definedName>
    <definedName name="ㄹ호ㅓㅓ" hidden="1">{#N/A,#N/A,FALSE,"단축1";#N/A,#N/A,FALSE,"단축2";#N/A,#N/A,FALSE,"단축3";#N/A,#N/A,FALSE,"장축";#N/A,#N/A,FALSE,"4WD"}</definedName>
    <definedName name="ㄹ화">#N/A</definedName>
    <definedName name="ㄹ히" hidden="1">{#N/A,#N/A,TRUE,"Y생산";#N/A,#N/A,TRUE,"Y판매";#N/A,#N/A,TRUE,"Y총물량";#N/A,#N/A,TRUE,"Y능력";#N/A,#N/A,TRUE,"YKD"}</definedName>
    <definedName name="라">#REF!</definedName>
    <definedName name="라이노">#REF!</definedName>
    <definedName name="라이타">#REF!</definedName>
    <definedName name="라인STOP" hidden="1">{#N/A,#N/A,FALSE,"해외크레임";#N/A,#N/A,FALSE,"ACCENT현황";#N/A,#N/A,FALSE,"AVANTE";#N/A,#N/A,FALSE,"SONATA(3)";#N/A,#N/A,FALSE,"국내크레임"}</definedName>
    <definedName name="라ㅕ화">#REF!</definedName>
    <definedName name="러" hidden="1">{#N/A,#N/A,FALSE,"단축1";#N/A,#N/A,FALSE,"단축2";#N/A,#N/A,FALSE,"단축3";#N/A,#N/A,FALSE,"장축";#N/A,#N/A,FALSE,"4WD"}</definedName>
    <definedName name="러러로">#N/A</definedName>
    <definedName name="러시아" hidden="1">{#N/A,#N/A,FALSE,"단축1";#N/A,#N/A,FALSE,"단축2";#N/A,#N/A,FALSE,"단축3";#N/A,#N/A,FALSE,"장축";#N/A,#N/A,FALSE,"4WD"}</definedName>
    <definedName name="러커" hidden="1">{#N/A,#N/A,FALSE,"단축1";#N/A,#N/A,FALSE,"단축2";#N/A,#N/A,FALSE,"단축3";#N/A,#N/A,FALSE,"장축";#N/A,#N/A,FALSE,"4WD"}</definedName>
    <definedName name="렇">#REF!</definedName>
    <definedName name="로로로">#REF!</definedName>
    <definedName name="로커커버" hidden="1">{#N/A,#N/A,FALSE,"단축1";#N/A,#N/A,FALSE,"단축2";#N/A,#N/A,FALSE,"단축3";#N/A,#N/A,FALSE,"장축";#N/A,#N/A,FALSE,"4WD"}</definedName>
    <definedName name="롱" hidden="1">{#N/A,#N/A,FALSE,"단축1";#N/A,#N/A,FALSE,"단축2";#N/A,#N/A,FALSE,"단축3";#N/A,#N/A,FALSE,"장축";#N/A,#N/A,FALSE,"4WD"}</definedName>
    <definedName name="료ㅕㅐㅑ" hidden="1">{#N/A,#N/A,FALSE,"단축1";#N/A,#N/A,FALSE,"단축2";#N/A,#N/A,FALSE,"단축3";#N/A,#N/A,FALSE,"장축";#N/A,#N/A,FALSE,"4WD"}</definedName>
    <definedName name="르ㅜ">#REF!</definedName>
    <definedName name="리" hidden="1">{#N/A,#N/A,FALSE,"단축1";#N/A,#N/A,FALSE,"단축2";#N/A,#N/A,FALSE,"단축3";#N/A,#N/A,FALSE,"장축";#N/A,#N/A,FALSE,"4WD"}</definedName>
    <definedName name="ㅀ" localSheetId="11">[4]!BlankMacro1</definedName>
    <definedName name="ㅀ" localSheetId="12">[4]!BlankMacro1</definedName>
    <definedName name="ㅀ" localSheetId="13">[4]!BlankMacro1</definedName>
    <definedName name="ㅀ" localSheetId="3">[4]!BlankMacro1</definedName>
    <definedName name="ㅀ" localSheetId="5">[4]!BlankMacro1</definedName>
    <definedName name="ㅀ" localSheetId="6">[4]!BlankMacro1</definedName>
    <definedName name="ㅀ" localSheetId="8">[4]!BlankMacro1</definedName>
    <definedName name="ㅀ" localSheetId="9">[4]!BlankMacro1</definedName>
    <definedName name="ㅀ" localSheetId="10">[4]!BlankMacro1</definedName>
    <definedName name="ㅀ" localSheetId="1">[4]!BlankMacro1</definedName>
    <definedName name="ㅀ">[4]!BlankMacro1</definedName>
    <definedName name="ㅀㄷㅇㅎ">#REF!</definedName>
    <definedName name="ㅀ미리밀ㅎ밈림" hidden="1">{#N/A,#N/A,FALSE,"을지 (4)";#N/A,#N/A,FALSE,"을지 (5)";#N/A,#N/A,FALSE,"을지 (6)"}</definedName>
    <definedName name="ㅀㅇ" hidden="1">#REF!</definedName>
    <definedName name="ㅀㅎㄷㄹ"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ㅁ" hidden="1">{#N/A,#N/A,TRUE,"Y생산";#N/A,#N/A,TRUE,"Y판매";#N/A,#N/A,TRUE,"Y총물량";#N/A,#N/A,TRUE,"Y능력";#N/A,#N/A,TRUE,"YKD"}</definedName>
    <definedName name="ㅁ01">#REF!</definedName>
    <definedName name="ㅁ1">#REF!</definedName>
    <definedName name="ㅁ100">#REF!</definedName>
    <definedName name="ㅁ1430">#REF!</definedName>
    <definedName name="ㅁ169">#REF!</definedName>
    <definedName name="ㅁ4" hidden="1">{#N/A,#N/A,FALSE,"단축1";#N/A,#N/A,FALSE,"단축2";#N/A,#N/A,FALSE,"단축3";#N/A,#N/A,FALSE,"장축";#N/A,#N/A,FALSE,"4WD"}</definedName>
    <definedName name="ㅁddd">#REF!</definedName>
    <definedName name="ㅁㄱㄴㄷ">#N/A</definedName>
    <definedName name="ㅁㄳㄷ">#REF!</definedName>
    <definedName name="ㅁㄴ" hidden="1">{#N/A,#N/A,FALSE,"100PPM";#N/A,#N/A,FALSE,"3차원대책서";#N/A,#N/A,FALSE,"개선사례"}</definedName>
    <definedName name="ㅁㄴㄴㄴㄴㄴㄴㄴㄴㄴㅇ">'[4]2302'!ㅁㄴㄴㄴㄴㄴㄴㄴㄴㄴㅇ</definedName>
    <definedName name="ㅁㄴㄴㄴㄴㄴㄴㄴㄴㄴㅇㅇ">'[4]2302'!ㅁㄴㄴㄴㄴㄴㄴㄴㄴㄴㅇㅇ</definedName>
    <definedName name="ㅁㄴㄹㅇ">#REF!</definedName>
    <definedName name="ㅁㄴㄹ호ㅓ" hidden="1">{#N/A,#N/A,FALSE,"단축1";#N/A,#N/A,FALSE,"단축2";#N/A,#N/A,FALSE,"단축3";#N/A,#N/A,FALSE,"장축";#N/A,#N/A,FALSE,"4WD"}</definedName>
    <definedName name="ㅁㄴㄻㄴㅇ" hidden="1">{#N/A,#N/A,FALSE,"Babenhausen 0km";#N/A,#N/A,FALSE,"Dortmund 0km ";#N/A,#N/A,FALSE,"Bebra  0km";#N/A,#N/A,FALSE,"Karben 0km";#N/A,#N/A,FALSE,"Australien 0km";#N/A,#N/A,FALSE,"Birmingham 0 Km";#N/A,#N/A,FALSE,"Brasilien 0km";#N/A,#N/A,FALSE,"Frankreich 0km";#N/A,#N/A,FALSE,"Kammerer 0km";#N/A,#N/A,FALSE,"Kienzle 0km";#N/A,#N/A,FALSE,"Malaysia 0km";#N/A,#N/A,FALSE,"Prag 0km";#N/A,#N/A,FALSE,"Schweiz 0km";#N/A,#N/A,FALSE,"Spanien 0km";#N/A,#N/A,FALSE,"USA 0km"}</definedName>
    <definedName name="ㅁㄴㅁㄴㅁ" hidden="1">{#N/A,#N/A,FALSE,"단축1";#N/A,#N/A,FALSE,"단축2";#N/A,#N/A,FALSE,"단축3";#N/A,#N/A,FALSE,"장축";#N/A,#N/A,FALSE,"4WD"}</definedName>
    <definedName name="ㅁㄴㅂ">#N/A</definedName>
    <definedName name="ㅁㄴㅇ" hidden="1">{#N/A,#N/A,FALSE,"단축1";#N/A,#N/A,FALSE,"단축2";#N/A,#N/A,FALSE,"단축3";#N/A,#N/A,FALSE,"장축";#N/A,#N/A,FALSE,"4WD"}</definedName>
    <definedName name="ㅁㄴㅇㄱ">#REF!</definedName>
    <definedName name="ㅁㄴㅇㄴㅇ" hidden="1">{#N/A,#N/A,FALSE,"단축1";#N/A,#N/A,FALSE,"단축2";#N/A,#N/A,FALSE,"단축3";#N/A,#N/A,FALSE,"장축";#N/A,#N/A,FALSE,"4WD"}</definedName>
    <definedName name="ㅁㄴㅇㄹ">#REF!</definedName>
    <definedName name="ㅁㄴㅇㄹㄴㅁㄹ" hidden="1">{#N/A,#N/A,FALSE,"단축1";#N/A,#N/A,FALSE,"단축2";#N/A,#N/A,FALSE,"단축3";#N/A,#N/A,FALSE,"장축";#N/A,#N/A,FALSE,"4WD"}</definedName>
    <definedName name="ㅁㄴㅇㄹㄴㅇㅁ" hidden="1">{#N/A,#N/A,FALSE,"Australien";#N/A,#N/A,FALSE,"Birmingham";#N/A,#N/A,FALSE,"Brasilien";#N/A,#N/A,FALSE,"Prag";#N/A,#N/A,FALSE,"Spanien";#N/A,#N/A,FALSE,"Malaysia ( Com)";#N/A,#N/A,FALSE,"Malaysia (Instr)"}</definedName>
    <definedName name="ㅁㄴㅇㄹㅇㅁㄷㅇㅊㅊㄷㄷㅇㄴ">'[4]2302'!ㅁㄴㅇㄹㅇㅁㄷㅇㅊㅊㄷㄷㅇㄴ</definedName>
    <definedName name="ㅁㄴㅇㄻㄴ" hidden="1">{#N/A,#N/A,FALSE,"Australien";#N/A,#N/A,FALSE,"Birmingham";#N/A,#N/A,FALSE,"Brasilien";#N/A,#N/A,FALSE,"Prag";#N/A,#N/A,FALSE,"Spanien";#N/A,#N/A,FALSE,"Malaysia ( Com)";#N/A,#N/A,FALSE,"Malaysia (Instr)"}</definedName>
    <definedName name="ㅁㄴㅇㄻㄻㄻ" hidden="1">{#N/A,#N/A,FALSE,"단축1";#N/A,#N/A,FALSE,"단축2";#N/A,#N/A,FALSE,"단축3";#N/A,#N/A,FALSE,"장축";#N/A,#N/A,FALSE,"4WD"}</definedName>
    <definedName name="ㅁㄴㅇㅁ" hidden="1">{#N/A,#N/A,FALSE,"단축1";#N/A,#N/A,FALSE,"단축2";#N/A,#N/A,FALSE,"단축3";#N/A,#N/A,FALSE,"장축";#N/A,#N/A,FALSE,"4WD"}</definedName>
    <definedName name="ㅁㄴㅇㅁㄴㅇ" hidden="1">{#N/A,#N/A,FALSE,"단축1";#N/A,#N/A,FALSE,"단축2";#N/A,#N/A,FALSE,"단축3";#N/A,#N/A,FALSE,"장축";#N/A,#N/A,FALSE,"4WD"}</definedName>
    <definedName name="ㅁㄴㅇㅁㅂㄱ">#REF!</definedName>
    <definedName name="ㅁㄴㅇㅂㄷㄱ" hidden="1">{#N/A,#N/A,FALSE,"단축1";#N/A,#N/A,FALSE,"단축2";#N/A,#N/A,FALSE,"단축3";#N/A,#N/A,FALSE,"장축";#N/A,#N/A,FALSE,"4WD"}</definedName>
    <definedName name="ㅁㄴㅇㅎ" hidden="1">{#N/A,#N/A,TRUE,"Y생산";#N/A,#N/A,TRUE,"Y판매";#N/A,#N/A,TRUE,"Y총물량";#N/A,#N/A,TRUE,"Y능력";#N/A,#N/A,TRUE,"YKD"}</definedName>
    <definedName name="ㅁㄴㅇㅎㅁㄶ">#REF!</definedName>
    <definedName name="ㅁㄷㄹㅇ로호ㅛ" hidden="1">{#N/A,#N/A,FALSE,"단축1";#N/A,#N/A,FALSE,"단축2";#N/A,#N/A,FALSE,"단축3";#N/A,#N/A,FALSE,"장축";#N/A,#N/A,FALSE,"4WD"}</definedName>
    <definedName name="ㅁㄹ" hidden="1">{#N/A,#N/A,FALSE,"단축1";#N/A,#N/A,FALSE,"단축2";#N/A,#N/A,FALSE,"단축3";#N/A,#N/A,FALSE,"장축";#N/A,#N/A,FALSE,"4WD"}</definedName>
    <definedName name="ㅁㄹㅇ" hidden="1">{#N/A,#N/A,FALSE,"단축1";#N/A,#N/A,FALSE,"단축2";#N/A,#N/A,FALSE,"단축3";#N/A,#N/A,FALSE,"장축";#N/A,#N/A,FALSE,"4WD"}</definedName>
    <definedName name="ㅁ롷ㄷㄱ">#REF!</definedName>
    <definedName name="ㅁㄻ">#REF!</definedName>
    <definedName name="ㅁㄻㄹ">'[4]2302'!ㅁㄻㄹ</definedName>
    <definedName name="ㅁㅀㅁㄶ">#REF!</definedName>
    <definedName name="ㅁㅀㅁㅎ">#REF!</definedName>
    <definedName name="ㅁㅁ" localSheetId="11" hidden="1">#REF!</definedName>
    <definedName name="ㅁㅁ" localSheetId="12" hidden="1">#REF!</definedName>
    <definedName name="ㅁㅁ" localSheetId="13" hidden="1">#REF!</definedName>
    <definedName name="ㅁㅁ" localSheetId="2" hidden="1">#REF!</definedName>
    <definedName name="ㅁㅁ" localSheetId="3" hidden="1">#REF!</definedName>
    <definedName name="ㅁㅁ" localSheetId="4" hidden="1">#REF!</definedName>
    <definedName name="ㅁㅁ" localSheetId="5" hidden="1">#REF!</definedName>
    <definedName name="ㅁㅁ" localSheetId="6" hidden="1">#REF!</definedName>
    <definedName name="ㅁㅁ" localSheetId="7" hidden="1">#REF!</definedName>
    <definedName name="ㅁㅁ" localSheetId="8" hidden="1">#REF!</definedName>
    <definedName name="ㅁㅁ" localSheetId="9" hidden="1">#REF!</definedName>
    <definedName name="ㅁㅁ" localSheetId="10" hidden="1">#REF!</definedName>
    <definedName name="ㅁㅁ" localSheetId="1" hidden="1">#REF!</definedName>
    <definedName name="ㅁㅁ" hidden="1">#REF!</definedName>
    <definedName name="ㅁㅁAA">#REF!</definedName>
    <definedName name="ㅁㅁㄴㅇㄹㄷㅊㅇㅊㄹㅈㄷㄷ" localSheetId="11">BlankMacro1</definedName>
    <definedName name="ㅁㅁㄴㅇㄹㄷㅊㅇㅊㄹㅈㄷㄷ" localSheetId="12">BlankMacro1</definedName>
    <definedName name="ㅁㅁㄴㅇㄹㄷㅊㅇㅊㄹㅈㄷㄷ" localSheetId="13">BlankMacro1</definedName>
    <definedName name="ㅁㅁㄴㅇㄹㄷㅊㅇㅊㄹㅈㄷㄷ" localSheetId="3">BlankMacro1</definedName>
    <definedName name="ㅁㅁㄴㅇㄹㄷㅊㅇㅊㄹㅈㄷㄷ" localSheetId="5">BlankMacro1</definedName>
    <definedName name="ㅁㅁㄴㅇㄹㄷㅊㅇㅊㄹㅈㄷㄷ" localSheetId="6">BlankMacro1</definedName>
    <definedName name="ㅁㅁㄴㅇㄹㄷㅊㅇㅊㄹㅈㄷㄷ" localSheetId="8">BlankMacro1</definedName>
    <definedName name="ㅁㅁㄴㅇㄹㄷㅊㅇㅊㄹㅈㄷㄷ" localSheetId="9">BlankMacro1</definedName>
    <definedName name="ㅁㅁㄴㅇㄹㄷㅊㅇㅊㄹㅈㄷㄷ" localSheetId="10">BlankMacro1</definedName>
    <definedName name="ㅁㅁㄴㅇㄹㄷㅊㅇㅊㄹㅈㄷㄷ" localSheetId="1">BlankMacro1</definedName>
    <definedName name="ㅁㅁㄴㅇㄹㄷㅊㅇㅊㄹㅈㄷㄷ">BlankMacro1</definedName>
    <definedName name="ㅁㅁㄴㅇㅇㅇㅇㄹㄹ">'[4]2302'!ㅁㅁㄴㅇㅇㅇㅇㄹㄹ</definedName>
    <definedName name="ㅁㅁㄹ">#REF!</definedName>
    <definedName name="ㅁㅁㅁ">[152]구동!#REF!</definedName>
    <definedName name="ㅁㅁㅁㄹㄹ">#REF!</definedName>
    <definedName name="ㅁㅁㅁㅁ">#N/A</definedName>
    <definedName name="ㅁㅁㅁㅁㅁ">#REF!</definedName>
    <definedName name="ㅁㅁㅁㅁㅁㅁ">'[153]2000 (원본)'!#REF!</definedName>
    <definedName name="ㅁㅁㅁㅁㅁㅁㅁ">#N/A</definedName>
    <definedName name="ㅁㅁㅁㅁㅁㅁㅁㅁㅁ">'[4]2302'!ㅁㅁㅁㅁㅁㅁㅁㅁㅁ</definedName>
    <definedName name="ㅁㅁㅁㅁㅁㅁㅁㅁㅁㅁㅁㅁ">'[4]2302'!ㅁㅁㅁㅁㅁㅁㅁㅁㅁㅁㅁㅁ</definedName>
    <definedName name="ㅁㅁㅁㅁㅁㅁㅁㅁㅁㅁㅇㄹㄷㅇㅊ">'[4]2302'!ㅁㅁㅁㅁㅁㅁㅁㅁㅁㅁㅇㄹㄷㅇㅊ</definedName>
    <definedName name="ㅁㅁㅇㄹㅇㄴㅇㄹ">'[4]2302'!ㅁㅁㅇㄹㅇㄴㅇㄹ</definedName>
    <definedName name="ㅁㅂ">#REF!</definedName>
    <definedName name="ㅁㅇ" hidden="1">{#N/A,#N/A,TRUE,"Y생산";#N/A,#N/A,TRUE,"Y판매";#N/A,#N/A,TRUE,"Y총물량";#N/A,#N/A,TRUE,"Y능력";#N/A,#N/A,TRUE,"YKD"}</definedName>
    <definedName name="ㅁㅇㄱㅎ" hidden="1">{#N/A,#N/A,FALSE,"단축1";#N/A,#N/A,FALSE,"단축2";#N/A,#N/A,FALSE,"단축3";#N/A,#N/A,FALSE,"장축";#N/A,#N/A,FALSE,"4WD"}</definedName>
    <definedName name="ㅁㅇㄴㅇㅁㅇㄹㅇㄴㅁㄹㅇㄴㅁㄹㅇ">'[4]2302'!ㅁㅇㄴㅇㅁㅇㄹㅇㄴㅁㄹㅇㄴㅁㄹㅇ</definedName>
    <definedName name="ㅁㅇㄹ" hidden="1">{#N/A,#N/A,FALSE,"단축1";#N/A,#N/A,FALSE,"단축2";#N/A,#N/A,FALSE,"단축3";#N/A,#N/A,FALSE,"장축";#N/A,#N/A,FALSE,"4WD"}</definedName>
    <definedName name="ㅁㅇㄻㄴㅇㄹㅇㅁㄹㅇㄹ">'[4]2302'!ㅁㅇㄻㄴㅇㄹㅇㅁㄹㅇㄹ</definedName>
    <definedName name="ㅁㅇㅁㅁㅁㅁㅁㅁㅁㅁ">'[4]2302'!ㅁㅇㅁㅁㅁㅁㅁㅁㅁㅁ</definedName>
    <definedName name="ㅁㅇㅁㅇ">#N/A</definedName>
    <definedName name="ㅁㅇㅂㅈㄷㄹㅇ" hidden="1">{#N/A,#N/A,FALSE,"단축1";#N/A,#N/A,FALSE,"단축2";#N/A,#N/A,FALSE,"단축3";#N/A,#N/A,FALSE,"장축";#N/A,#N/A,FALSE,"4WD"}</definedName>
    <definedName name="ㅁㅇㅊㅁㄴㅇㄹ" hidden="1">{#N/A,#N/A,FALSE,"단축1";#N/A,#N/A,FALSE,"단축2";#N/A,#N/A,FALSE,"단축3";#N/A,#N/A,FALSE,"장축";#N/A,#N/A,FALSE,"4WD"}</definedName>
    <definedName name="ㅁㅈㅂㄴ" hidden="1">{#N/A,#N/A,FALSE,"단축1";#N/A,#N/A,FALSE,"단축2";#N/A,#N/A,FALSE,"단축3";#N/A,#N/A,FALSE,"장축";#N/A,#N/A,FALSE,"4WD"}</definedName>
    <definedName name="ㅁㅈㅂㅈㅂ" hidden="1">#REF!</definedName>
    <definedName name="ㅁㅊ">'[38]2.대외공문'!#REF!</definedName>
    <definedName name="ㅁㅎ" hidden="1">{#N/A,#N/A,TRUE,"Y생산";#N/A,#N/A,TRUE,"Y판매";#N/A,#N/A,TRUE,"Y총물량";#N/A,#N/A,TRUE,"Y능력";#N/A,#N/A,TRUE,"YKD"}</definedName>
    <definedName name="ㅁㅎㅁㅎㅁㅎ" hidden="1">{#N/A,#N/A,FALSE,"단축1";#N/A,#N/A,FALSE,"단축2";#N/A,#N/A,FALSE,"단축3";#N/A,#N/A,FALSE,"장축";#N/A,#N/A,FALSE,"4WD"}</definedName>
    <definedName name="ㅁ호모">{"XLSHEET.XLA"}</definedName>
    <definedName name="ㅁ호몸" hidden="1">{#N/A,#N/A,FALSE,"단축1";#N/A,#N/A,FALSE,"단축2";#N/A,#N/A,FALSE,"단축3";#N/A,#N/A,FALSE,"장축";#N/A,#N/A,FALSE,"4WD"}</definedName>
    <definedName name="ㅁㅗ" hidden="1">{#N/A,#N/A,FALSE,"단축1";#N/A,#N/A,FALSE,"단축2";#N/A,#N/A,FALSE,"단축3";#N/A,#N/A,FALSE,"장축";#N/A,#N/A,FALSE,"4WD"}</definedName>
    <definedName name="마" hidden="1">{#N/A,#N/A,FALSE,"96 3월물량표";#N/A,#N/A,FALSE,"96 4월물량표";#N/A,#N/A,FALSE,"96 5월물량표"}</definedName>
    <definedName name="마11111" hidden="1">{#N/A,#N/A,TRUE,"Y생산";#N/A,#N/A,TRUE,"Y판매";#N/A,#N/A,TRUE,"Y총물량";#N/A,#N/A,TRUE,"Y능력";#N/A,#N/A,TRUE,"YKD"}</definedName>
    <definedName name="마감" hidden="1">{#N/A,#N/A,TRUE,"Y생산";#N/A,#N/A,TRUE,"Y판매";#N/A,#N/A,TRUE,"Y총물량";#N/A,#N/A,TRUE,"Y능력";#N/A,#N/A,TRUE,"YKD"}</definedName>
    <definedName name="마감12" hidden="1">{#N/A,#N/A,TRUE,"Y생산";#N/A,#N/A,TRUE,"Y판매";#N/A,#N/A,TRUE,"Y총물량";#N/A,#N/A,TRUE,"Y능력";#N/A,#N/A,TRUE,"YKD"}</definedName>
    <definedName name="마감123" hidden="1">{#N/A,#N/A,FALSE,"96 3월물량표";#N/A,#N/A,FALSE,"96 4월물량표";#N/A,#N/A,FALSE,"96 5월물량표"}</definedName>
    <definedName name="마감830" hidden="1">{#N/A,#N/A,TRUE,"Y생산";#N/A,#N/A,TRUE,"Y판매";#N/A,#N/A,TRUE,"Y총물량";#N/A,#N/A,TRUE,"Y능력";#N/A,#N/A,TRUE,"YKD"}</definedName>
    <definedName name="마감831" hidden="1">{#N/A,#N/A,FALSE,"96 3월물량표";#N/A,#N/A,FALSE,"96 4월물량표";#N/A,#N/A,FALSE,"96 5월물량표"}</definedName>
    <definedName name="마스타">#REF!</definedName>
    <definedName name="마스타01">#REF!</definedName>
    <definedName name="마스타02">#REF!</definedName>
    <definedName name="마스타03">#REF!</definedName>
    <definedName name="마스타04">#REF!</definedName>
    <definedName name="마스타05">#REF!</definedName>
    <definedName name="마일리지_요율">#REF!</definedName>
    <definedName name="만">#REF!</definedName>
    <definedName name="만두">'[154]2.대외공문'!#REF!</definedName>
    <definedName name="말자" hidden="1">{#N/A,#N/A,FALSE,"단축1";#N/A,#N/A,FALSE,"단축2";#N/A,#N/A,FALSE,"단축3";#N/A,#N/A,FALSE,"장축";#N/A,#N/A,FALSE,"4WD"}</definedName>
    <definedName name="매">#REF!</definedName>
    <definedName name="매_출_액">#REF!</definedName>
    <definedName name="매입94">#REF!</definedName>
    <definedName name="매입95">#REF!</definedName>
    <definedName name="매입96">#REF!</definedName>
    <definedName name="매입97">#REF!</definedName>
    <definedName name="매입채무">#REF!</definedName>
    <definedName name="매입채무2">'[4]2302'!매입채무2</definedName>
    <definedName name="매출">#REF!</definedName>
    <definedName name="매출구분">#REF!</definedName>
    <definedName name="매출금액비교">#REF!</definedName>
    <definedName name="매출원가2">#REF!</definedName>
    <definedName name="매출이익">#REF!</definedName>
    <definedName name="매출채권">#REF!</definedName>
    <definedName name="매크로1">#REF!</definedName>
    <definedName name="매크로10">#N/A</definedName>
    <definedName name="매크로11">#N/A</definedName>
    <definedName name="매크로12">#N/A</definedName>
    <definedName name="매크로123">#N/A</definedName>
    <definedName name="매크로1245">#N/A</definedName>
    <definedName name="매크로13">#N/A</definedName>
    <definedName name="매크로14">#N/A</definedName>
    <definedName name="매크로15">#N/A</definedName>
    <definedName name="매크로16">#N/A</definedName>
    <definedName name="매크로17">#N/A</definedName>
    <definedName name="매크로2">#REF!</definedName>
    <definedName name="매크로6">#N/A</definedName>
    <definedName name="매크로7">#N/A</definedName>
    <definedName name="매크로8">#N/A</definedName>
    <definedName name="매크로9">#N/A</definedName>
    <definedName name="맨니">#REF!</definedName>
    <definedName name="머머">#REF!</definedName>
    <definedName name="멍멍">#N/A</definedName>
    <definedName name="名">#REF!</definedName>
    <definedName name="명세서">#REF!</definedName>
    <definedName name="모" hidden="1">{#N/A,#N/A,TRUE,"Y생산";#N/A,#N/A,TRUE,"Y판매";#N/A,#N/A,TRUE,"Y총물량";#N/A,#N/A,TRUE,"Y능력";#N/A,#N/A,TRUE,"YKD"}</definedName>
    <definedName name="모듈" localSheetId="11">BlankMacro1</definedName>
    <definedName name="모듈" localSheetId="12">BlankMacro1</definedName>
    <definedName name="모듈" localSheetId="13">BlankMacro1</definedName>
    <definedName name="모듈" localSheetId="3">BlankMacro1</definedName>
    <definedName name="모듈" localSheetId="5">BlankMacro1</definedName>
    <definedName name="모듈" localSheetId="6">BlankMacro1</definedName>
    <definedName name="모듈" localSheetId="8">BlankMacro1</definedName>
    <definedName name="모듈" localSheetId="9">BlankMacro1</definedName>
    <definedName name="모듈" localSheetId="10">BlankMacro1</definedName>
    <definedName name="모듈" localSheetId="1">BlankMacro1</definedName>
    <definedName name="모듈">BlankMacro1</definedName>
    <definedName name="모듈2" localSheetId="11">BlankMacro1</definedName>
    <definedName name="모듈2" localSheetId="12">BlankMacro1</definedName>
    <definedName name="모듈2" localSheetId="13">BlankMacro1</definedName>
    <definedName name="모듈2" localSheetId="3">BlankMacro1</definedName>
    <definedName name="모듈2" localSheetId="5">BlankMacro1</definedName>
    <definedName name="모듈2" localSheetId="6">BlankMacro1</definedName>
    <definedName name="모듈2" localSheetId="8">BlankMacro1</definedName>
    <definedName name="모듈2" localSheetId="9">BlankMacro1</definedName>
    <definedName name="모듈2" localSheetId="10">BlankMacro1</definedName>
    <definedName name="모듈2" localSheetId="1">BlankMacro1</definedName>
    <definedName name="모듈2">BlankMacro1</definedName>
    <definedName name="모듈3" localSheetId="11">BlankMacro1</definedName>
    <definedName name="모듈3" localSheetId="12">BlankMacro1</definedName>
    <definedName name="모듈3" localSheetId="13">BlankMacro1</definedName>
    <definedName name="모듈3" localSheetId="3">BlankMacro1</definedName>
    <definedName name="모듈3" localSheetId="5">BlankMacro1</definedName>
    <definedName name="모듈3" localSheetId="6">BlankMacro1</definedName>
    <definedName name="모듈3" localSheetId="8">BlankMacro1</definedName>
    <definedName name="모듈3" localSheetId="9">BlankMacro1</definedName>
    <definedName name="모듈3" localSheetId="10">BlankMacro1</definedName>
    <definedName name="모듈3" localSheetId="1">BlankMacro1</definedName>
    <definedName name="모듈3">BlankMacro1</definedName>
    <definedName name="모듈4" localSheetId="11">BlankMacro1</definedName>
    <definedName name="모듈4" localSheetId="12">BlankMacro1</definedName>
    <definedName name="모듈4" localSheetId="13">BlankMacro1</definedName>
    <definedName name="모듈4" localSheetId="3">BlankMacro1</definedName>
    <definedName name="모듈4" localSheetId="5">BlankMacro1</definedName>
    <definedName name="모듈4" localSheetId="6">BlankMacro1</definedName>
    <definedName name="모듈4" localSheetId="8">BlankMacro1</definedName>
    <definedName name="모듈4" localSheetId="9">BlankMacro1</definedName>
    <definedName name="모듈4" localSheetId="10">BlankMacro1</definedName>
    <definedName name="모듈4" localSheetId="1">BlankMacro1</definedName>
    <definedName name="모듈4">BlankMacro1</definedName>
    <definedName name="모화" hidden="1">{#N/A,#N/A,FALSE,"해외크레임";#N/A,#N/A,FALSE,"ACCENT현황";#N/A,#N/A,FALSE,"AVANTE";#N/A,#N/A,FALSE,"SONATA(3)";#N/A,#N/A,FALSE,"국내크레임"}</definedName>
    <definedName name="목" hidden="1">{#N/A,#N/A,FALSE,"단축1";#N/A,#N/A,FALSE,"단축2";#N/A,#N/A,FALSE,"단축3";#N/A,#N/A,FALSE,"장축";#N/A,#N/A,FALSE,"4WD"}</definedName>
    <definedName name="목차" hidden="1">{#N/A,#N/A,FALSE,"단축1";#N/A,#N/A,FALSE,"단축2";#N/A,#N/A,FALSE,"단축3";#N/A,#N/A,FALSE,"장축";#N/A,#N/A,FALSE,"4WD"}</definedName>
    <definedName name="목표">#REF!</definedName>
    <definedName name="목표변동2">'[155]RD제품개발투자비(매가)'!#REF!</definedName>
    <definedName name="몰러">'[4]2302'!몰러</definedName>
    <definedName name="몰러러러러러러러러러러러러러러러럴">'[4]2302'!몰러러러러러러러러러러러러러러러럴</definedName>
    <definedName name="무">#REF!</definedName>
    <definedName name="무빙">#REF!</definedName>
    <definedName name="무빙.문">#REF!</definedName>
    <definedName name="무빙1">#REF!</definedName>
    <definedName name="무빙문제">#REF!</definedName>
    <definedName name="무빙이">#REF!</definedName>
    <definedName name="무빙자료표">#REF!</definedName>
    <definedName name="무식">#N/A</definedName>
    <definedName name="무형자산">#REF!</definedName>
    <definedName name="무형자산상각">#REF!</definedName>
    <definedName name="문제3" hidden="1">{#N/A,#N/A,FALSE,"단축1";#N/A,#N/A,FALSE,"단축2";#N/A,#N/A,FALSE,"단축3";#N/A,#N/A,FALSE,"장축";#N/A,#N/A,FALSE,"4WD"}</definedName>
    <definedName name="물랴자" hidden="1">{#N/A,#N/A,TRUE,"Y생산";#N/A,#N/A,TRUE,"Y판매";#N/A,#N/A,TRUE,"Y총물량";#N/A,#N/A,TRUE,"Y능력";#N/A,#N/A,TRUE,"YKD"}</definedName>
    <definedName name="물량">#REF!</definedName>
    <definedName name="물량수" hidden="1">{#N/A,#N/A,TRUE,"Y생산";#N/A,#N/A,TRUE,"Y판매";#N/A,#N/A,TRUE,"Y총물량";#N/A,#N/A,TRUE,"Y능력";#N/A,#N/A,TRUE,"YKD"}</definedName>
    <definedName name="물량수정" hidden="1">{#N/A,#N/A,TRUE,"Y생산";#N/A,#N/A,TRUE,"Y판매";#N/A,#N/A,TRUE,"Y총물량";#N/A,#N/A,TRUE,"Y능력";#N/A,#N/A,TRUE,"YKD"}</definedName>
    <definedName name="물량수정1" hidden="1">{#N/A,#N/A,TRUE,"Y생산";#N/A,#N/A,TRUE,"Y판매";#N/A,#N/A,TRUE,"Y총물량";#N/A,#N/A,TRUE,"Y능력";#N/A,#N/A,TRUE,"YKD"}</definedName>
    <definedName name="물량수정2" hidden="1">{#N/A,#N/A,TRUE,"Y생산";#N/A,#N/A,TRUE,"Y판매";#N/A,#N/A,TRUE,"Y총물량";#N/A,#N/A,TRUE,"Y능력";#N/A,#N/A,TRUE,"YKD"}</definedName>
    <definedName name="물량수정3" hidden="1">{#N/A,#N/A,TRUE,"Y생산";#N/A,#N/A,TRUE,"Y판매";#N/A,#N/A,TRUE,"Y총물량";#N/A,#N/A,TRUE,"Y능력";#N/A,#N/A,TRUE,"YKD"}</definedName>
    <definedName name="물량수정4" hidden="1">{#N/A,#N/A,TRUE,"Y생산";#N/A,#N/A,TRUE,"Y판매";#N/A,#N/A,TRUE,"Y총물량";#N/A,#N/A,TRUE,"Y능력";#N/A,#N/A,TRUE,"YKD"}</definedName>
    <definedName name="물량정" hidden="1">{#N/A,#N/A,TRUE,"Y생산";#N/A,#N/A,TRUE,"Y판매";#N/A,#N/A,TRUE,"Y총물량";#N/A,#N/A,TRUE,"Y능력";#N/A,#N/A,TRUE,"YKD"}</definedName>
    <definedName name="물량정1" hidden="1">{#N/A,#N/A,TRUE,"Y생산";#N/A,#N/A,TRUE,"Y판매";#N/A,#N/A,TRUE,"Y총물량";#N/A,#N/A,TRUE,"Y능력";#N/A,#N/A,TRUE,"YKD"}</definedName>
    <definedName name="물량조정" hidden="1">{#N/A,#N/A,TRUE,"Y생산";#N/A,#N/A,TRUE,"Y판매";#N/A,#N/A,TRUE,"Y총물량";#N/A,#N/A,TRUE,"Y능력";#N/A,#N/A,TRUE,"YKD"}</definedName>
    <definedName name="물량조정3" hidden="1">{#N/A,#N/A,TRUE,"Y생산";#N/A,#N/A,TRUE,"Y판매";#N/A,#N/A,TRUE,"Y총물량";#N/A,#N/A,TRUE,"Y능력";#N/A,#N/A,TRUE,"YKD"}</definedName>
    <definedName name="물수" hidden="1">{#N/A,#N/A,TRUE,"Y생산";#N/A,#N/A,TRUE,"Y판매";#N/A,#N/A,TRUE,"Y총물량";#N/A,#N/A,TRUE,"Y능력";#N/A,#N/A,TRUE,"YKD"}</definedName>
    <definedName name="뭐라" localSheetId="11">BlankMacro1</definedName>
    <definedName name="뭐라" localSheetId="12">BlankMacro1</definedName>
    <definedName name="뭐라" localSheetId="13">BlankMacro1</definedName>
    <definedName name="뭐라" localSheetId="3">BlankMacro1</definedName>
    <definedName name="뭐라" localSheetId="5">BlankMacro1</definedName>
    <definedName name="뭐라" localSheetId="6">BlankMacro1</definedName>
    <definedName name="뭐라" localSheetId="8">BlankMacro1</definedName>
    <definedName name="뭐라" localSheetId="9">BlankMacro1</definedName>
    <definedName name="뭐라" localSheetId="10">BlankMacro1</definedName>
    <definedName name="뭐라" localSheetId="1">BlankMacro1</definedName>
    <definedName name="뭐라">BlankMacro1</definedName>
    <definedName name="뭐라고" localSheetId="11">BlankMacro1</definedName>
    <definedName name="뭐라고" localSheetId="12">BlankMacro1</definedName>
    <definedName name="뭐라고" localSheetId="13">BlankMacro1</definedName>
    <definedName name="뭐라고" localSheetId="3">BlankMacro1</definedName>
    <definedName name="뭐라고" localSheetId="5">BlankMacro1</definedName>
    <definedName name="뭐라고" localSheetId="6">BlankMacro1</definedName>
    <definedName name="뭐라고" localSheetId="8">BlankMacro1</definedName>
    <definedName name="뭐라고" localSheetId="9">BlankMacro1</definedName>
    <definedName name="뭐라고" localSheetId="10">BlankMacro1</definedName>
    <definedName name="뭐라고" localSheetId="1">BlankMacro1</definedName>
    <definedName name="뭐라고">BlankMacro1</definedName>
    <definedName name="뭐야" localSheetId="11">BlankMacro1</definedName>
    <definedName name="뭐야" localSheetId="12">BlankMacro1</definedName>
    <definedName name="뭐야" localSheetId="13">BlankMacro1</definedName>
    <definedName name="뭐야" localSheetId="3">BlankMacro1</definedName>
    <definedName name="뭐야" localSheetId="5">BlankMacro1</definedName>
    <definedName name="뭐야" localSheetId="6">BlankMacro1</definedName>
    <definedName name="뭐야" localSheetId="8">BlankMacro1</definedName>
    <definedName name="뭐야" localSheetId="9">BlankMacro1</definedName>
    <definedName name="뭐야" localSheetId="10">BlankMacro1</definedName>
    <definedName name="뭐야" localSheetId="1">BlankMacro1</definedName>
    <definedName name="뭐야">BlankMacro1</definedName>
    <definedName name="미경비">#REF!</definedName>
    <definedName name="미부">[156]MX628EX!#REF!</definedName>
    <definedName name="미수선수">#REF!</definedName>
    <definedName name="미수수익" localSheetId="11">BlankMacro1</definedName>
    <definedName name="미수수익" localSheetId="12">BlankMacro1</definedName>
    <definedName name="미수수익" localSheetId="13">BlankMacro1</definedName>
    <definedName name="미수수익" localSheetId="3">BlankMacro1</definedName>
    <definedName name="미수수익" localSheetId="5">BlankMacro1</definedName>
    <definedName name="미수수익" localSheetId="6">BlankMacro1</definedName>
    <definedName name="미수수익" localSheetId="8">BlankMacro1</definedName>
    <definedName name="미수수익" localSheetId="9">BlankMacro1</definedName>
    <definedName name="미수수익" localSheetId="10">BlankMacro1</definedName>
    <definedName name="미수수익" localSheetId="1">BlankMacro1</definedName>
    <definedName name="미수수익">BlankMacro1</definedName>
    <definedName name="미수수익명세">#REF!</definedName>
    <definedName name="미입고">#REF!</definedName>
    <definedName name="미접수" hidden="1">{#N/A,#N/A,FALSE,"해외크레임";#N/A,#N/A,FALSE,"ACCENT현황";#N/A,#N/A,FALSE,"AVANTE";#N/A,#N/A,FALSE,"SONATA(3)";#N/A,#N/A,FALSE,"국내크레임"}</definedName>
    <definedName name="미지급금">#REF!</definedName>
    <definedName name="미지급비용">#REF!</definedName>
    <definedName name="미판관비">#REF!</definedName>
    <definedName name="믹믹">#N/A</definedName>
    <definedName name="민">#REF!</definedName>
    <definedName name="민총2" hidden="1">{#N/A,#N/A,FALSE,"을지 (4)";#N/A,#N/A,FALSE,"을지 (5)";#N/A,#N/A,FALSE,"을지 (6)"}</definedName>
    <definedName name="민총3" hidden="1">{#N/A,#N/A,FALSE,"을지 (4)";#N/A,#N/A,FALSE,"을지 (5)";#N/A,#N/A,FALSE,"을지 (6)"}</definedName>
    <definedName name="밀판가로길이">#REF!</definedName>
    <definedName name="밀판세로길이">#REF!</definedName>
    <definedName name="밋션별">#REF!</definedName>
    <definedName name="ㅂ" hidden="1">{#N/A,#N/A,TRUE,"Y생산";#N/A,#N/A,TRUE,"Y판매";#N/A,#N/A,TRUE,"Y총물량";#N/A,#N/A,TRUE,"Y능력";#N/A,#N/A,TRUE,"YKD"}</definedName>
    <definedName name="ㅂ1" hidden="1">{#N/A,#N/A,FALSE,"단축1";#N/A,#N/A,FALSE,"단축2";#N/A,#N/A,FALSE,"단축3";#N/A,#N/A,FALSE,"장축";#N/A,#N/A,FALSE,"4WD"}</definedName>
    <definedName name="ㅂㄴㅂㅈㅂ" hidden="1">{#N/A,#N/A,FALSE,"단축1";#N/A,#N/A,FALSE,"단축2";#N/A,#N/A,FALSE,"단축3";#N/A,#N/A,FALSE,"장축";#N/A,#N/A,FALSE,"4WD"}</definedName>
    <definedName name="ㅂㄵ">#REF!</definedName>
    <definedName name="ㅂㅂ" hidden="1">{#N/A,#N/A,FALSE,"단축1";#N/A,#N/A,FALSE,"단축2";#N/A,#N/A,FALSE,"단축3";#N/A,#N/A,FALSE,"장축";#N/A,#N/A,FALSE,"4WD"}</definedName>
    <definedName name="ㅂㅂㅂ">#N/A</definedName>
    <definedName name="ㅂㅂㅂㅂ">#REF!</definedName>
    <definedName name="ㅂㅈ">#N/A</definedName>
    <definedName name="ㅂㅈㄷㅈㄷ" hidden="1">{#N/A,#N/A,FALSE,"단축1";#N/A,#N/A,FALSE,"단축2";#N/A,#N/A,FALSE,"단축3";#N/A,#N/A,FALSE,"장축";#N/A,#N/A,FALSE,"4WD"}</definedName>
    <definedName name="ㅂㅈㄷㅌ">#REF!</definedName>
    <definedName name="ㅂㅈㅂㅈ" localSheetId="11">[0]!_a1O,[0]!_a2O,[0]!_a3O,_a4O,_a5O</definedName>
    <definedName name="ㅂㅈㅂㅈ" localSheetId="12">[0]!_a1O,[0]!_a2O,[0]!_a3O,_a4O,_a5O</definedName>
    <definedName name="ㅂㅈㅂㅈ" localSheetId="13">[0]!_a1O,[0]!_a2O,[0]!_a3O,_a4O,_a5O</definedName>
    <definedName name="ㅂㅈㅂㅈ" localSheetId="3">[0]!_a1O,[0]!_a2O,[0]!_a3O,_a4O,_a5O</definedName>
    <definedName name="ㅂㅈㅂㅈ" localSheetId="5">[0]!_a1O,[0]!_a2O,[0]!_a3O,_a4O,_a5O</definedName>
    <definedName name="ㅂㅈㅂㅈ" localSheetId="6">[0]!_a1O,[0]!_a2O,[0]!_a3O,_a4O,_a5O</definedName>
    <definedName name="ㅂㅈㅂㅈ" localSheetId="8">[0]!_a1O,[0]!_a2O,[0]!_a3O,_a4O,_a5O</definedName>
    <definedName name="ㅂㅈㅂㅈ" localSheetId="9">[0]!_a1O,[0]!_a2O,[0]!_a3O,_a4O,_a5O</definedName>
    <definedName name="ㅂㅈㅂㅈ" localSheetId="10">[0]!_a1O,[0]!_a2O,[0]!_a3O,_a4O,_a5O</definedName>
    <definedName name="ㅂㅈㅂㅈ" localSheetId="1">[0]!_a1O,[0]!_a2O,[0]!_a3O,_a4O,_a5O</definedName>
    <definedName name="ㅂㅈㅂㅈ">_a1O,_a2O,_a3O,_a4O,_a5O</definedName>
    <definedName name="바">#REF!</definedName>
    <definedName name="바로가기" hidden="1">{#N/A,#N/A,FALSE,"단축1";#N/A,#N/A,FALSE,"단축2";#N/A,#N/A,FALSE,"단축3";#N/A,#N/A,FALSE,"장축";#N/A,#N/A,FALSE,"4WD"}</definedName>
    <definedName name="바바라" hidden="1">{#N/A,#N/A,TRUE,"Y생산";#N/A,#N/A,TRUE,"Y판매";#N/A,#N/A,TRUE,"Y총물량";#N/A,#N/A,TRUE,"Y능력";#N/A,#N/A,TRUE,"YKD"}</definedName>
    <definedName name="바보">#REF!</definedName>
    <definedName name="박명용" hidden="1">{#N/A,#N/A,TRUE,"Y생산";#N/A,#N/A,TRUE,"Y판매";#N/A,#N/A,TRUE,"Y총물량";#N/A,#N/A,TRUE,"Y능력";#N/A,#N/A,TRUE,"YKD"}</definedName>
    <definedName name="박상">#REF!</definedName>
    <definedName name="박상현" hidden="1">{#N/A,#N/A,FALSE,"단축1";#N/A,#N/A,FALSE,"단축2";#N/A,#N/A,FALSE,"단축3";#N/A,#N/A,FALSE,"장축";#N/A,#N/A,FALSE,"4WD"}</definedName>
    <definedName name="박성종" hidden="1">{#N/A,#N/A,FALSE,"단축1";#N/A,#N/A,FALSE,"단축2";#N/A,#N/A,FALSE,"단축3";#N/A,#N/A,FALSE,"장축";#N/A,#N/A,FALSE,"4WD"}</definedName>
    <definedName name="박성화" hidden="1">{#N/A,#N/A,FALSE,"단축1";#N/A,#N/A,FALSE,"단축2";#N/A,#N/A,FALSE,"단축3";#N/A,#N/A,FALSE,"장축";#N/A,#N/A,FALSE,"4WD"}</definedName>
    <definedName name="박스">#REF!</definedName>
    <definedName name="박정후뇨ㅛ">#N/A</definedName>
    <definedName name="박지호" hidden="1">{#N/A,#N/A,FALSE,"단축1";#N/A,#N/A,FALSE,"단축2";#N/A,#N/A,FALSE,"단축3";#N/A,#N/A,FALSE,"장축";#N/A,#N/A,FALSE,"4WD"}</definedName>
    <definedName name="반기매입97">#REF!</definedName>
    <definedName name="반별" localSheetId="11">[4]!BlankMacro1</definedName>
    <definedName name="반별" localSheetId="12">[4]!BlankMacro1</definedName>
    <definedName name="반별" localSheetId="13">[4]!BlankMacro1</definedName>
    <definedName name="반별" localSheetId="3">[4]!BlankMacro1</definedName>
    <definedName name="반별" localSheetId="5">[4]!BlankMacro1</definedName>
    <definedName name="반별" localSheetId="6">[4]!BlankMacro1</definedName>
    <definedName name="반별" localSheetId="8">[4]!BlankMacro1</definedName>
    <definedName name="반별" localSheetId="9">[4]!BlankMacro1</definedName>
    <definedName name="반별" localSheetId="10">[4]!BlankMacro1</definedName>
    <definedName name="반별" localSheetId="1">[4]!BlankMacro1</definedName>
    <definedName name="반별">[4]!BlankMacro1</definedName>
    <definedName name="반영">#REF!</definedName>
    <definedName name="반영1">#REF!</definedName>
    <definedName name="반영2">#REF!</definedName>
    <definedName name="반영3">#REF!</definedName>
    <definedName name="반영결과">#REF!</definedName>
    <definedName name="반영현황">#REF!</definedName>
    <definedName name="받" hidden="1">{#N/A,#N/A,TRUE,"Y생산";#N/A,#N/A,TRUE,"Y판매";#N/A,#N/A,TRUE,"Y총물량";#N/A,#N/A,TRUE,"Y능력";#N/A,#N/A,TRUE,"YKD"}</definedName>
    <definedName name="받을어음">#REF!</definedName>
    <definedName name="발">#REF!</definedName>
    <definedName name="방인호">#REF!</definedName>
    <definedName name="방청A">#REF!</definedName>
    <definedName name="방청B">#REF!</definedName>
    <definedName name="배근">'[4]2302'!배근</definedName>
    <definedName name="배근열">'[4]2302'!배근열</definedName>
    <definedName name="백만">1000000</definedName>
    <definedName name="버가" hidden="1">{#N/A,#N/A,FALSE,"96 3월물량표";#N/A,#N/A,FALSE,"96 4월물량표";#N/A,#N/A,FALSE,"96 5월물량표"}</definedName>
    <definedName name="버스팀">#REF!</definedName>
    <definedName name="법인세율">#REF!</definedName>
    <definedName name="벗">#REF!</definedName>
    <definedName name="베타" hidden="1">{#N/A,#N/A,FALSE,"단축1";#N/A,#N/A,FALSE,"단축2";#N/A,#N/A,FALSE,"단축3";#N/A,#N/A,FALSE,"장축";#N/A,#N/A,FALSE,"4WD"}</definedName>
    <definedName name="변경">#REF!</definedName>
    <definedName name="변경1">#REF!</definedName>
    <definedName name="변경관리계획서">#REF!</definedName>
    <definedName name="변경목차" hidden="1">{#N/A,#N/A,FALSE,"단축1";#N/A,#N/A,FALSE,"단축2";#N/A,#N/A,FALSE,"단축3";#N/A,#N/A,FALSE,"장축";#N/A,#N/A,FALSE,"4WD"}</definedName>
    <definedName name="변경범위">#REF!</definedName>
    <definedName name="변경범위2" hidden="1">{#N/A,#N/A,FALSE,"단축1";#N/A,#N/A,FALSE,"단축2";#N/A,#N/A,FALSE,"단축3";#N/A,#N/A,FALSE,"장축";#N/A,#N/A,FALSE,"4WD"}</definedName>
    <definedName name="변경범위3">#REF!</definedName>
    <definedName name="변경종합">#REF!</definedName>
    <definedName name="변경표">'[153]2000 (원본)'!#REF!</definedName>
    <definedName name="변동비TKD">#REF!</definedName>
    <definedName name="별도">#N/A</definedName>
    <definedName name="별도투자비" hidden="1">{#N/A,#N/A,FALSE,"단축1";#N/A,#N/A,FALSE,"단축2";#N/A,#N/A,FALSE,"단축3";#N/A,#N/A,FALSE,"장축";#N/A,#N/A,FALSE,"4WD"}</definedName>
    <definedName name="별정직">#REF!</definedName>
    <definedName name="병" hidden="1">{#N/A,#N/A,FALSE,"단축1";#N/A,#N/A,FALSE,"단축2";#N/A,#N/A,FALSE,"단축3";#N/A,#N/A,FALSE,"장축";#N/A,#N/A,FALSE,"4WD"}</definedName>
    <definedName name="병역특례">#REF!,#REF!,#REF!,#REF!,#REF!,#REF!,#REF!,#REF!,#REF!,#REF!,#REF!,#REF!,#REF!,#REF!</definedName>
    <definedName name="병연">#REF!,#REF!,#REF!,#REF!,#REF!,#REF!,#REF!,#REF!,#REF!,#REF!,#REF!,#REF!,#REF!,#REF!,#REF!,#REF!,#REF!,#REF!,#REF!</definedName>
    <definedName name="병연2">#REF!,#REF!,#REF!,#REF!,#REF!,#REF!,#REF!,#REF!,#REF!,#REF!,#REF!,#REF!,#REF!,#REF!,#REF!,#REF!,#REF!,#REF!,#REF!,#REF!</definedName>
    <definedName name="보">#REF!</definedName>
    <definedName name="보고" hidden="1">{#N/A,#N/A,FALSE,"단축1";#N/A,#N/A,FALSE,"단축2";#N/A,#N/A,FALSE,"단축3";#N/A,#N/A,FALSE,"장축";#N/A,#N/A,FALSE,"4WD"}</definedName>
    <definedName name="보고1" hidden="1">{#N/A,#N/A,FALSE,"단축1";#N/A,#N/A,FALSE,"단축2";#N/A,#N/A,FALSE,"단축3";#N/A,#N/A,FALSE,"장축";#N/A,#N/A,FALSE,"4WD"}</definedName>
    <definedName name="보고서">#N/A</definedName>
    <definedName name="보고서1">#REF!</definedName>
    <definedName name="보고서3" hidden="1">{#N/A,#N/A,FALSE,"단축1";#N/A,#N/A,FALSE,"단축2";#N/A,#N/A,FALSE,"단축3";#N/A,#N/A,FALSE,"장축";#N/A,#N/A,FALSE,"4WD"}</definedName>
    <definedName name="보고서다">#N/A</definedName>
    <definedName name="보고서회람">#N/A</definedName>
    <definedName name="보고용">#REF!,#REF!,#REF!,#REF!,#REF!,#REF!,#REF!,#REF!,#REF!,#REF!,#REF!,#REF!,#REF!</definedName>
    <definedName name="보광대손설정">#REF!</definedName>
    <definedName name="보세요">#REF!</definedName>
    <definedName name="보수">#REF!</definedName>
    <definedName name="복지후생비" hidden="1">{#N/A,#N/A,TRUE,"Y생산";#N/A,#N/A,TRUE,"Y판매";#N/A,#N/A,TRUE,"Y총물량";#N/A,#N/A,TRUE,"Y능력";#N/A,#N/A,TRUE,"YKD"}</definedName>
    <definedName name="볼트수정" hidden="1">{#N/A,#N/A,FALSE,"단축1";#N/A,#N/A,FALSE,"단축2";#N/A,#N/A,FALSE,"단축3";#N/A,#N/A,FALSE,"장축";#N/A,#N/A,FALSE,"4WD"}</definedName>
    <definedName name="부___문">#REF!</definedName>
    <definedName name="부문">[130]부서CODE!$B$1:$D$161</definedName>
    <definedName name="부서">#REF!</definedName>
    <definedName name="부서별예산">#REF!</definedName>
    <definedName name="부서선택">[157]CODE!$B$1:$B$27</definedName>
    <definedName name="부서선택_">#REF!</definedName>
    <definedName name="부속" hidden="1">[158]수정시산표!#REF!</definedName>
    <definedName name="부재료비1">'[159]2.대외공문'!#REF!</definedName>
    <definedName name="부채항목">#REF!</definedName>
    <definedName name="부품" hidden="1">{"Wire Charts",#N/A,TRUE,"Wires"}</definedName>
    <definedName name="부품1" hidden="1">{#N/A,#N/A,FALSE,"해외크레임";#N/A,#N/A,FALSE,"ACCENT현황";#N/A,#N/A,FALSE,"AVANTE";#N/A,#N/A,FALSE,"SONATA(3)";#N/A,#N/A,FALSE,"국내크레임"}</definedName>
    <definedName name="부품2" hidden="1">{#N/A,#N/A,FALSE,"해외크레임";#N/A,#N/A,FALSE,"ACCENT현황";#N/A,#N/A,FALSE,"AVANTE";#N/A,#N/A,FALSE,"SONATA(3)";#N/A,#N/A,FALSE,"국내크레임"}</definedName>
    <definedName name="부품LIST" hidden="1">{"Wire Charts",#N/A,TRUE,"Wires"}</definedName>
    <definedName name="부품원가15월">#REF!</definedName>
    <definedName name="부품자료표">#REF!</definedName>
    <definedName name="부품특성1">#REF!</definedName>
    <definedName name="분">#REF!</definedName>
    <definedName name="분기별" hidden="1">{#N/A,#N/A,FALSE,"단축1";#N/A,#N/A,FALSE,"단축2";#N/A,#N/A,FALSE,"단축3";#N/A,#N/A,FALSE,"장축";#N/A,#N/A,FALSE,"4WD"}</definedName>
    <definedName name="분분기별" hidden="1">{#N/A,#N/A,FALSE,"단축1";#N/A,#N/A,FALSE,"단축2";#N/A,#N/A,FALSE,"단축3";#N/A,#N/A,FALSE,"장축";#N/A,#N/A,FALSE,"4WD"}</definedName>
    <definedName name="분석">#N/A</definedName>
    <definedName name="분양선수금">#REF!</definedName>
    <definedName name="불량">#REF!</definedName>
    <definedName name="불량율">#REF!</definedName>
    <definedName name="비겨">#REF!</definedName>
    <definedName name="비고">#REF!</definedName>
    <definedName name="비교">#REF!</definedName>
    <definedName name="비교.틴">#REF!</definedName>
    <definedName name="비교111">#REF!</definedName>
    <definedName name="비교A">#REF!</definedName>
    <definedName name="비교차1" hidden="1">{#N/A,#N/A,FALSE,"단축1";#N/A,#N/A,FALSE,"단축2";#N/A,#N/A,FALSE,"단축3";#N/A,#N/A,FALSE,"장축";#N/A,#N/A,FALSE,"4WD"}</definedName>
    <definedName name="비교차종" hidden="1">{#N/A,#N/A,FALSE,"단축1";#N/A,#N/A,FALSE,"단축2";#N/A,#N/A,FALSE,"단축3";#N/A,#N/A,FALSE,"장축";#N/A,#N/A,FALSE,"4WD"}</definedName>
    <definedName name="비목">#REF!</definedName>
    <definedName name="비목요약">#REF!</definedName>
    <definedName name="비비비" hidden="1">[160]수정시산표!#REF!</definedName>
    <definedName name="비용구분">#REF!</definedName>
    <definedName name="비율0" hidden="1">'[161]경영비율 '!#REF!</definedName>
    <definedName name="비율2" hidden="1">[160]수정시산표!#REF!</definedName>
    <definedName name="빈양결과">#REF!</definedName>
    <definedName name="ㅃ" hidden="1">{#N/A,#N/A,FALSE,"단축1";#N/A,#N/A,FALSE,"단축2";#N/A,#N/A,FALSE,"단축3";#N/A,#N/A,FALSE,"장축";#N/A,#N/A,FALSE,"4WD"}</definedName>
    <definedName name="ㅅ" hidden="1">{#N/A,#N/A,TRUE,"Y생산";#N/A,#N/A,TRUE,"Y판매";#N/A,#N/A,TRUE,"Y총물량";#N/A,#N/A,TRUE,"Y능력";#N/A,#N/A,TRUE,"YKD"}</definedName>
    <definedName name="ㅅ7">#REF!</definedName>
    <definedName name="ㅅㄱ">#REF!</definedName>
    <definedName name="ㅅㄱ됴">#REF!</definedName>
    <definedName name="ㅅ격">#REF!</definedName>
    <definedName name="ㅅㄷㄴㅅ">'[153]2000 (원본)'!#REF!</definedName>
    <definedName name="ㅅㅅ">#REF!</definedName>
    <definedName name="ㅅㅅㅅ" hidden="1">{#N/A,#N/A,FALSE,"단축1";#N/A,#N/A,FALSE,"단축2";#N/A,#N/A,FALSE,"단축3";#N/A,#N/A,FALSE,"장축";#N/A,#N/A,FALSE,"4WD"}</definedName>
    <definedName name="ㅅㅅㅅㄷㄷㄷ">#N/A</definedName>
    <definedName name="ㅅㅇ">#REF!</definedName>
    <definedName name="ㅅ요">#REF!</definedName>
    <definedName name="사">#REF!</definedName>
    <definedName name="사급">#REF!</definedName>
    <definedName name="사랑" hidden="1">{#N/A,#N/A,FALSE,"단축1";#N/A,#N/A,FALSE,"단축2";#N/A,#N/A,FALSE,"단축3";#N/A,#N/A,FALSE,"장축";#N/A,#N/A,FALSE,"4WD"}</definedName>
    <definedName name="사무용" hidden="1">{#N/A,#N/A,FALSE,"단축1";#N/A,#N/A,FALSE,"단축2";#N/A,#N/A,FALSE,"단축3";#N/A,#N/A,FALSE,"장축";#N/A,#N/A,FALSE,"4WD"}</definedName>
    <definedName name="사무용품" hidden="1">{#N/A,#N/A,FALSE,"단축1";#N/A,#N/A,FALSE,"단축2";#N/A,#N/A,FALSE,"단축3";#N/A,#N/A,FALSE,"장축";#N/A,#N/A,FALSE,"4WD"}</definedName>
    <definedName name="사무직">#REF!,#REF!,#REF!,#REF!,#REF!,#REF!,#REF!,#REF!,#REF!</definedName>
    <definedName name="사사사">#REF!</definedName>
    <definedName name="사사사사랑">[162]직원신상!#REF!</definedName>
    <definedName name="사상길이">#REF!</definedName>
    <definedName name="사상단가">#REF!</definedName>
    <definedName name="사양" hidden="1">{#N/A,#N/A,FALSE,"신규dep";#N/A,#N/A,FALSE,"신규dep-금형상각후";#N/A,#N/A,FALSE,"신규dep-연구비상각후";#N/A,#N/A,FALSE,"신규dep-기계,공구상각후"}</definedName>
    <definedName name="사양구성을">[163]사구!#REF!</definedName>
    <definedName name="사양를">[163]사구!#REF!</definedName>
    <definedName name="사양변경내역서">#N/A</definedName>
    <definedName name="사양변위서" hidden="1">{#N/A,#N/A,FALSE,"단축1";#N/A,#N/A,FALSE,"단축2";#N/A,#N/A,FALSE,"단축3";#N/A,#N/A,FALSE,"장축";#N/A,#N/A,FALSE,"4WD"}</definedName>
    <definedName name="사양안" hidden="1">{#N/A,#N/A,FALSE,"단축1";#N/A,#N/A,FALSE,"단축2";#N/A,#N/A,FALSE,"단축3";#N/A,#N/A,FALSE,"장축";#N/A,#N/A,FALSE,"4WD"}</definedName>
    <definedName name="사업별" localSheetId="11">[4]!BlankMacro1</definedName>
    <definedName name="사업별" localSheetId="12">[4]!BlankMacro1</definedName>
    <definedName name="사업별" localSheetId="13">[4]!BlankMacro1</definedName>
    <definedName name="사업별" localSheetId="3">[4]!BlankMacro1</definedName>
    <definedName name="사업별" localSheetId="5">[4]!BlankMacro1</definedName>
    <definedName name="사업별" localSheetId="6">[4]!BlankMacro1</definedName>
    <definedName name="사업별" localSheetId="8">[4]!BlankMacro1</definedName>
    <definedName name="사업별" localSheetId="9">[4]!BlankMacro1</definedName>
    <definedName name="사업별" localSheetId="10">[4]!BlankMacro1</definedName>
    <definedName name="사업별" localSheetId="1">[4]!BlankMacro1</definedName>
    <definedName name="사업별">[4]!BlankMacro1</definedName>
    <definedName name="사업부문">#REF!</definedName>
    <definedName name="사업장">#REF!</definedName>
    <definedName name="사업투자">#REF!</definedName>
    <definedName name="사업투자1">#REF!</definedName>
    <definedName name="사용량">#REF!</definedName>
    <definedName name="사이로" hidden="1">{#N/A,#N/A,FALSE,"단축1";#N/A,#N/A,FALSE,"단축2";#N/A,#N/A,FALSE,"단축3";#N/A,#N/A,FALSE,"장축";#N/A,#N/A,FALSE,"4WD"}</definedName>
    <definedName name="사진" hidden="1">{#N/A,#N/A,FALSE,"단축1";#N/A,#N/A,FALSE,"단축2";#N/A,#N/A,FALSE,"단축3";#N/A,#N/A,FALSE,"장축";#N/A,#N/A,FALSE,"4WD"}</definedName>
    <definedName name="사진1" hidden="1">{#N/A,#N/A,FALSE,"단축1";#N/A,#N/A,FALSE,"단축2";#N/A,#N/A,FALSE,"단축3";#N/A,#N/A,FALSE,"장축";#N/A,#N/A,FALSE,"4WD"}</definedName>
    <definedName name="사출기선정1">#REF!</definedName>
    <definedName name="사출기선정2">#REF!</definedName>
    <definedName name="사출기선정3">#REF!</definedName>
    <definedName name="사출기선정4">#REF!</definedName>
    <definedName name="사출기선정5">#REF!</definedName>
    <definedName name="사출기선정6">#REF!</definedName>
    <definedName name="삭제">#REF!</definedName>
    <definedName name="산업수요2" hidden="1">{#N/A,#N/A,FALSE,"단축1";#N/A,#N/A,FALSE,"단축2";#N/A,#N/A,FALSE,"단축3";#N/A,#N/A,FALSE,"장축";#N/A,#N/A,FALSE,"4WD"}</definedName>
    <definedName name="산출내역" localSheetId="11" hidden="1">[23]ST!#REF!</definedName>
    <definedName name="산출내역" localSheetId="12" hidden="1">[23]ST!#REF!</definedName>
    <definedName name="산출내역" localSheetId="13" hidden="1">[23]ST!#REF!</definedName>
    <definedName name="산출내역" localSheetId="2" hidden="1">[23]ST!#REF!</definedName>
    <definedName name="산출내역" localSheetId="3" hidden="1">[23]ST!#REF!</definedName>
    <definedName name="산출내역" localSheetId="4" hidden="1">[23]ST!#REF!</definedName>
    <definedName name="산출내역" localSheetId="5" hidden="1">[23]ST!#REF!</definedName>
    <definedName name="산출내역" localSheetId="6" hidden="1">[23]ST!#REF!</definedName>
    <definedName name="산출내역" localSheetId="7" hidden="1">[23]ST!#REF!</definedName>
    <definedName name="산출내역" localSheetId="8" hidden="1">[23]ST!#REF!</definedName>
    <definedName name="산출내역" localSheetId="9" hidden="1">[23]ST!#REF!</definedName>
    <definedName name="산출내역" localSheetId="10" hidden="1">[23]ST!#REF!</definedName>
    <definedName name="산출내역" localSheetId="1" hidden="1">[23]ST!#REF!</definedName>
    <definedName name="산출내역" hidden="1">[23]ST!#REF!</definedName>
    <definedName name="산출내역1" hidden="1">'[23]#REF'!$A$206:$Q$214</definedName>
    <definedName name="산출내역2001" localSheetId="11">#REF!</definedName>
    <definedName name="산출내역2001" localSheetId="12">#REF!</definedName>
    <definedName name="산출내역2001" localSheetId="13">#REF!</definedName>
    <definedName name="산출내역2001" localSheetId="2">#REF!</definedName>
    <definedName name="산출내역2001" localSheetId="3">#REF!</definedName>
    <definedName name="산출내역2001" localSheetId="4">#REF!</definedName>
    <definedName name="산출내역2001" localSheetId="5">#REF!</definedName>
    <definedName name="산출내역2001" localSheetId="6">#REF!</definedName>
    <definedName name="산출내역2001" localSheetId="7">#REF!</definedName>
    <definedName name="산출내역2001" localSheetId="8">#REF!</definedName>
    <definedName name="산출내역2001" localSheetId="9">#REF!</definedName>
    <definedName name="산출내역2001" localSheetId="10">#REF!</definedName>
    <definedName name="산출내역2001" localSheetId="1">#REF!</definedName>
    <definedName name="산출내역2001">#REF!</definedName>
    <definedName name="산폐">[98]계산DATA입력!$B$56</definedName>
    <definedName name="산폐비">#REF!</definedName>
    <definedName name="삼">#REF!</definedName>
    <definedName name="삼성" hidden="1">{#N/A,#N/A,FALSE,"정공"}</definedName>
    <definedName name="삼식이">#N/A</definedName>
    <definedName name="삽입" hidden="1">{#N/A,#N/A,FALSE,"단축1";#N/A,#N/A,FALSE,"단축2";#N/A,#N/A,FALSE,"단축3";#N/A,#N/A,FALSE,"장축";#N/A,#N/A,FALSE,"4WD"}</definedName>
    <definedName name="상" localSheetId="11">[4]!BlankMacro1</definedName>
    <definedName name="상" localSheetId="12">[4]!BlankMacro1</definedName>
    <definedName name="상" localSheetId="13">[4]!BlankMacro1</definedName>
    <definedName name="상" localSheetId="3">[4]!BlankMacro1</definedName>
    <definedName name="상" localSheetId="5">[4]!BlankMacro1</definedName>
    <definedName name="상" localSheetId="6">[4]!BlankMacro1</definedName>
    <definedName name="상" localSheetId="8">[4]!BlankMacro1</definedName>
    <definedName name="상" localSheetId="9">[4]!BlankMacro1</definedName>
    <definedName name="상" localSheetId="10">[4]!BlankMacro1</definedName>
    <definedName name="상" localSheetId="1">[4]!BlankMacro1</definedName>
    <definedName name="상">[4]!BlankMacro1</definedName>
    <definedName name="상각" hidden="1">{#N/A,#N/A,FALSE,"단축1";#N/A,#N/A,FALSE,"단축2";#N/A,#N/A,FALSE,"단축3";#N/A,#N/A,FALSE,"장축";#N/A,#N/A,FALSE,"4WD"}</definedName>
    <definedName name="상각금형비">#REF!</definedName>
    <definedName name="상각표" localSheetId="11">BlankMacro1</definedName>
    <definedName name="상각표" localSheetId="12">BlankMacro1</definedName>
    <definedName name="상각표" localSheetId="13">BlankMacro1</definedName>
    <definedName name="상각표" localSheetId="3">BlankMacro1</definedName>
    <definedName name="상각표" localSheetId="5">BlankMacro1</definedName>
    <definedName name="상각표" localSheetId="6">BlankMacro1</definedName>
    <definedName name="상각표" localSheetId="8">BlankMacro1</definedName>
    <definedName name="상각표" localSheetId="9">BlankMacro1</definedName>
    <definedName name="상각표" localSheetId="10">BlankMacro1</definedName>
    <definedName name="상각표" localSheetId="1">BlankMacro1</definedName>
    <definedName name="상각표">BlankMacro1</definedName>
    <definedName name="상고정판">#REF!</definedName>
    <definedName name="상반기" hidden="1">{#N/A,#N/A,FALSE,"단축1";#N/A,#N/A,FALSE,"단축2";#N/A,#N/A,FALSE,"단축3";#N/A,#N/A,FALSE,"장축";#N/A,#N/A,FALSE,"4WD"}</definedName>
    <definedName name="상여금">#REF!</definedName>
    <definedName name="상용제안">#N/A</definedName>
    <definedName name="상용차">#REF!</definedName>
    <definedName name="상용차종집계">#REF!</definedName>
    <definedName name="상원판가로길이">#REF!</definedName>
    <definedName name="상원판세로길이">#REF!</definedName>
    <definedName name="상품목표">#REF!,#REF!,#REF!,#REF!,#REF!,#REF!,#REF!,#REF!,#REF!,#REF!,#REF!,#REF!,#REF!,#REF!,#REF!,#REF!,#REF!,#REF!,#REF!,#REF!,#REF!,#REF!,#REF!,#REF!,#REF!,#REF!,#REF!</definedName>
    <definedName name="상품성1" hidden="1">{#N/A,#N/A,FALSE,"단축1";#N/A,#N/A,FALSE,"단축2";#N/A,#N/A,FALSE,"단축3";#N/A,#N/A,FALSE,"장축";#N/A,#N/A,FALSE,"4WD"}</definedName>
    <definedName name="상품성보고" hidden="1">'[18]#REF'!#REF!</definedName>
    <definedName name="새" hidden="1">{#N/A,#N/A,FALSE,"단축1";#N/A,#N/A,FALSE,"단축2";#N/A,#N/A,FALSE,"단축3";#N/A,#N/A,FALSE,"장축";#N/A,#N/A,FALSE,"4WD"}</definedName>
    <definedName name="새것">#REF!</definedName>
    <definedName name="새로운" hidden="1">{#N/A,#N/A,FALSE,"단축1";#N/A,#N/A,FALSE,"단축2";#N/A,#N/A,FALSE,"단축3";#N/A,#N/A,FALSE,"장축";#N/A,#N/A,FALSE,"4WD"}</definedName>
    <definedName name="새로운문서" hidden="1">{#N/A,#N/A,FALSE,"단축1";#N/A,#N/A,FALSE,"단축2";#N/A,#N/A,FALSE,"단축3";#N/A,#N/A,FALSE,"장축";#N/A,#N/A,FALSE,"4WD"}</definedName>
    <definedName name="새로운이름" hidden="1">{#N/A,#N/A,FALSE,"단축1";#N/A,#N/A,FALSE,"단축2";#N/A,#N/A,FALSE,"단축3";#N/A,#N/A,FALSE,"장축";#N/A,#N/A,FALSE,"4WD"}</definedName>
    <definedName name="새세" hidden="1">{#N/A,#N/A,FALSE,"단축1";#N/A,#N/A,FALSE,"단축2";#N/A,#N/A,FALSE,"단축3";#N/A,#N/A,FALSE,"장축";#N/A,#N/A,FALSE,"4WD"}</definedName>
    <definedName name="새시">#N/A</definedName>
    <definedName name="새의장">'[164]2.대외공문'!#REF!</definedName>
    <definedName name="새이름">#REF!</definedName>
    <definedName name="색인">#REF!</definedName>
    <definedName name="생기" hidden="1">{#N/A,#N/A,FALSE,"단축1";#N/A,#N/A,FALSE,"단축2";#N/A,#N/A,FALSE,"단축3";#N/A,#N/A,FALSE,"장축";#N/A,#N/A,FALSE,"4WD"}</definedName>
    <definedName name="생기2" hidden="1">{#N/A,#N/A,FALSE,"단축1";#N/A,#N/A,FALSE,"단축2";#N/A,#N/A,FALSE,"단축3";#N/A,#N/A,FALSE,"장축";#N/A,#N/A,FALSE,"4WD"}</definedName>
    <definedName name="생산.SPA">#REF!</definedName>
    <definedName name="생산.SPG">#REF!</definedName>
    <definedName name="생산95">'[130]CR CODE'!$D$10:$E$21</definedName>
    <definedName name="생산96">'[130]CR CODE'!$D$22:$E$33</definedName>
    <definedName name="생산97">'[130]CR CODE'!$D$34:$E$47</definedName>
    <definedName name="생산98">'[130]CR CODE'!$D$48:$E$64</definedName>
    <definedName name="생산TON" hidden="1">{#N/A,#N/A,TRUE,"Y생산";#N/A,#N/A,TRUE,"Y판매";#N/A,#N/A,TRUE,"Y총물량";#N/A,#N/A,TRUE,"Y능력";#N/A,#N/A,TRUE,"YKD"}</definedName>
    <definedName name="생산계획">#REF!</definedName>
    <definedName name="생산관리부" hidden="1">{#N/A,#N/A,FALSE,"단축1";#N/A,#N/A,FALSE,"단축2";#N/A,#N/A,FALSE,"단축3";#N/A,#N/A,FALSE,"장축";#N/A,#N/A,FALSE,"4WD"}</definedName>
    <definedName name="생산대수">#REF!</definedName>
    <definedName name="생산성향상" hidden="1">{#N/A,#N/A,TRUE,"Y생산";#N/A,#N/A,TRUE,"Y판매";#N/A,#N/A,TRUE,"Y총물량";#N/A,#N/A,TRUE,"Y능력";#N/A,#N/A,TRUE,"YKD"}</definedName>
    <definedName name="샤시">#REF!</definedName>
    <definedName name="샤시.문제">#REF!</definedName>
    <definedName name="샤시Ⅲ">#REF!</definedName>
    <definedName name="샤시M">#N/A</definedName>
    <definedName name="샤시MD일">#N/A</definedName>
    <definedName name="서울">#REF!</definedName>
    <definedName name="석희" hidden="1">#REF!</definedName>
    <definedName name="선">#REF!</definedName>
    <definedName name="선급">#REF!</definedName>
    <definedName name="선ㄹ허">#N/A</definedName>
    <definedName name="선택">#REF!</definedName>
    <definedName name="선택영역" localSheetId="11">#REF!</definedName>
    <definedName name="선택영역" localSheetId="12">#REF!</definedName>
    <definedName name="선택영역" localSheetId="13">#REF!</definedName>
    <definedName name="선택영역" localSheetId="2">#REF!</definedName>
    <definedName name="선택영역" localSheetId="3">#REF!</definedName>
    <definedName name="선택영역" localSheetId="4">#REF!</definedName>
    <definedName name="선택영역" localSheetId="5">#REF!</definedName>
    <definedName name="선택영역" localSheetId="6">#REF!</definedName>
    <definedName name="선택영역" localSheetId="7">#REF!</definedName>
    <definedName name="선택영역" localSheetId="8">#REF!</definedName>
    <definedName name="선택영역" localSheetId="9">#REF!</definedName>
    <definedName name="선택영역" localSheetId="10">#REF!</definedName>
    <definedName name="선택영역" localSheetId="1">#REF!</definedName>
    <definedName name="선택영역">#REF!</definedName>
    <definedName name="선항영">#N/A</definedName>
    <definedName name="설계_고">#REF!</definedName>
    <definedName name="설계_저">#REF!</definedName>
    <definedName name="설계_중">#REF!</definedName>
    <definedName name="설계DB">#REF!</definedName>
    <definedName name="설계FMEA" hidden="1">{#N/A,#N/A,FALSE,"단축1";#N/A,#N/A,FALSE,"단축2";#N/A,#N/A,FALSE,"단축3";#N/A,#N/A,FALSE,"장축";#N/A,#N/A,FALSE,"4WD"}</definedName>
    <definedName name="설계fmea요구사항">#REF!</definedName>
    <definedName name="설계원가">#REF!</definedName>
    <definedName name="설계팀">#REF!</definedName>
    <definedName name="설비">#N/A</definedName>
    <definedName name="설비반">[165]협조전!#REF!</definedName>
    <definedName name="설비절감방안" hidden="1">{#N/A,#N/A,FALSE,"단축1";#N/A,#N/A,FALSE,"단축2";#N/A,#N/A,FALSE,"단축3";#N/A,#N/A,FALSE,"장축";#N/A,#N/A,FALSE,"4WD"}</definedName>
    <definedName name="설설" hidden="1">{#N/A,#N/A,FALSE,"단축1";#N/A,#N/A,FALSE,"단축2";#N/A,#N/A,FALSE,"단축3";#N/A,#N/A,FALSE,"장축";#N/A,#N/A,FALSE,"4WD"}</definedName>
    <definedName name="성능시험2" hidden="1">{#N/A,#N/A,FALSE,"단축1";#N/A,#N/A,FALSE,"단축2";#N/A,#N/A,FALSE,"단축3";#N/A,#N/A,FALSE,"장축";#N/A,#N/A,FALSE,"4WD"}</definedName>
    <definedName name="성별">#REF!,#REF!,#REF!,#REF!,#REF!,#REF!,#REF!,#REF!,#REF!,#REF!,#REF!,#REF!,#REF!,#REF!,#REF!,#REF!,#REF!,#REF!,#REF!</definedName>
    <definedName name="성별2">#REF!,#REF!,#REF!,#REF!,#REF!,#REF!,#REF!,#REF!,#REF!,#REF!,#REF!,#REF!,#REF!,#REF!,#REF!,#REF!,#REF!,#REF!,#REF!,#REF!</definedName>
    <definedName name="성별3">#REF!,#REF!,#REF!,#REF!,#REF!,#REF!,#REF!,#REF!,#REF!,#REF!,#REF!,#REF!,#REF!,#REF!,#REF!,#REF!,#REF!,#REF!,#REF!,#REF!</definedName>
    <definedName name="성별4">#REF!,#REF!,#REF!,#REF!,#REF!,#REF!,#REF!,#REF!,#REF!,#REF!,#REF!,#REF!,#REF!,#REF!,#REF!,#REF!,#REF!,#REF!,#REF!,#REF!</definedName>
    <definedName name="성치환">#REF!</definedName>
    <definedName name="성형압">#REF!</definedName>
    <definedName name="세무서코드표">#REF!</definedName>
    <definedName name="세부date">#REF!</definedName>
    <definedName name="세부계획4" hidden="1">{#N/A,#N/A,FALSE,"단축1";#N/A,#N/A,FALSE,"단축2";#N/A,#N/A,FALSE,"단축3";#N/A,#N/A,FALSE,"장축";#N/A,#N/A,FALSE,"4WD"}</definedName>
    <definedName name="세부내용">[166]현금경비중역!#REF!</definedName>
    <definedName name="세부사항3">#N/A</definedName>
    <definedName name="세부생산계획" hidden="1">{#N/A,#N/A,TRUE,"Y생산";#N/A,#N/A,TRUE,"Y판매";#N/A,#N/A,TRUE,"Y총물량";#N/A,#N/A,TRUE,"Y능력";#N/A,#N/A,TRUE,"YKD"}</definedName>
    <definedName name="세부일정" hidden="1">{#N/A,#N/A,FALSE,"단축1";#N/A,#N/A,FALSE,"단축2";#N/A,#N/A,FALSE,"단축3";#N/A,#N/A,FALSE,"장축";#N/A,#N/A,FALSE,"4WD"}</definedName>
    <definedName name="세부일정.1" hidden="1">{#N/A,#N/A,FALSE,"단축1";#N/A,#N/A,FALSE,"단축2";#N/A,#N/A,FALSE,"단축3";#N/A,#N/A,FALSE,"장축";#N/A,#N/A,FALSE,"4WD"}</definedName>
    <definedName name="세율">#REF!</definedName>
    <definedName name="洗精">#N/A</definedName>
    <definedName name="세타블록" hidden="1">{#N/A,#N/A,FALSE,"단축1";#N/A,#N/A,FALSE,"단축2";#N/A,#N/A,FALSE,"단축3";#N/A,#N/A,FALSE,"장축";#N/A,#N/A,FALSE,"4WD"}</definedName>
    <definedName name="세피아축소" hidden="1">{#N/A,#N/A,TRUE,"Y생산";#N/A,#N/A,TRUE,"Y판매";#N/A,#N/A,TRUE,"Y총물량";#N/A,#N/A,TRUE,"Y능력";#N/A,#N/A,TRUE,"YKD"}</definedName>
    <definedName name="셀리카" hidden="1">#REF!</definedName>
    <definedName name="셔">#REF!</definedName>
    <definedName name="소" hidden="1">{#N/A,#N/A,TRUE,"Y생산";#N/A,#N/A,TRUE,"Y판매";#N/A,#N/A,TRUE,"Y총물량";#N/A,#N/A,TRUE,"Y능력";#N/A,#N/A,TRUE,"YKD"}</definedName>
    <definedName name="小">#REF!</definedName>
    <definedName name="素__材">#N/A</definedName>
    <definedName name="소나타" hidden="1">{#N/A,#N/A,FALSE,"100PPM";#N/A,#N/A,FALSE,"3차원대책서";#N/A,#N/A,FALSE,"개선사례"}</definedName>
    <definedName name="소물_BRKT_SUB_용접RH">#REF!</definedName>
    <definedName name="소뮨" hidden="1">{#N/A,#N/A,FALSE,"단축1";#N/A,#N/A,FALSE,"단축2";#N/A,#N/A,FALSE,"단축3";#N/A,#N/A,FALSE,"장축";#N/A,#N/A,FALSE,"4WD"}</definedName>
    <definedName name="소소" hidden="1">{#N/A,#N/A,FALSE,"단축1";#N/A,#N/A,FALSE,"단축2";#N/A,#N/A,FALSE,"단축3";#N/A,#N/A,FALSE,"장축";#N/A,#N/A,FALSE,"4WD"}</definedName>
    <definedName name="소요">#REF!</definedName>
    <definedName name="소요금액" hidden="1">{#N/A,#N/A,FALSE,"단축1";#N/A,#N/A,FALSE,"단축2";#N/A,#N/A,FALSE,"단축3";#N/A,#N/A,FALSE,"장축";#N/A,#N/A,FALSE,"4WD"}</definedName>
    <definedName name="소재검토">#REF!</definedName>
    <definedName name="소하프로젝트" hidden="1">{#N/A,#N/A,FALSE,"단축1";#N/A,#N/A,FALSE,"단축2";#N/A,#N/A,FALSE,"단축3";#N/A,#N/A,FALSE,"장축";#N/A,#N/A,FALSE,"4WD"}</definedName>
    <definedName name="손">#REF!</definedName>
    <definedName name="손실mh" hidden="1">{#N/A,#N/A,FALSE,"단축1";#N/A,#N/A,FALSE,"단축2";#N/A,#N/A,FALSE,"단축3";#N/A,#N/A,FALSE,"장축";#N/A,#N/A,FALSE,"4WD"}</definedName>
    <definedName name="손익계획">'[167]손익-계획'!$D$5:$O$65</definedName>
    <definedName name="손익실적">'[167]손익-실적'!$D$5:$Z$64</definedName>
    <definedName name="손익항목">#REF!</definedName>
    <definedName name="송" hidden="1">{#N/A,#N/A,TRUE,"Y생산";#N/A,#N/A,TRUE,"Y판매";#N/A,#N/A,TRUE,"Y총물량";#N/A,#N/A,TRUE,"Y능력";#N/A,#N/A,TRUE,"YKD"}</definedName>
    <definedName name="송창기" hidden="1">{#N/A,#N/A,TRUE,"Y생산";#N/A,#N/A,TRUE,"Y판매";#N/A,#N/A,TRUE,"Y총물량";#N/A,#N/A,TRUE,"Y능력";#N/A,#N/A,TRUE,"YKD"}</definedName>
    <definedName name="쇼바2" hidden="1">{#N/A,#N/A,FALSE,"단축1";#N/A,#N/A,FALSE,"단축2";#N/A,#N/A,FALSE,"단축3";#N/A,#N/A,FALSE,"장축";#N/A,#N/A,FALSE,"4WD"}</definedName>
    <definedName name="쇼쇼쇼쇼쇼쇼쇼쇼쇼쇼" hidden="1">{#N/A,#N/A,FALSE,"단축1";#N/A,#N/A,FALSE,"단축2";#N/A,#N/A,FALSE,"단축3";#N/A,#N/A,FALSE,"장축";#N/A,#N/A,FALSE,"4WD"}</definedName>
    <definedName name="수량">[88]부품LIST!$E$6:$E$1439</definedName>
    <definedName name="수수료" hidden="1">{#N/A,#N/A,FALSE,"단축1";#N/A,#N/A,FALSE,"단축2";#N/A,#N/A,FALSE,"단축3";#N/A,#N/A,FALSE,"장축";#N/A,#N/A,FALSE,"4WD"}</definedName>
    <definedName name="수익4속" hidden="1">{#N/A,#N/A,FALSE,"단축1";#N/A,#N/A,FALSE,"단축2";#N/A,#N/A,FALSE,"단축3";#N/A,#N/A,FALSE,"장축";#N/A,#N/A,FALSE,"4WD"}</definedName>
    <definedName name="수정" hidden="1">#REF!</definedName>
    <definedName name="수정12">#N/A</definedName>
    <definedName name="수정물량" hidden="1">{#N/A,#N/A,TRUE,"Y생산";#N/A,#N/A,TRUE,"Y판매";#N/A,#N/A,TRUE,"Y총물량";#N/A,#N/A,TRUE,"Y능력";#N/A,#N/A,TRUE,"YKD"}</definedName>
    <definedName name="수정사항" hidden="1">#REF!</definedName>
    <definedName name="수정사항집계표" localSheetId="11" hidden="1">[27]dummy!#REF!</definedName>
    <definedName name="수정사항집계표" localSheetId="12" hidden="1">[27]dummy!#REF!</definedName>
    <definedName name="수정사항집계표" localSheetId="13" hidden="1">[27]dummy!#REF!</definedName>
    <definedName name="수정사항집계표" localSheetId="2" hidden="1">[27]dummy!#REF!</definedName>
    <definedName name="수정사항집계표" localSheetId="3" hidden="1">[27]dummy!#REF!</definedName>
    <definedName name="수정사항집계표" localSheetId="4" hidden="1">[27]dummy!#REF!</definedName>
    <definedName name="수정사항집계표" localSheetId="5" hidden="1">[27]dummy!#REF!</definedName>
    <definedName name="수정사항집계표" localSheetId="6" hidden="1">[27]dummy!#REF!</definedName>
    <definedName name="수정사항집계표" localSheetId="7" hidden="1">[27]dummy!#REF!</definedName>
    <definedName name="수정사항집계표" localSheetId="8" hidden="1">[27]dummy!#REF!</definedName>
    <definedName name="수정사항집계표" localSheetId="9" hidden="1">[27]dummy!#REF!</definedName>
    <definedName name="수정사항집계표" localSheetId="10" hidden="1">[27]dummy!#REF!</definedName>
    <definedName name="수정사항집계표" localSheetId="1" hidden="1">[27]dummy!#REF!</definedName>
    <definedName name="수정사항집계표" hidden="1">[27]dummy!#REF!</definedName>
    <definedName name="수정안" hidden="1">{#N/A,#N/A,FALSE,"단축1";#N/A,#N/A,FALSE,"단축2";#N/A,#N/A,FALSE,"단축3";#N/A,#N/A,FALSE,"장축";#N/A,#N/A,FALSE,"4WD"}</definedName>
    <definedName name="수정용">#REF!</definedName>
    <definedName name="수첩제작">#REF!</definedName>
    <definedName name="수출">#REF!</definedName>
    <definedName name="수출2">#REF!</definedName>
    <definedName name="수출P2지원" hidden="1">{#N/A,#N/A,FALSE,"단축1";#N/A,#N/A,FALSE,"단축2";#N/A,#N/A,FALSE,"단축3";#N/A,#N/A,FALSE,"장축";#N/A,#N/A,FALSE,"4WD"}</definedName>
    <definedName name="수출오더현황12월" hidden="1">{#N/A,#N/A,TRUE,"Y생산";#N/A,#N/A,TRUE,"Y판매";#N/A,#N/A,TRUE,"Y총물량";#N/A,#N/A,TRUE,"Y능력";#N/A,#N/A,TRUE,"YKD"}</definedName>
    <definedName name="순서">#REF!</definedName>
    <definedName name="숨김">#REF!,#REF!,#REF!,#REF!,#REF!,#REF!,#REF!,#REF!,#REF!,#REF!</definedName>
    <definedName name="스티어">#REF!</definedName>
    <definedName name="승상용">[168]INPUT!$D$9</definedName>
    <definedName name="시간" hidden="1">{#N/A,#N/A,TRUE,"Y생산";#N/A,#N/A,TRUE,"Y판매";#N/A,#N/A,TRUE,"Y총물량";#N/A,#N/A,TRUE,"Y능력";#N/A,#N/A,TRUE,"YKD"}</definedName>
    <definedName name="시간외근무_인사" localSheetId="11" hidden="1">'[23]#REF'!#REF!</definedName>
    <definedName name="시간외근무_인사" localSheetId="12" hidden="1">'[23]#REF'!#REF!</definedName>
    <definedName name="시간외근무_인사" localSheetId="13" hidden="1">'[23]#REF'!#REF!</definedName>
    <definedName name="시간외근무_인사" localSheetId="2" hidden="1">'[23]#REF'!#REF!</definedName>
    <definedName name="시간외근무_인사" localSheetId="3" hidden="1">'[23]#REF'!#REF!</definedName>
    <definedName name="시간외근무_인사" localSheetId="4" hidden="1">'[23]#REF'!#REF!</definedName>
    <definedName name="시간외근무_인사" localSheetId="5" hidden="1">'[23]#REF'!#REF!</definedName>
    <definedName name="시간외근무_인사" localSheetId="6" hidden="1">'[23]#REF'!#REF!</definedName>
    <definedName name="시간외근무_인사" localSheetId="7" hidden="1">'[23]#REF'!#REF!</definedName>
    <definedName name="시간외근무_인사" localSheetId="8" hidden="1">'[23]#REF'!#REF!</definedName>
    <definedName name="시간외근무_인사" localSheetId="9" hidden="1">'[23]#REF'!#REF!</definedName>
    <definedName name="시간외근무_인사" localSheetId="10" hidden="1">'[23]#REF'!#REF!</definedName>
    <definedName name="시간외근무_인사" localSheetId="1" hidden="1">'[23]#REF'!#REF!</definedName>
    <definedName name="시간외근무_인사" hidden="1">'[23]#REF'!#REF!</definedName>
    <definedName name="시방">#REF!</definedName>
    <definedName name="시스템">#REF!</definedName>
    <definedName name="시작">#REF!</definedName>
    <definedName name="시작2" hidden="1">{#N/A,#N/A,FALSE,"단축1";#N/A,#N/A,FALSE,"단축2";#N/A,#N/A,FALSE,"단축3";#N/A,#N/A,FALSE,"장축";#N/A,#N/A,FALSE,"4WD"}</definedName>
    <definedName name="시작팀" hidden="1">{#N/A,#N/A,FALSE,"단축1";#N/A,#N/A,FALSE,"단축2";#N/A,#N/A,FALSE,"단축3";#N/A,#N/A,FALSE,"장축";#N/A,#N/A,FALSE,"4WD"}</definedName>
    <definedName name="시트">#N/A</definedName>
    <definedName name="시험">#REF!</definedName>
    <definedName name="시험일정p2" hidden="1">{#N/A,#N/A,FALSE,"단축1";#N/A,#N/A,FALSE,"단축2";#N/A,#N/A,FALSE,"단축3";#N/A,#N/A,FALSE,"장축";#N/A,#N/A,FALSE,"4WD"}</definedName>
    <definedName name="시험장비보유현황">#REF!</definedName>
    <definedName name="식" hidden="1">{#N/A,#N/A,FALSE,"단축1";#N/A,#N/A,FALSE,"단축2";#N/A,#N/A,FALSE,"단축3";#N/A,#N/A,FALSE,"장축";#N/A,#N/A,FALSE,"4WD"}</definedName>
    <definedName name="식2" hidden="1">{#N/A,#N/A,FALSE,"단축1";#N/A,#N/A,FALSE,"단축2";#N/A,#N/A,FALSE,"단축3";#N/A,#N/A,FALSE,"장축";#N/A,#N/A,FALSE,"4WD"}</definedName>
    <definedName name="식3" hidden="1">{#N/A,#N/A,FALSE,"단축1";#N/A,#N/A,FALSE,"단축2";#N/A,#N/A,FALSE,"단축3";#N/A,#N/A,FALSE,"장축";#N/A,#N/A,FALSE,"4WD"}</definedName>
    <definedName name="신">'[169]2000 (원본)'!#REF!</definedName>
    <definedName name="신AT종합" hidden="1">{#N/A,#N/A,FALSE,"단축1";#N/A,#N/A,FALSE,"단축2";#N/A,#N/A,FALSE,"단축3";#N/A,#N/A,FALSE,"장축";#N/A,#N/A,FALSE,"4WD"}</definedName>
    <definedName name="新NO">#N/A</definedName>
    <definedName name="신규">'[153]2000 (원본)'!#REF!</definedName>
    <definedName name="신규부품현황" hidden="1">{"Wire Charts",#N/A,TRUE,"Wires"}</definedName>
    <definedName name="신규설정자">'[4]2302'!신규설정자</definedName>
    <definedName name="신기술_신공법" hidden="1">{#N/A,#N/A,FALSE,"단축1";#N/A,#N/A,FALSE,"단축2";#N/A,#N/A,FALSE,"단축3";#N/A,#N/A,FALSE,"장축";#N/A,#N/A,FALSE,"4WD"}</definedName>
    <definedName name="신기술2" hidden="1">{#N/A,#N/A,FALSE,"단축1";#N/A,#N/A,FALSE,"단축2";#N/A,#N/A,FALSE,"단축3";#N/A,#N/A,FALSE,"장축";#N/A,#N/A,FALSE,"4WD"}</definedName>
    <definedName name="신기안">#REF!</definedName>
    <definedName name="신뢰">#N/A</definedName>
    <definedName name="신뢰성">#N/A</definedName>
    <definedName name="신뢰성01">#REF!</definedName>
    <definedName name="신뢰성설비">#N/A</definedName>
    <definedName name="신뢰성세부">#REF!</definedName>
    <definedName name="신뢰성시험성적서">#REF!</definedName>
    <definedName name="신뢰성시험을지">#REF!</definedName>
    <definedName name="신세대종합" hidden="1">{#N/A,#N/A,FALSE,"단축1";#N/A,#N/A,FALSE,"단축2";#N/A,#N/A,FALSE,"단축3";#N/A,#N/A,FALSE,"장축";#N/A,#N/A,FALSE,"4WD"}</definedName>
    <definedName name="신양식1">#REF!</definedName>
    <definedName name="신양식2">#REF!</definedName>
    <definedName name="신양식3">#REF!</definedName>
    <definedName name="신양식4">#REF!</definedName>
    <definedName name="신양식5">#REF!</definedName>
    <definedName name="신양식6">'[170]R&amp;D'!#REF!</definedName>
    <definedName name="신입">#REF!</definedName>
    <definedName name="신재길">#REF!</definedName>
    <definedName name="신종기">#REF!</definedName>
    <definedName name="신차개발" hidden="1">{#N/A,#N/A,FALSE,"단축1";#N/A,#N/A,FALSE,"단축2";#N/A,#N/A,FALSE,"단축3";#N/A,#N/A,FALSE,"장축";#N/A,#N/A,FALSE,"4WD"}</definedName>
    <definedName name="신차팀">#REF!</definedName>
    <definedName name="신차품질일정" hidden="1">{#N/A,#N/A,FALSE,"단축1";#N/A,#N/A,FALSE,"단축2";#N/A,#N/A,FALSE,"단축3";#N/A,#N/A,FALSE,"장축";#N/A,#N/A,FALSE,"4WD"}</definedName>
    <definedName name="신청부서">#REF!</definedName>
    <definedName name="신추진사업" hidden="1">{#N/A,#N/A,TRUE,"Y생산";#N/A,#N/A,TRUE,"Y판매";#N/A,#N/A,TRUE,"Y총물량";#N/A,#N/A,TRUE,"Y능력";#N/A,#N/A,TRUE,"YKD"}</definedName>
    <definedName name="신한_B">#REF!</definedName>
    <definedName name="실">#REF!</definedName>
    <definedName name="실사가1">[55]원가!#REF!</definedName>
    <definedName name="실사가12">[55]원가!#REF!</definedName>
    <definedName name="실사가13">[55]원가!#REF!</definedName>
    <definedName name="실사가14">[55]원가!#REF!</definedName>
    <definedName name="실사가17">[55]원가!#REF!</definedName>
    <definedName name="실사가18">[55]원가!#REF!</definedName>
    <definedName name="실사가19">[55]원가!#REF!</definedName>
    <definedName name="실사가2">[55]원가!#REF!</definedName>
    <definedName name="실사가20">[55]원가!#REF!</definedName>
    <definedName name="실사가21">[55]원가!#REF!</definedName>
    <definedName name="실사가22">[55]원가!#REF!</definedName>
    <definedName name="실사가24">[55]원가!#REF!</definedName>
    <definedName name="실사가25">[55]원가!#REF!</definedName>
    <definedName name="실사가26">[55]원가!#REF!</definedName>
    <definedName name="실사가27">[55]원가!#REF!</definedName>
    <definedName name="실사가3">[55]원가!#REF!</definedName>
    <definedName name="실사가4">[55]원가!#REF!</definedName>
    <definedName name="실사가5">[55]원가!#REF!</definedName>
    <definedName name="실사가6">[55]원가!#REF!</definedName>
    <definedName name="실사가7">[55]원가!#REF!</definedName>
    <definedName name="실사가8">[55]원가!#REF!</definedName>
    <definedName name="실사가9">[55]원가!#REF!</definedName>
    <definedName name="실시" hidden="1">{#N/A,#N/A,FALSE,"단축1";#N/A,#N/A,FALSE,"단축2";#N/A,#N/A,FALSE,"단축3";#N/A,#N/A,FALSE,"장축";#N/A,#N/A,FALSE,"4WD"}</definedName>
    <definedName name="실시계획_상용">#N/A</definedName>
    <definedName name="실시계획서">#N/A</definedName>
    <definedName name="실시자" hidden="1">{#N/A,#N/A,FALSE,"단축1";#N/A,#N/A,FALSE,"단축2";#N/A,#N/A,FALSE,"단축3";#N/A,#N/A,FALSE,"장축";#N/A,#N/A,FALSE,"4WD"}</definedName>
    <definedName name="실적">#REF!</definedName>
    <definedName name="실적집계" hidden="1">{#N/A,#N/A,FALSE,"단축1";#N/A,#N/A,FALSE,"단축2";#N/A,#N/A,FALSE,"단축3";#N/A,#N/A,FALSE,"장축";#N/A,#N/A,FALSE,"4WD"}</definedName>
    <definedName name="심의회제출">[171]대외공문!$V$29:$AC$29</definedName>
    <definedName name="십이월">#REF!</definedName>
    <definedName name="ㅆ" hidden="1">{#N/A,#N/A,FALSE,"단축1";#N/A,#N/A,FALSE,"단축2";#N/A,#N/A,FALSE,"단축3";#N/A,#N/A,FALSE,"장축";#N/A,#N/A,FALSE,"4WD"}</definedName>
    <definedName name="씨발" hidden="1">{#N/A,#N/A,FALSE,"단축1";#N/A,#N/A,FALSE,"단축2";#N/A,#N/A,FALSE,"단축3";#N/A,#N/A,FALSE,"장축";#N/A,#N/A,FALSE,"4WD"}</definedName>
    <definedName name="ㅇ" hidden="1">{#N/A,#N/A,FALSE,"96 3월물량표";#N/A,#N/A,FALSE,"96 4월물량표";#N/A,#N/A,FALSE,"96 5월물량표"}</definedName>
    <definedName name="ㅇADKFJDA" hidden="1">{#N/A,#N/A,FALSE,"을지 (4)";#N/A,#N/A,FALSE,"을지 (5)";#N/A,#N/A,FALSE,"을지 (6)"}</definedName>
    <definedName name="ㅇㄴ" hidden="1">{#N/A,#N/A,FALSE,"단축1";#N/A,#N/A,FALSE,"단축2";#N/A,#N/A,FALSE,"단축3";#N/A,#N/A,FALSE,"장축";#N/A,#N/A,FALSE,"4WD"}</definedName>
    <definedName name="ㅇㄴㄹ" hidden="1">{#N/A,#N/A,FALSE,"단축1";#N/A,#N/A,FALSE,"단축2";#N/A,#N/A,FALSE,"단축3";#N/A,#N/A,FALSE,"장축";#N/A,#N/A,FALSE,"4WD"}</definedName>
    <definedName name="ㅇㄴㄻㄴ">#REF!</definedName>
    <definedName name="ㅇㄴㅀㅁ">{"XLSHEET.XLA"}</definedName>
    <definedName name="ㅇㄴㅀㅇ" hidden="1">{#N/A,#N/A,FALSE,"단축1";#N/A,#N/A,FALSE,"단축2";#N/A,#N/A,FALSE,"단축3";#N/A,#N/A,FALSE,"장축";#N/A,#N/A,FALSE,"4WD"}</definedName>
    <definedName name="ㅇㄴㅁㅇㄴㄹㄴㅁㄹㅇㄴㅁㄻㄹㅇㄴ">'[4]2302'!ㅇㄴㅁㅇㄴㄹㄴㅁㄹㅇㄴㅁㄻㄹㅇㄴ</definedName>
    <definedName name="ㅇㄴㅇㄹㄴㄹㅇㄴㅇㄹㄴㅇㄹㄴㅇㄹㅇㄴㅇㄹ">'[4]2302'!ㅇㄴㅇㄹㄴㄹㅇㄴㅇㄹㄴㅇㄹㄴㅇㄹㅇㄴㅇㄹ</definedName>
    <definedName name="ㅇㄴㅇㄹㅇㄴ">'[4]2302'!ㅇㄴㅇㄹㅇㄴ</definedName>
    <definedName name="ㅇㄴㅇㄹㅇㄴㄹㅇㄹ">'[4]2302'!ㅇㄴㅇㄹㅇㄴㄹㅇㄹ</definedName>
    <definedName name="ㅇㄴㅇㅁ" hidden="1">{#N/A,#N/A,FALSE,"단축1";#N/A,#N/A,FALSE,"단축2";#N/A,#N/A,FALSE,"단축3";#N/A,#N/A,FALSE,"장축";#N/A,#N/A,FALSE,"4WD"}</definedName>
    <definedName name="ㅇㄴㅇㅇㅇㅇㅇㅇㅇㅇ">'[4]2302'!ㅇㄴㅇㅇㅇㅇㅇㅇㅇㅇ</definedName>
    <definedName name="ㅇㄶ" hidden="1">{#N/A,#N/A,FALSE,"단축1";#N/A,#N/A,FALSE,"단축2";#N/A,#N/A,FALSE,"단축3";#N/A,#N/A,FALSE,"장축";#N/A,#N/A,FALSE,"4WD"}</definedName>
    <definedName name="ㅇㄷㄷ겨">'[172]차체부품 INS REPORT(갑)'!$E$13</definedName>
    <definedName name="ㅇㄹ" hidden="1">{#N/A,#N/A,FALSE,"단축1";#N/A,#N/A,FALSE,"단축2";#N/A,#N/A,FALSE,"단축3";#N/A,#N/A,FALSE,"장축";#N/A,#N/A,FALSE,"4WD"}</definedName>
    <definedName name="ㅇㄹㄴ" hidden="1">{#N/A,#N/A,FALSE,"단축1";#N/A,#N/A,FALSE,"단축2";#N/A,#N/A,FALSE,"단축3";#N/A,#N/A,FALSE,"장축";#N/A,#N/A,FALSE,"4WD"}</definedName>
    <definedName name="ㅇㄹㄹㄹㄹㄹㄹㄹㄹㄹㄹㄹㄷㄷㄷㄷㄷㄷㄷ">'[4]2302'!ㅇㄹㄹㄹㄹㄹㄹㄹㄹㄹㄹㄹㄷㄷㄷㄷㄷㄷㄷ</definedName>
    <definedName name="ㅇㄹㅇ">#REF!</definedName>
    <definedName name="ㅇㄹㅇㄹ">#REF!</definedName>
    <definedName name="ㅇㄹㅇㄹㅇㄹ">#N/A</definedName>
    <definedName name="ㅇㄹㅇㅇㄹㅇㅇㄹ" hidden="1">{#N/A,#N/A,FALSE,"단축1";#N/A,#N/A,FALSE,"단축2";#N/A,#N/A,FALSE,"단축3";#N/A,#N/A,FALSE,"장축";#N/A,#N/A,FALSE,"4WD"}</definedName>
    <definedName name="ㅇ러">#REF!</definedName>
    <definedName name="ㅇ로ㅛ">#REF!</definedName>
    <definedName name="ㅇ롱" hidden="1">{#N/A,#N/A,FALSE,"단축1";#N/A,#N/A,FALSE,"단축2";#N/A,#N/A,FALSE,"단축3";#N/A,#N/A,FALSE,"장축";#N/A,#N/A,FALSE,"4WD"}</definedName>
    <definedName name="ㅇ롱ㄹ">#REF!</definedName>
    <definedName name="ㅇ롱로">#REF!</definedName>
    <definedName name="ㅇ류" hidden="1">{#N/A,#N/A,FALSE,"단축1";#N/A,#N/A,FALSE,"단축2";#N/A,#N/A,FALSE,"단축3";#N/A,#N/A,FALSE,"장축";#N/A,#N/A,FALSE,"4WD"}</definedName>
    <definedName name="ㅇ륭" hidden="1">{#N/A,#N/A,FALSE,"단축1";#N/A,#N/A,FALSE,"단축2";#N/A,#N/A,FALSE,"단축3";#N/A,#N/A,FALSE,"장축";#N/A,#N/A,FALSE,"4WD"}</definedName>
    <definedName name="ㅇㄻㄴㅇ롸ㅣ" hidden="1">{#N/A,#N/A,FALSE,"단축1";#N/A,#N/A,FALSE,"단축2";#N/A,#N/A,FALSE,"단축3";#N/A,#N/A,FALSE,"장축";#N/A,#N/A,FALSE,"4WD"}</definedName>
    <definedName name="ㅇㄻㄴㅇㄻㄴ">#REF!</definedName>
    <definedName name="ㅇㅀㅁ" hidden="1">{#N/A,#N/A,FALSE,"단축1";#N/A,#N/A,FALSE,"단축2";#N/A,#N/A,FALSE,"단축3";#N/A,#N/A,FALSE,"장축";#N/A,#N/A,FALSE,"4WD"}</definedName>
    <definedName name="ㅇㅀㅇㄹ" hidden="1">{#N/A,#N/A,FALSE,"단축1";#N/A,#N/A,FALSE,"단축2";#N/A,#N/A,FALSE,"단축3";#N/A,#N/A,FALSE,"장축";#N/A,#N/A,FALSE,"4WD"}</definedName>
    <definedName name="ㅇㅀ호" hidden="1">{#N/A,#N/A,FALSE,"단축1";#N/A,#N/A,FALSE,"단축2";#N/A,#N/A,FALSE,"단축3";#N/A,#N/A,FALSE,"장축";#N/A,#N/A,FALSE,"4WD"}</definedName>
    <definedName name="ㅇㅁㄴㅇ" hidden="1">{#N/A,#N/A,FALSE,"단축1";#N/A,#N/A,FALSE,"단축2";#N/A,#N/A,FALSE,"단축3";#N/A,#N/A,FALSE,"장축";#N/A,#N/A,FALSE,"4WD"}</definedName>
    <definedName name="ㅇㅁㅁㅁㅁㅁㅁㅁㅁㅁㅁㅁ">'[4]2302'!ㅇㅁㅁㅁㅁㅁㅁㅁㅁㅁㅁㅁ</definedName>
    <definedName name="ㅇㅁㅇㄱㄷㅈㅈ">'[4]2302'!ㅇㅁㅇㄱㄷㅈㅈ</definedName>
    <definedName name="ㅇㅁㅇㄹㅇㄴㅁ" localSheetId="11">BlankMacro1</definedName>
    <definedName name="ㅇㅁㅇㄹㅇㄴㅁ" localSheetId="12">BlankMacro1</definedName>
    <definedName name="ㅇㅁㅇㄹㅇㄴㅁ" localSheetId="13">BlankMacro1</definedName>
    <definedName name="ㅇㅁㅇㄹㅇㄴㅁ" localSheetId="3">BlankMacro1</definedName>
    <definedName name="ㅇㅁㅇㄹㅇㄴㅁ" localSheetId="5">BlankMacro1</definedName>
    <definedName name="ㅇㅁㅇㄹㅇㄴㅁ" localSheetId="6">BlankMacro1</definedName>
    <definedName name="ㅇㅁㅇㄹㅇㄴㅁ" localSheetId="8">BlankMacro1</definedName>
    <definedName name="ㅇㅁㅇㄹㅇㄴㅁ" localSheetId="9">BlankMacro1</definedName>
    <definedName name="ㅇㅁㅇㄹㅇㄴㅁ" localSheetId="10">BlankMacro1</definedName>
    <definedName name="ㅇㅁㅇㄹㅇㄴㅁ" localSheetId="1">BlankMacro1</definedName>
    <definedName name="ㅇㅁㅇㄹㅇㄴㅁ">BlankMacro1</definedName>
    <definedName name="ㅇㅁㅇㄹㅇㄴㅁㄹㅇㅁㄹㅇㄴㅁㄹㅇㄴㅁ" localSheetId="11">BlankMacro1</definedName>
    <definedName name="ㅇㅁㅇㄹㅇㄴㅁㄹㅇㅁㄹㅇㄴㅁㄹㅇㄴㅁ" localSheetId="12">BlankMacro1</definedName>
    <definedName name="ㅇㅁㅇㄹㅇㄴㅁㄹㅇㅁㄹㅇㄴㅁㄹㅇㄴㅁ" localSheetId="13">BlankMacro1</definedName>
    <definedName name="ㅇㅁㅇㄹㅇㄴㅁㄹㅇㅁㄹㅇㄴㅁㄹㅇㄴㅁ" localSheetId="3">BlankMacro1</definedName>
    <definedName name="ㅇㅁㅇㄹㅇㄴㅁㄹㅇㅁㄹㅇㄴㅁㄹㅇㄴㅁ" localSheetId="5">BlankMacro1</definedName>
    <definedName name="ㅇㅁㅇㄹㅇㄴㅁㄹㅇㅁㄹㅇㄴㅁㄹㅇㄴㅁ" localSheetId="6">BlankMacro1</definedName>
    <definedName name="ㅇㅁㅇㄹㅇㄴㅁㄹㅇㅁㄹㅇㄴㅁㄹㅇㄴㅁ" localSheetId="8">BlankMacro1</definedName>
    <definedName name="ㅇㅁㅇㄹㅇㄴㅁㄹㅇㅁㄹㅇㄴㅁㄹㅇㄴㅁ" localSheetId="9">BlankMacro1</definedName>
    <definedName name="ㅇㅁㅇㄹㅇㄴㅁㄹㅇㅁㄹㅇㄴㅁㄹㅇㄴㅁ" localSheetId="10">BlankMacro1</definedName>
    <definedName name="ㅇㅁㅇㄹㅇㄴㅁㄹㅇㅁㄹㅇㄴㅁㄹㅇㄴㅁ" localSheetId="1">BlankMacro1</definedName>
    <definedName name="ㅇㅁㅇㄹㅇㄴㅁㄹㅇㅁㄹㅇㄴㅁㄹㅇㄴㅁ">BlankMacro1</definedName>
    <definedName name="ㅇㅁㅇㄻㅇㄻㄹㅇㄴㅁㅎㅁㄷ">'[4]2302'!ㅇㅁㅇㄻㅇㄻㄹㅇㄴㅁㅎㅁㄷ</definedName>
    <definedName name="ㅇㅇ" hidden="1">{#N/A,#N/A,FALSE,"단축1";#N/A,#N/A,FALSE,"단축2";#N/A,#N/A,FALSE,"단축3";#N/A,#N/A,FALSE,"장축";#N/A,#N/A,FALSE,"4WD"}</definedName>
    <definedName name="ㅇㅇㅇ" hidden="1">{#N/A,#N/A,TRUE,"Y생산";#N/A,#N/A,TRUE,"Y판매";#N/A,#N/A,TRUE,"Y총물량";#N/A,#N/A,TRUE,"Y능력";#N/A,#N/A,TRUE,"YKD"}</definedName>
    <definedName name="ㅇㅇㅇㅇ" hidden="1">{#N/A,#N/A,FALSE,"단축1";#N/A,#N/A,FALSE,"단축2";#N/A,#N/A,FALSE,"단축3";#N/A,#N/A,FALSE,"장축";#N/A,#N/A,FALSE,"4WD"}</definedName>
    <definedName name="ㅇㅇㅇㅇㅇ" hidden="1">{#N/A,#N/A,FALSE,"단축1";#N/A,#N/A,FALSE,"단축2";#N/A,#N/A,FALSE,"단축3";#N/A,#N/A,FALSE,"장축";#N/A,#N/A,FALSE,"4WD"}</definedName>
    <definedName name="ㅇㅇㅇㅇㅇㅇㅇ" hidden="1">{#N/A,#N/A,FALSE,"Australien";#N/A,#N/A,FALSE,"Birmingham";#N/A,#N/A,FALSE,"Brasilien";#N/A,#N/A,FALSE,"Prag";#N/A,#N/A,FALSE,"Spanien";#N/A,#N/A,FALSE,"Malaysia ( Com)";#N/A,#N/A,FALSE,"Malaysia (Instr)"}</definedName>
    <definedName name="ㅇㅇㅇㅇㅇㅇㅇㅇㅇ" hidden="1">{#N/A,#N/A,FALSE,"단축1";#N/A,#N/A,FALSE,"단축2";#N/A,#N/A,FALSE,"단축3";#N/A,#N/A,FALSE,"장축";#N/A,#N/A,FALSE,"4WD"}</definedName>
    <definedName name="ㅇㅇㅇㅇㅇㅇㅇㅇㅇㅇ" hidden="1">{#N/A,#N/A,FALSE,"단축1";#N/A,#N/A,FALSE,"단축2";#N/A,#N/A,FALSE,"단축3";#N/A,#N/A,FALSE,"장축";#N/A,#N/A,FALSE,"4WD"}</definedName>
    <definedName name="ㅇㅇㅇㅇㅇㅇㅇㅇㅇㅇㅇ" hidden="1">{TRUE,TRUE,-0.8,-17,963.6,637.8,FALSE,TRUE,TRUE,TRUE,0,1,#N/A,1,#N/A,18.0487804878049,42.7727272727273,1,FALSE,FALSE,3,TRUE,1,FALSE,100,"Swvu.Screen.","ACwvu.Screen.",#N/A,FALSE,FALSE,0.78740157480315,0.393700787401575,0.984251968503937,0.984251968503937,1,"","&amp;RH.Lehmhaus
VV54TQ
&amp;D",TRUE,TRUE,FALSE,FALSE,1,#N/A,1,1,"=R1C1:R67C11",FALSE,#N/A,#N/A,FALSE,FALSE,FALSE,9,300,300,FALSE,FALSE,TRUE,TRUE,TRUE}</definedName>
    <definedName name="ㅇㅇㅇㅇㅇㅇㅇㅇㅇㅇㅇㅇㅇ">'[4]2302'!ㅇㅇㅇㅇㅇㅇㅇㅇㅇㅇㅇㅇㅇ</definedName>
    <definedName name="ㅇㅇㅇㅇㅇㅇㅇㅇㅇㅇㅇㅇㅇㅇ">'[4]2302'!ㅇㅇㅇㅇㅇㅇㅇㅇㅇㅇㅇㅇㅇㅇ</definedName>
    <definedName name="ㅇㅇㅇㅇㅇㅇㅇㅇㅇㅇㅇㅇㅇㅇㅇ">'[4]2302'!ㅇㅇㅇㅇㅇㅇㅇㅇㅇㅇㅇㅇㅇㅇㅇ</definedName>
    <definedName name="ㅇㅇㅇㅇㅇㅇㅇㅇㅇㅇㅇㅇㅇㅇㅇㅇ" hidden="1">{#N/A,#N/A,FALSE,"단축1";#N/A,#N/A,FALSE,"단축2";#N/A,#N/A,FALSE,"단축3";#N/A,#N/A,FALSE,"장축";#N/A,#N/A,FALSE,"4WD"}</definedName>
    <definedName name="ㅇㅇㅇㅇㅇㅇㅇㅇㅇㅇㅇㅇㅇㅇㅇㅇㅇㅇㅇㅇㅇㅇㅇㅇㅇㅇ">'[4]2302'!ㅇㅇㅇㅇㅇㅇㅇㅇㅇㅇㅇㅇㅇㅇㅇㅇㅇㅇㅇㅇㅇㅇㅇㅇㅇㅇ</definedName>
    <definedName name="ㅇㅊㅋ" hidden="1">{#N/A,#N/A,FALSE,"을지 (4)";#N/A,#N/A,FALSE,"을지 (5)";#N/A,#N/A,FALSE,"을지 (6)"}</definedName>
    <definedName name="ㅇㅎ" hidden="1">{#N/A,#N/A,TRUE,"Y생산";#N/A,#N/A,TRUE,"Y판매";#N/A,#N/A,TRUE,"Y총물량";#N/A,#N/A,TRUE,"Y능력";#N/A,#N/A,TRUE,"YKD"}</definedName>
    <definedName name="ㅇㅎㄹ" hidden="1">{#N/A,#N/A,FALSE,"단축1";#N/A,#N/A,FALSE,"단축2";#N/A,#N/A,FALSE,"단축3";#N/A,#N/A,FALSE,"장축";#N/A,#N/A,FALSE,"4WD"}</definedName>
    <definedName name="ㅇㅎㅇ로ㅓ">#REF!</definedName>
    <definedName name="ㅇㅎ오" hidden="1">{#N/A,#N/A,FALSE,"단축1";#N/A,#N/A,FALSE,"단축2";#N/A,#N/A,FALSE,"단축3";#N/A,#N/A,FALSE,"장축";#N/A,#N/A,FALSE,"4WD"}</definedName>
    <definedName name="ㅇ허">#REF!</definedName>
    <definedName name="ㅇ호" localSheetId="11">[4]!BlankMacro1</definedName>
    <definedName name="ㅇ호" localSheetId="12">[4]!BlankMacro1</definedName>
    <definedName name="ㅇ호" localSheetId="13">[4]!BlankMacro1</definedName>
    <definedName name="ㅇ호" localSheetId="3">[4]!BlankMacro1</definedName>
    <definedName name="ㅇ호" localSheetId="5">[4]!BlankMacro1</definedName>
    <definedName name="ㅇ호" localSheetId="6">[4]!BlankMacro1</definedName>
    <definedName name="ㅇ호" localSheetId="8">[4]!BlankMacro1</definedName>
    <definedName name="ㅇ호" localSheetId="9">[4]!BlankMacro1</definedName>
    <definedName name="ㅇ호" localSheetId="10">[4]!BlankMacro1</definedName>
    <definedName name="ㅇ호" localSheetId="1">[4]!BlankMacro1</definedName>
    <definedName name="ㅇ호">[4]!BlankMacro1</definedName>
    <definedName name="아">#REF!</definedName>
    <definedName name="아니이게뭐야" localSheetId="11">BlankMacro1</definedName>
    <definedName name="아니이게뭐야" localSheetId="12">BlankMacro1</definedName>
    <definedName name="아니이게뭐야" localSheetId="13">BlankMacro1</definedName>
    <definedName name="아니이게뭐야" localSheetId="3">BlankMacro1</definedName>
    <definedName name="아니이게뭐야" localSheetId="5">BlankMacro1</definedName>
    <definedName name="아니이게뭐야" localSheetId="6">BlankMacro1</definedName>
    <definedName name="아니이게뭐야" localSheetId="8">BlankMacro1</definedName>
    <definedName name="아니이게뭐야" localSheetId="9">BlankMacro1</definedName>
    <definedName name="아니이게뭐야" localSheetId="10">BlankMacro1</definedName>
    <definedName name="아니이게뭐야" localSheetId="1">BlankMacro1</definedName>
    <definedName name="아니이게뭐야">BlankMacro1</definedName>
    <definedName name="아아아" localSheetId="11">BlankMacro1</definedName>
    <definedName name="아아아" localSheetId="12">BlankMacro1</definedName>
    <definedName name="아아아" localSheetId="13">BlankMacro1</definedName>
    <definedName name="아아아" localSheetId="3">BlankMacro1</definedName>
    <definedName name="아아아" localSheetId="5">BlankMacro1</definedName>
    <definedName name="아아아" localSheetId="6">BlankMacro1</definedName>
    <definedName name="아아아" localSheetId="8">BlankMacro1</definedName>
    <definedName name="아아아" localSheetId="9">BlankMacro1</definedName>
    <definedName name="아아아" localSheetId="10">BlankMacro1</definedName>
    <definedName name="아아아" localSheetId="1">BlankMacro1</definedName>
    <definedName name="아아아">BlankMacro1</definedName>
    <definedName name="아아아아" localSheetId="11">BlankMacro1</definedName>
    <definedName name="아아아아" localSheetId="12">BlankMacro1</definedName>
    <definedName name="아아아아" localSheetId="13">BlankMacro1</definedName>
    <definedName name="아아아아" localSheetId="3">BlankMacro1</definedName>
    <definedName name="아아아아" localSheetId="5">BlankMacro1</definedName>
    <definedName name="아아아아" localSheetId="6">BlankMacro1</definedName>
    <definedName name="아아아아" localSheetId="8">BlankMacro1</definedName>
    <definedName name="아아아아" localSheetId="9">BlankMacro1</definedName>
    <definedName name="아아아아" localSheetId="10">BlankMacro1</definedName>
    <definedName name="아아아아" localSheetId="1">BlankMacro1</definedName>
    <definedName name="아아아아">BlankMacro1</definedName>
    <definedName name="아아아아아아아앙아">'[4]2302'!아아아아아아아앙아</definedName>
    <definedName name="아아앙">#REF!</definedName>
    <definedName name="아앙">[145]Sheet3!$B:$C</definedName>
    <definedName name="아이정말증말넘하네요">'[4]2302'!아이정말증말넘하네요</definedName>
    <definedName name="아폴로" hidden="1">{#N/A,#N/A,FALSE,"해외크레임";#N/A,#N/A,FALSE,"ACCENT현황";#N/A,#N/A,FALSE,"AVANTE";#N/A,#N/A,FALSE,"SONATA(3)";#N/A,#N/A,FALSE,"국내크레임"}</definedName>
    <definedName name="안" hidden="1">[27]현금흐름표!$F$45</definedName>
    <definedName name="안현모" hidden="1">{#N/A,#N/A,FALSE,"단축1";#N/A,#N/A,FALSE,"단축2";#N/A,#N/A,FALSE,"단축3";#N/A,#N/A,FALSE,"장축";#N/A,#N/A,FALSE,"4WD"}</definedName>
    <definedName name="알">#REF!</definedName>
    <definedName name="앙">#REF!</definedName>
    <definedName name="액티브셀삭제" localSheetId="11">[173]Sheet1!액티브셀삭제</definedName>
    <definedName name="액티브셀삭제" localSheetId="12">[173]Sheet1!액티브셀삭제</definedName>
    <definedName name="액티브셀삭제" localSheetId="13">[173]Sheet1!액티브셀삭제</definedName>
    <definedName name="액티브셀삭제" localSheetId="3">[173]Sheet1!액티브셀삭제</definedName>
    <definedName name="액티브셀삭제" localSheetId="5">[173]Sheet1!액티브셀삭제</definedName>
    <definedName name="액티브셀삭제" localSheetId="6">[173]Sheet1!액티브셀삭제</definedName>
    <definedName name="액티브셀삭제" localSheetId="8">[173]Sheet1!액티브셀삭제</definedName>
    <definedName name="액티브셀삭제" localSheetId="9">[173]Sheet1!액티브셀삭제</definedName>
    <definedName name="액티브셀삭제" localSheetId="10">[173]Sheet1!액티브셀삭제</definedName>
    <definedName name="액티브셀삭제" localSheetId="1">[173]Sheet1!액티브셀삭제</definedName>
    <definedName name="액티브셀삭제">[173]Sheet1!액티브셀삭제</definedName>
    <definedName name="야" hidden="1">{#N/A,#N/A,TRUE,"Y생산";#N/A,#N/A,TRUE,"Y판매";#N/A,#N/A,TRUE,"Y총물량";#N/A,#N/A,TRUE,"Y능력";#N/A,#N/A,TRUE,"YKD"}</definedName>
    <definedName name="야ㅜㄱ" hidden="1">{#N/A,#N/A,FALSE,"원가검토서"}</definedName>
    <definedName name="약어" hidden="1">{#N/A,#N/A,FALSE,"단축1";#N/A,#N/A,FALSE,"단축2";#N/A,#N/A,FALSE,"단축3";#N/A,#N/A,FALSE,"장축";#N/A,#N/A,FALSE,"4WD"}</definedName>
    <definedName name="양식" hidden="1">{#N/A,#N/A,FALSE,"단축1";#N/A,#N/A,FALSE,"단축2";#N/A,#N/A,FALSE,"단축3";#N/A,#N/A,FALSE,"장축";#N/A,#N/A,FALSE,"4WD"}</definedName>
    <definedName name="양식1" hidden="1">{#N/A,#N/A,FALSE,"단축1";#N/A,#N/A,FALSE,"단축2";#N/A,#N/A,FALSE,"단축3";#N/A,#N/A,FALSE,"장축";#N/A,#N/A,FALSE,"4WD"}</definedName>
    <definedName name="양식8" hidden="1">{#N/A,#N/A,FALSE,"단축1";#N/A,#N/A,FALSE,"단축2";#N/A,#N/A,FALSE,"단축3";#N/A,#N/A,FALSE,"장축";#N/A,#N/A,FALSE,"4WD"}</definedName>
    <definedName name="어렵네용">'[4]2302'!어렵네용</definedName>
    <definedName name="어어어어">'[4]2302'!어어어어</definedName>
    <definedName name="어쩌구">#REF!</definedName>
    <definedName name="업무" localSheetId="11">[4]!BlankMacro1</definedName>
    <definedName name="업무" localSheetId="12">[4]!BlankMacro1</definedName>
    <definedName name="업무" localSheetId="13">[4]!BlankMacro1</definedName>
    <definedName name="업무" localSheetId="3">[4]!BlankMacro1</definedName>
    <definedName name="업무" localSheetId="5">[4]!BlankMacro1</definedName>
    <definedName name="업무" localSheetId="6">[4]!BlankMacro1</definedName>
    <definedName name="업무" localSheetId="8">[4]!BlankMacro1</definedName>
    <definedName name="업무" localSheetId="9">[4]!BlankMacro1</definedName>
    <definedName name="업무" localSheetId="10">[4]!BlankMacro1</definedName>
    <definedName name="업무" localSheetId="1">[4]!BlankMacro1</definedName>
    <definedName name="업무">[4]!BlankMacro1</definedName>
    <definedName name="업무2" localSheetId="11">[4]!BlankMacro1</definedName>
    <definedName name="업무2" localSheetId="12">[4]!BlankMacro1</definedName>
    <definedName name="업무2" localSheetId="13">[4]!BlankMacro1</definedName>
    <definedName name="업무2" localSheetId="3">[4]!BlankMacro1</definedName>
    <definedName name="업무2" localSheetId="5">[4]!BlankMacro1</definedName>
    <definedName name="업무2" localSheetId="6">[4]!BlankMacro1</definedName>
    <definedName name="업무2" localSheetId="8">[4]!BlankMacro1</definedName>
    <definedName name="업무2" localSheetId="9">[4]!BlankMacro1</definedName>
    <definedName name="업무2" localSheetId="10">[4]!BlankMacro1</definedName>
    <definedName name="업무2" localSheetId="1">[4]!BlankMacro1</definedName>
    <definedName name="업무2">[4]!BlankMacro1</definedName>
    <definedName name="업무3" localSheetId="11">[4]!BlankMacro1</definedName>
    <definedName name="업무3" localSheetId="12">[4]!BlankMacro1</definedName>
    <definedName name="업무3" localSheetId="13">[4]!BlankMacro1</definedName>
    <definedName name="업무3" localSheetId="3">[4]!BlankMacro1</definedName>
    <definedName name="업무3" localSheetId="5">[4]!BlankMacro1</definedName>
    <definedName name="업무3" localSheetId="6">[4]!BlankMacro1</definedName>
    <definedName name="업무3" localSheetId="8">[4]!BlankMacro1</definedName>
    <definedName name="업무3" localSheetId="9">[4]!BlankMacro1</definedName>
    <definedName name="업무3" localSheetId="10">[4]!BlankMacro1</definedName>
    <definedName name="업무3" localSheetId="1">[4]!BlankMacro1</definedName>
    <definedName name="업무3">[4]!BlankMacro1</definedName>
    <definedName name="업무시행">'[174]2.대외공문'!#REF!</definedName>
    <definedName name="업종">#REF!</definedName>
    <definedName name="업종선택">[62]INPUT!$F$7</definedName>
    <definedName name="업체">[88]부품LIST!$C$6:$C$1439</definedName>
    <definedName name="업체CODE">#N/A</definedName>
    <definedName name="업체명">#REF!</definedName>
    <definedName name="업체별" hidden="1">#REF!</definedName>
    <definedName name="업체선정평가표">[171]대외공문!$V$27:$AC$27</definedName>
    <definedName name="업체제안요약" hidden="1">{#N/A,#N/A,FALSE,"단축1";#N/A,#N/A,FALSE,"단축2";#N/A,#N/A,FALSE,"단축3";#N/A,#N/A,FALSE,"장축";#N/A,#N/A,FALSE,"4WD"}</definedName>
    <definedName name="업체주소">#REF!</definedName>
    <definedName name="업체카파" hidden="1">{#N/A,#N/A,FALSE,"단축1";#N/A,#N/A,FALSE,"단축2";#N/A,#N/A,FALSE,"단축3";#N/A,#N/A,FALSE,"장축";#N/A,#N/A,FALSE,"4WD"}</definedName>
    <definedName name="업체현황">#REF!</definedName>
    <definedName name="엉댜ㄷㅈ">#REF!</definedName>
    <definedName name="엉댜ㄷㅈ1">#N/A</definedName>
    <definedName name="에이" hidden="1">{#N/A,#N/A,TRUE,"Y생산";#N/A,#N/A,TRUE,"Y판매";#N/A,#N/A,TRUE,"Y총물량";#N/A,#N/A,TRUE,"Y능력";#N/A,#N/A,TRUE,"YKD"}</definedName>
    <definedName name="엔">#REF!</definedName>
    <definedName name="엔비용">#REF!</definedName>
    <definedName name="엔진" hidden="1">{#N/A,#N/A,FALSE,"단축1";#N/A,#N/A,FALSE,"단축2";#N/A,#N/A,FALSE,"단축3";#N/A,#N/A,FALSE,"장축";#N/A,#N/A,FALSE,"4WD"}</definedName>
    <definedName name="엔진별">#REF!</definedName>
    <definedName name="여여영">#REF!</definedName>
    <definedName name="여유분">'[175]DAT(목표)'!$Y$2</definedName>
    <definedName name="여자직원">#REF!,#REF!,#REF!,#REF!,#REF!,#REF!,#REF!,#REF!,#REF!,#REF!,#REF!,#REF!,#REF!,#REF!</definedName>
    <definedName name="연" hidden="1">{#N/A,#N/A,FALSE,"단축1";#N/A,#N/A,FALSE,"단축2";#N/A,#N/A,FALSE,"단축3";#N/A,#N/A,FALSE,"장축";#N/A,#N/A,FALSE,"4WD"}</definedName>
    <definedName name="연구개발비">#REF!</definedName>
    <definedName name="연구소">#REF!</definedName>
    <definedName name="연ㄷ구소" hidden="1">#REF!</definedName>
    <definedName name="연료펌프" hidden="1">[176]CAUDIT!#REF!</definedName>
    <definedName name="연리">#REF!</definedName>
    <definedName name="연수">#REF!,#REF!,#REF!,#REF!,#REF!,#REF!,#REF!,#REF!,#REF!,#REF!,#REF!,#REF!,#REF!,#REF!</definedName>
    <definedName name="연수생">#REF!,#REF!,#REF!,#REF!,#REF!,#REF!,#REF!,#REF!,#REF!,#REF!,#REF!,#REF!,#REF!,#REF!</definedName>
    <definedName name="엿">#REF!</definedName>
    <definedName name="영">#REF!</definedName>
    <definedName name="영업" hidden="1">#REF!</definedName>
    <definedName name="영업통보">#REF!</definedName>
    <definedName name="예">#REF!</definedName>
    <definedName name="예산" hidden="1">{#N/A,#N/A,FALSE,"단축1";#N/A,#N/A,FALSE,"단축2";#N/A,#N/A,FALSE,"단축3";#N/A,#N/A,FALSE,"장축";#N/A,#N/A,FALSE,"4WD"}</definedName>
    <definedName name="예산계획1" hidden="1">{#N/A,#N/A,FALSE,"단축1";#N/A,#N/A,FALSE,"단축2";#N/A,#N/A,FALSE,"단축3";#N/A,#N/A,FALSE,"장축";#N/A,#N/A,FALSE,"4WD"}</definedName>
    <definedName name="예산구분">[157]CODE!$C$1:$C$4</definedName>
    <definedName name="예산신청서" hidden="1">{#N/A,#N/A,FALSE,"초도품";#N/A,#N/A,FALSE,"초도품 (2)";#N/A,#N/A,FALSE,"초도품 (3)";#N/A,#N/A,FALSE,"초도품 (4)";#N/A,#N/A,FALSE,"초도품 (5)";#N/A,#N/A,FALSE,"초도품 (6)"}</definedName>
    <definedName name="예산총괄시트설ONLY">#REF!</definedName>
    <definedName name="예상EO">#REF!</definedName>
    <definedName name="예수금">#REF!</definedName>
    <definedName name="예정량1">#REF!</definedName>
    <definedName name="예정량2">#REF!</definedName>
    <definedName name="예정원가">#REF!</definedName>
    <definedName name="예정일1">#REF!</definedName>
    <definedName name="예정일2">#REF!</definedName>
    <definedName name="예측근거2" localSheetId="11">[0]!_a1O,[0]!_a2O,[0]!_a3O,_a4O,_a5O</definedName>
    <definedName name="예측근거2" localSheetId="12">[0]!_a1O,[0]!_a2O,[0]!_a3O,_a4O,_a5O</definedName>
    <definedName name="예측근거2" localSheetId="13">[0]!_a1O,[0]!_a2O,[0]!_a3O,_a4O,_a5O</definedName>
    <definedName name="예측근거2" localSheetId="3">[0]!_a1O,[0]!_a2O,[0]!_a3O,_a4O,_a5O</definedName>
    <definedName name="예측근거2" localSheetId="5">[0]!_a1O,[0]!_a2O,[0]!_a3O,_a4O,_a5O</definedName>
    <definedName name="예측근거2" localSheetId="6">[0]!_a1O,[0]!_a2O,[0]!_a3O,_a4O,_a5O</definedName>
    <definedName name="예측근거2" localSheetId="8">[0]!_a1O,[0]!_a2O,[0]!_a3O,_a4O,_a5O</definedName>
    <definedName name="예측근거2" localSheetId="9">[0]!_a1O,[0]!_a2O,[0]!_a3O,_a4O,_a5O</definedName>
    <definedName name="예측근거2" localSheetId="10">[0]!_a1O,[0]!_a2O,[0]!_a3O,_a4O,_a5O</definedName>
    <definedName name="예측근거2" localSheetId="1">[0]!_a1O,[0]!_a2O,[0]!_a3O,_a4O,_a5O</definedName>
    <definedName name="예측근거2">_a1O,_a2O,_a3O,_a4O,_a5O</definedName>
    <definedName name="오" hidden="1">{#N/A,#N/A,FALSE,"단축1";#N/A,#N/A,FALSE,"단축2";#N/A,#N/A,FALSE,"단축3";#N/A,#N/A,FALSE,"장축";#N/A,#N/A,FALSE,"4WD"}</definedName>
    <definedName name="오성협" hidden="1">{#N/A,#N/A,TRUE,"Y생산";#N/A,#N/A,TRUE,"Y판매";#N/A,#N/A,TRUE,"Y총물량";#N/A,#N/A,TRUE,"Y능력";#N/A,#N/A,TRUE,"YKD"}</definedName>
    <definedName name="오인원">#REF!</definedName>
    <definedName name="오ㅎㄹ노ㅗㅓㅓ">#REF!</definedName>
    <definedName name="와">#REF!</definedName>
    <definedName name="와우123">'[4]2302'!와우123</definedName>
    <definedName name="완">#REF!</definedName>
    <definedName name="완제추" hidden="1">{#N/A,#N/A,FALSE,"해외크레임";#N/A,#N/A,FALSE,"ACCENT현황";#N/A,#N/A,FALSE,"AVANTE";#N/A,#N/A,FALSE,"SONATA(3)";#N/A,#N/A,FALSE,"국내크레임"}</definedName>
    <definedName name="왤이래">'[4]2302'!왤이래</definedName>
    <definedName name="외" hidden="1">{#N/A,#N/A,FALSE,"단축1";#N/A,#N/A,FALSE,"단축2";#N/A,#N/A,FALSE,"단축3";#N/A,#N/A,FALSE,"장축";#N/A,#N/A,FALSE,"4WD"}</definedName>
    <definedName name="외__감">#REF!</definedName>
    <definedName name="외경">#REF!</definedName>
    <definedName name="외장1차계금형비">#N/A</definedName>
    <definedName name="외주계획" hidden="1">{#N/A,#N/A,TRUE,"Y생산";#N/A,#N/A,TRUE,"Y판매";#N/A,#N/A,TRUE,"Y총물량";#N/A,#N/A,TRUE,"Y능력";#N/A,#N/A,TRUE,"YKD"}</definedName>
    <definedName name="외화매입">#REF!</definedName>
    <definedName name="외화예금" localSheetId="11">#REF!</definedName>
    <definedName name="외화예금" localSheetId="12">#REF!</definedName>
    <definedName name="외화예금" localSheetId="13">#REF!</definedName>
    <definedName name="외화예금" localSheetId="2">#REF!</definedName>
    <definedName name="외화예금" localSheetId="3">#REF!</definedName>
    <definedName name="외화예금" localSheetId="4">#REF!</definedName>
    <definedName name="외화예금" localSheetId="5">#REF!</definedName>
    <definedName name="외화예금" localSheetId="6">#REF!</definedName>
    <definedName name="외화예금" localSheetId="7">#REF!</definedName>
    <definedName name="외화예금" localSheetId="8">#REF!</definedName>
    <definedName name="외화예금" localSheetId="9">#REF!</definedName>
    <definedName name="외화예금" localSheetId="10">#REF!</definedName>
    <definedName name="외화예금" localSheetId="1">#REF!</definedName>
    <definedName name="외화예금">#REF!</definedName>
    <definedName name="외환수시" localSheetId="11">#REF!</definedName>
    <definedName name="외환수시" localSheetId="12">#REF!</definedName>
    <definedName name="외환수시" localSheetId="13">#REF!</definedName>
    <definedName name="외환수시" localSheetId="2">#REF!</definedName>
    <definedName name="외환수시" localSheetId="3">#REF!</definedName>
    <definedName name="외환수시" localSheetId="4">#REF!</definedName>
    <definedName name="외환수시" localSheetId="5">#REF!</definedName>
    <definedName name="외환수시" localSheetId="6">#REF!</definedName>
    <definedName name="외환수시" localSheetId="7">#REF!</definedName>
    <definedName name="외환수시" localSheetId="8">#REF!</definedName>
    <definedName name="외환수시" localSheetId="9">#REF!</definedName>
    <definedName name="외환수시" localSheetId="10">#REF!</definedName>
    <definedName name="외환수시" localSheetId="1">#REF!</definedName>
    <definedName name="외환수시">#REF!</definedName>
    <definedName name="요약" hidden="1">#REF!</definedName>
    <definedName name="요인비교차종1" hidden="1">{#N/A,#N/A,FALSE,"단축1";#N/A,#N/A,FALSE,"단축2";#N/A,#N/A,FALSE,"단축3";#N/A,#N/A,FALSE,"장축";#N/A,#N/A,FALSE,"4WD"}</definedName>
    <definedName name="요인비교차종별1" hidden="1">{#N/A,#N/A,FALSE,"단축1";#N/A,#N/A,FALSE,"단축2";#N/A,#N/A,FALSE,"단축3";#N/A,#N/A,FALSE,"장축";#N/A,#N/A,FALSE,"4WD"}</definedName>
    <definedName name="요일및주">{0,1,2,3,4,5,6} + {0;1;2;3;4;5}*7</definedName>
    <definedName name="용국" hidden="1">{#N/A,#N/A,FALSE,"해외크레임";#N/A,#N/A,FALSE,"ACCENT현황";#N/A,#N/A,FALSE,"AVANTE";#N/A,#N/A,FALSE,"SONATA(3)";#N/A,#N/A,FALSE,"국내크레임"}</definedName>
    <definedName name="용도94">#REF!</definedName>
    <definedName name="용도95">#REF!</definedName>
    <definedName name="용도96">#REF!</definedName>
    <definedName name="용도차" hidden="1">{#N/A,#N/A,FALSE,"단축1";#N/A,#N/A,FALSE,"단축2";#N/A,#N/A,FALSE,"단축3";#N/A,#N/A,FALSE,"장축";#N/A,#N/A,FALSE,"4WD"}</definedName>
    <definedName name="용역" localSheetId="11">[4]!BlankMacro1</definedName>
    <definedName name="용역" localSheetId="12">[4]!BlankMacro1</definedName>
    <definedName name="용역" localSheetId="13">[4]!BlankMacro1</definedName>
    <definedName name="용역" localSheetId="3">[4]!BlankMacro1</definedName>
    <definedName name="용역" localSheetId="5">[4]!BlankMacro1</definedName>
    <definedName name="용역" localSheetId="6">[4]!BlankMacro1</definedName>
    <definedName name="용역" localSheetId="8">[4]!BlankMacro1</definedName>
    <definedName name="용역" localSheetId="9">[4]!BlankMacro1</definedName>
    <definedName name="용역" localSheetId="10">[4]!BlankMacro1</definedName>
    <definedName name="용역" localSheetId="1">[4]!BlankMacro1</definedName>
    <definedName name="용역">[4]!BlankMacro1</definedName>
    <definedName name="용접길이">#REF!</definedName>
    <definedName name="우인보고표지" hidden="1">{#N/A,#N/A,FALSE,"자재관리";#N/A,#N/A,FALSE,"자재관리";#N/A,#N/A,FALSE,"자재관리"}</definedName>
    <definedName name="우인표지" hidden="1">{#N/A,#N/A,TRUE,"자재관리";#N/A,#N/A,TRUE,"품질"}</definedName>
    <definedName name="운반CAP">[11]계산DATA입력!#REF!</definedName>
    <definedName name="운반비">#REF!</definedName>
    <definedName name="운송비" hidden="1">{#N/A,#N/A,FALSE,"단축1";#N/A,#N/A,FALSE,"단축2";#N/A,#N/A,FALSE,"단축3";#N/A,#N/A,FALSE,"장축";#N/A,#N/A,FALSE,"4WD"}</definedName>
    <definedName name="운영구도2" hidden="1">{#N/A,#N/A,FALSE,"단축1";#N/A,#N/A,FALSE,"단축2";#N/A,#N/A,FALSE,"단축3";#N/A,#N/A,FALSE,"장축";#N/A,#N/A,FALSE,"4WD"}</definedName>
    <definedName name="운영구도3" hidden="1">{#N/A,#N/A,FALSE,"단축1";#N/A,#N/A,FALSE,"단축2";#N/A,#N/A,FALSE,"단축3";#N/A,#N/A,FALSE,"장축";#N/A,#N/A,FALSE,"4WD"}</definedName>
    <definedName name="원">1</definedName>
    <definedName name="원2" hidden="1">{"Wire Charts",#N/A,TRUE,"Wires"}</definedName>
    <definedName name="원가1">#REF!</definedName>
    <definedName name="원가개선" localSheetId="11">[4]!BlankMacro1</definedName>
    <definedName name="원가개선" localSheetId="12">[4]!BlankMacro1</definedName>
    <definedName name="원가개선" localSheetId="13">[4]!BlankMacro1</definedName>
    <definedName name="원가개선" localSheetId="3">[4]!BlankMacro1</definedName>
    <definedName name="원가개선" localSheetId="5">[4]!BlankMacro1</definedName>
    <definedName name="원가개선" localSheetId="6">[4]!BlankMacro1</definedName>
    <definedName name="원가개선" localSheetId="8">[4]!BlankMacro1</definedName>
    <definedName name="원가개선" localSheetId="9">[4]!BlankMacro1</definedName>
    <definedName name="원가개선" localSheetId="10">[4]!BlankMacro1</definedName>
    <definedName name="원가개선" localSheetId="1">[4]!BlankMacro1</definedName>
    <definedName name="원가개선">[4]!BlankMacro1</definedName>
    <definedName name="원가계산서">#REF!</definedName>
    <definedName name="원단" hidden="1">{"'KET'!$A$1:$E$2423"}</definedName>
    <definedName name="원단운영안" hidden="1">{#N/A,#N/A,FALSE,"단축1";#N/A,#N/A,FALSE,"단축2";#N/A,#N/A,FALSE,"단축3";#N/A,#N/A,FALSE,"장축";#N/A,#N/A,FALSE,"4WD"}</definedName>
    <definedName name="원단위">#REF!</definedName>
    <definedName name="원단위k3c10035" hidden="1">{"'KET'!$A$1:$E$2423"}</definedName>
    <definedName name="원단위현황" hidden="1">{"'KET'!$A$1:$E$2423"}</definedName>
    <definedName name="원자재종합" hidden="1">{#N/A,#N/A,FALSE,"단축1";#N/A,#N/A,FALSE,"단축2";#N/A,#N/A,FALSE,"단축3";#N/A,#N/A,FALSE,"장축";#N/A,#N/A,FALSE,"4WD"}</definedName>
    <definedName name="원판재질">#REF!</definedName>
    <definedName name="월">IF(#REF!="-","해당없음",IF(#REF!="","미정",IF(MONTH(#REF!)&lt;10,RIGHT(YEAR(#REF!),2)&amp;".0"&amp;MONTH(#REF!),RIGHT(YEAR(#REF!),2)&amp;"."&amp;MONTH(#REF!))))</definedName>
    <definedName name="월별" localSheetId="11">#REF!</definedName>
    <definedName name="월별" localSheetId="12">#REF!</definedName>
    <definedName name="월별" localSheetId="13">#REF!</definedName>
    <definedName name="월별" localSheetId="2">#REF!</definedName>
    <definedName name="월별" localSheetId="3">#REF!</definedName>
    <definedName name="월별" localSheetId="4">#REF!</definedName>
    <definedName name="월별" localSheetId="5">#REF!</definedName>
    <definedName name="월별" localSheetId="6">#REF!</definedName>
    <definedName name="월별" localSheetId="7">#REF!</definedName>
    <definedName name="월별" localSheetId="8">#REF!</definedName>
    <definedName name="월별" localSheetId="9">#REF!</definedName>
    <definedName name="월별" localSheetId="10">#REF!</definedName>
    <definedName name="월별" localSheetId="1">#REF!</definedName>
    <definedName name="월별">#REF!</definedName>
    <definedName name="월별영업">#REF!</definedName>
    <definedName name="월영역">#REF!</definedName>
    <definedName name="유">#REF!</definedName>
    <definedName name="유가증권신고방법">#REF!</definedName>
    <definedName name="유가증권신고방법_1">#REF!</definedName>
    <definedName name="유동부채항목">#REF!</definedName>
    <definedName name="유동자산항목">#REF!</definedName>
    <definedName name="유럽" hidden="1">{#N/A,#N/A,FALSE,"단축1";#N/A,#N/A,FALSE,"단축2";#N/A,#N/A,FALSE,"단축3";#N/A,#N/A,FALSE,"장축";#N/A,#N/A,FALSE,"4WD"}</definedName>
    <definedName name="유보잔액비교">#REF!</definedName>
    <definedName name="유사차" hidden="1">{#N/A,#N/A,FALSE,"신규dep";#N/A,#N/A,FALSE,"신규dep-금형상각후";#N/A,#N/A,FALSE,"신규dep-연구비상각후";#N/A,#N/A,FALSE,"신규dep-기계,공구상각후"}</definedName>
    <definedName name="유형" hidden="1">{#N/A,#N/A,TRUE,"Y생산";#N/A,#N/A,TRUE,"Y판매";#N/A,#N/A,TRUE,"Y총물량";#N/A,#N/A,TRUE,"Y능력";#N/A,#N/A,TRUE,"YKD"}</definedName>
    <definedName name="유형자산_감가충당금포함">#REF!</definedName>
    <definedName name="유형자산_투자금액">#REF!</definedName>
    <definedName name="유효" hidden="1">[177]제조원가!#REF!</definedName>
    <definedName name="유효면적">[11]계산정보!#REF!</definedName>
    <definedName name="육">#REF!</definedName>
    <definedName name="윤" hidden="1">{"Wire Charts",#N/A,TRUE,"Wires"}</definedName>
    <definedName name="윤성중" hidden="1">{#N/A,#N/A,FALSE,"전제";#N/A,#N/A,FALSE,"표지";#N/A,#N/A,FALSE,"6D16";#N/A,#N/A,FALSE,"6D22";#N/A,#N/A,FALSE,"6D22-T";#N/A,#N/A,FALSE,"Q-DEG";#N/A,#N/A,FALSE,"총손";#N/A,#N/A,FALSE,"대당";#N/A,#N/A,FALSE,"가공비"}</definedName>
    <definedName name="은행코드">[178]은행코드!$D$2:$D$64</definedName>
    <definedName name="을" hidden="1">{#N/A,#N/A,FALSE,"단축1";#N/A,#N/A,FALSE,"단축2";#N/A,#N/A,FALSE,"단축3";#N/A,#N/A,FALSE,"장축";#N/A,#N/A,FALSE,"4WD"}</definedName>
    <definedName name="의1">#REF!</definedName>
    <definedName name="의뢰">#REF!</definedName>
    <definedName name="의장">#REF!</definedName>
    <definedName name="의장설계">#REF!</definedName>
    <definedName name="의장팀">#REF!</definedName>
    <definedName name="의장현황">#N/A</definedName>
    <definedName name="이" hidden="1">{#N/A,#N/A,FALSE,"96 3월물량표";#N/A,#N/A,FALSE,"96 4월물량표";#N/A,#N/A,FALSE,"96 5월물량표"}</definedName>
    <definedName name="이근한" hidden="1">{#N/A,#N/A,FALSE,"단축1";#N/A,#N/A,FALSE,"단축2";#N/A,#N/A,FALSE,"단축3";#N/A,#N/A,FALSE,"장축";#N/A,#N/A,FALSE,"4WD"}</definedName>
    <definedName name="이기석">#REF!</definedName>
    <definedName name="이동">#REF!</definedName>
    <definedName name="이름">#REF!,#REF!,#REF!,#REF!,#REF!,#REF!,#REF!,#REF!,#REF!</definedName>
    <definedName name="이름이이미">#REF!</definedName>
    <definedName name="이름충동">'[4]2302'!이름충동</definedName>
    <definedName name="이리이러알">#N/A</definedName>
    <definedName name="이상" hidden="1">{#N/A,#N/A,TRUE,"Y생산";#N/A,#N/A,TRUE,"Y판매";#N/A,#N/A,TRUE,"Y총물량";#N/A,#N/A,TRUE,"Y능력";#N/A,#N/A,TRUE,"YKD"}</definedName>
    <definedName name="이연자산">#REF!</definedName>
    <definedName name="이영호">#REF!</definedName>
    <definedName name="이윤">#REF!</definedName>
    <definedName name="이윤비">#REF!</definedName>
    <definedName name="이윤율">#REF!</definedName>
    <definedName name="이자비용" localSheetId="11">BlankMacro1</definedName>
    <definedName name="이자비용" localSheetId="12">BlankMacro1</definedName>
    <definedName name="이자비용" localSheetId="13">BlankMacro1</definedName>
    <definedName name="이자비용" localSheetId="3">BlankMacro1</definedName>
    <definedName name="이자비용" localSheetId="5">BlankMacro1</definedName>
    <definedName name="이자비용" localSheetId="6">BlankMacro1</definedName>
    <definedName name="이자비용" localSheetId="8">BlankMacro1</definedName>
    <definedName name="이자비용" localSheetId="9">BlankMacro1</definedName>
    <definedName name="이자비용" localSheetId="10">BlankMacro1</definedName>
    <definedName name="이자비용" localSheetId="1">BlankMacro1</definedName>
    <definedName name="이자비용">BlankMacro1</definedName>
    <definedName name="이정">#REF!</definedName>
    <definedName name="이종옥">#REF!</definedName>
    <definedName name="이차" hidden="1">{#N/A,#N/A,FALSE,"해외크레임";#N/A,#N/A,FALSE,"ACCENT현황";#N/A,#N/A,FALSE,"AVANTE";#N/A,#N/A,FALSE,"SONATA(3)";#N/A,#N/A,FALSE,"국내크레임"}</definedName>
    <definedName name="이천년" localSheetId="11">[4]!BlankMacro1</definedName>
    <definedName name="이천년" localSheetId="12">[4]!BlankMacro1</definedName>
    <definedName name="이천년" localSheetId="13">[4]!BlankMacro1</definedName>
    <definedName name="이천년" localSheetId="3">[4]!BlankMacro1</definedName>
    <definedName name="이천년" localSheetId="5">[4]!BlankMacro1</definedName>
    <definedName name="이천년" localSheetId="6">[4]!BlankMacro1</definedName>
    <definedName name="이천년" localSheetId="8">[4]!BlankMacro1</definedName>
    <definedName name="이천년" localSheetId="9">[4]!BlankMacro1</definedName>
    <definedName name="이천년" localSheetId="10">[4]!BlankMacro1</definedName>
    <definedName name="이천년" localSheetId="1">[4]!BlankMacro1</definedName>
    <definedName name="이천년">[4]!BlankMacro1</definedName>
    <definedName name="이혁준" hidden="1">{#N/A,#N/A,FALSE,"단축1";#N/A,#N/A,FALSE,"단축2";#N/A,#N/A,FALSE,"단축3";#N/A,#N/A,FALSE,"장축";#N/A,#N/A,FALSE,"4WD"}</definedName>
    <definedName name="인">#REF!</definedName>
    <definedName name="인계" hidden="1">{#N/A,#N/A,TRUE,"Y생산";#N/A,#N/A,TRUE,"Y판매";#N/A,#N/A,TRUE,"Y총물량";#N/A,#N/A,TRUE,"Y능력";#N/A,#N/A,TRUE,"YKD"}</definedName>
    <definedName name="인계획" hidden="1">{#N/A,#N/A,TRUE,"Y생산";#N/A,#N/A,TRUE,"Y판매";#N/A,#N/A,TRUE,"Y총물량";#N/A,#N/A,TRUE,"Y능력";#N/A,#N/A,TRUE,"YKD"}</definedName>
    <definedName name="인사" localSheetId="11" hidden="1">#REF!</definedName>
    <definedName name="인사" localSheetId="12" hidden="1">#REF!</definedName>
    <definedName name="인사" localSheetId="13" hidden="1">#REF!</definedName>
    <definedName name="인사" localSheetId="2" hidden="1">#REF!</definedName>
    <definedName name="인사" localSheetId="3" hidden="1">#REF!</definedName>
    <definedName name="인사" localSheetId="4" hidden="1">#REF!</definedName>
    <definedName name="인사" localSheetId="5" hidden="1">#REF!</definedName>
    <definedName name="인사" localSheetId="6" hidden="1">#REF!</definedName>
    <definedName name="인사" localSheetId="7" hidden="1">#REF!</definedName>
    <definedName name="인사" localSheetId="8" hidden="1">#REF!</definedName>
    <definedName name="인사" localSheetId="9" hidden="1">#REF!</definedName>
    <definedName name="인사" localSheetId="10" hidden="1">#REF!</definedName>
    <definedName name="인사" localSheetId="1" hidden="1">#REF!</definedName>
    <definedName name="인사" hidden="1">#REF!</definedName>
    <definedName name="인사팀" localSheetId="11" hidden="1">[23]Sheet2!#REF!</definedName>
    <definedName name="인사팀" localSheetId="12" hidden="1">[23]Sheet2!#REF!</definedName>
    <definedName name="인사팀" localSheetId="13" hidden="1">[23]Sheet2!#REF!</definedName>
    <definedName name="인사팀" localSheetId="2" hidden="1">[23]Sheet2!#REF!</definedName>
    <definedName name="인사팀" localSheetId="3" hidden="1">[23]Sheet2!#REF!</definedName>
    <definedName name="인사팀" localSheetId="4" hidden="1">[23]Sheet2!#REF!</definedName>
    <definedName name="인사팀" localSheetId="5" hidden="1">[23]Sheet2!#REF!</definedName>
    <definedName name="인사팀" localSheetId="6" hidden="1">[23]Sheet2!#REF!</definedName>
    <definedName name="인사팀" localSheetId="7" hidden="1">[23]Sheet2!#REF!</definedName>
    <definedName name="인사팀" localSheetId="8" hidden="1">[23]Sheet2!#REF!</definedName>
    <definedName name="인사팀" localSheetId="9" hidden="1">[23]Sheet2!#REF!</definedName>
    <definedName name="인사팀" localSheetId="10" hidden="1">[23]Sheet2!#REF!</definedName>
    <definedName name="인사팀" localSheetId="1" hidden="1">[23]Sheet2!#REF!</definedName>
    <definedName name="인사팀" hidden="1">[23]Sheet2!#REF!</definedName>
    <definedName name="인상1안" hidden="1">{#N/A,#N/A,FALSE,"단축1";#N/A,#N/A,FALSE,"단축2";#N/A,#N/A,FALSE,"단축3";#N/A,#N/A,FALSE,"장축";#N/A,#N/A,FALSE,"4WD"}</definedName>
    <definedName name="인쇄01">#REF!</definedName>
    <definedName name="인쇄영역">#REF!</definedName>
    <definedName name="인쇄제목">#REF!</definedName>
    <definedName name="인원" hidden="1">{#N/A,#N/A,FALSE,"단축1";#N/A,#N/A,FALSE,"단축2";#N/A,#N/A,FALSE,"단축3";#N/A,#N/A,FALSE,"장축";#N/A,#N/A,FALSE,"4WD"}</definedName>
    <definedName name="인원3">#REF!</definedName>
    <definedName name="인원배치">#REF!</definedName>
    <definedName name="인천">#REF!</definedName>
    <definedName name="일" hidden="1">{#N/A,#N/A,FALSE,"단축1";#N/A,#N/A,FALSE,"단축2";#N/A,#N/A,FALSE,"단축3";#N/A,#N/A,FALSE,"장축";#N/A,#N/A,FALSE,"4WD"}</definedName>
    <definedName name="일경비">#REF!</definedName>
    <definedName name="일관비">#REF!</definedName>
    <definedName name="일관비율">#REF!</definedName>
    <definedName name="일반">#REF!</definedName>
    <definedName name="일반관리비">#REF!</definedName>
    <definedName name="일이ㅏㄹ" hidden="1">{#N/A,#N/A,FALSE,"단축1";#N/A,#N/A,FALSE,"단축2";#N/A,#N/A,FALSE,"단축3";#N/A,#N/A,FALSE,"장축";#N/A,#N/A,FALSE,"4WD"}</definedName>
    <definedName name="일자_1998.04.07">#REF!</definedName>
    <definedName name="일자별" hidden="1">{#N/A,#N/A,TRUE,"Y생산";#N/A,#N/A,TRUE,"Y판매";#N/A,#N/A,TRUE,"Y총물량";#N/A,#N/A,TRUE,"Y능력";#N/A,#N/A,TRUE,"YKD"}</definedName>
    <definedName name="일정" hidden="1">{#N/A,#N/A,FALSE,"단축1";#N/A,#N/A,FALSE,"단축2";#N/A,#N/A,FALSE,"단축3";#N/A,#N/A,FALSE,"장축";#N/A,#N/A,FALSE,"4WD"}</definedName>
    <definedName name="일정1" hidden="1">{#N/A,#N/A,FALSE,"단축1";#N/A,#N/A,FALSE,"단축2";#N/A,#N/A,FALSE,"단축3";#N/A,#N/A,FALSE,"장축";#N/A,#N/A,FALSE,"4WD"}</definedName>
    <definedName name="일정2" hidden="1">{#N/A,#N/A,FALSE,"단축1";#N/A,#N/A,FALSE,"단축2";#N/A,#N/A,FALSE,"단축3";#N/A,#N/A,FALSE,"장축";#N/A,#N/A,FALSE,"4WD"}</definedName>
    <definedName name="일정3" hidden="1">{#N/A,#N/A,FALSE,"단축1";#N/A,#N/A,FALSE,"단축2";#N/A,#N/A,FALSE,"단축3";#N/A,#N/A,FALSE,"장축";#N/A,#N/A,FALSE,"4WD"}</definedName>
    <definedName name="일정실적">#REF!</definedName>
    <definedName name="일판관비">#REF!</definedName>
    <definedName name="임" hidden="1">{#N/A,#N/A,FALSE,"단축1";#N/A,#N/A,FALSE,"단축2";#N/A,#N/A,FALSE,"단축3";#N/A,#N/A,FALSE,"장축";#N/A,#N/A,FALSE,"4WD"}</definedName>
    <definedName name="임대보증금" localSheetId="11">BlankMacro1</definedName>
    <definedName name="임대보증금" localSheetId="12">BlankMacro1</definedName>
    <definedName name="임대보증금" localSheetId="13">BlankMacro1</definedName>
    <definedName name="임대보증금" localSheetId="3">BlankMacro1</definedName>
    <definedName name="임대보증금" localSheetId="5">BlankMacro1</definedName>
    <definedName name="임대보증금" localSheetId="6">BlankMacro1</definedName>
    <definedName name="임대보증금" localSheetId="8">BlankMacro1</definedName>
    <definedName name="임대보증금" localSheetId="9">BlankMacro1</definedName>
    <definedName name="임대보증금" localSheetId="10">BlankMacro1</definedName>
    <definedName name="임대보증금" localSheetId="1">BlankMacro1</definedName>
    <definedName name="임대보증금">BlankMacro1</definedName>
    <definedName name="임률">#REF!</definedName>
    <definedName name="임병길" hidden="1">{#N/A,#N/A,FALSE,"단축1";#N/A,#N/A,FALSE,"단축2";#N/A,#N/A,FALSE,"단축3";#N/A,#N/A,FALSE,"장축";#N/A,#N/A,FALSE,"4WD"}</definedName>
    <definedName name="임시">#REF!</definedName>
    <definedName name="임시2" hidden="1">{#N/A,#N/A,FALSE,"단축1";#N/A,#N/A,FALSE,"단축2";#N/A,#N/A,FALSE,"단축3";#N/A,#N/A,FALSE,"장축";#N/A,#N/A,FALSE,"4WD"}</definedName>
    <definedName name="임율">#REF!</definedName>
    <definedName name="임율DATA">[48]계산정보!$C$5:$L$12</definedName>
    <definedName name="임율선택">[62]INPUT!$B$9</definedName>
    <definedName name="입고list">[116]협조전!#REF!</definedName>
    <definedName name="입범석">[179]ORIGIN!#REF!</definedName>
    <definedName name="있습니다">'[4]2302'!있습니다</definedName>
    <definedName name="ㅈ" hidden="1">{#N/A,#N/A,TRUE,"Y생산";#N/A,#N/A,TRUE,"Y판매";#N/A,#N/A,TRUE,"Y총물량";#N/A,#N/A,TRUE,"Y능력";#N/A,#N/A,TRUE,"YKD"}</definedName>
    <definedName name="ㅈㄱ" localSheetId="11">[4]!BlankMacro1</definedName>
    <definedName name="ㅈㄱ" localSheetId="12">[4]!BlankMacro1</definedName>
    <definedName name="ㅈㄱ" localSheetId="13">[4]!BlankMacro1</definedName>
    <definedName name="ㅈㄱ" localSheetId="3">[4]!BlankMacro1</definedName>
    <definedName name="ㅈㄱ" localSheetId="5">[4]!BlankMacro1</definedName>
    <definedName name="ㅈㄱ" localSheetId="6">[4]!BlankMacro1</definedName>
    <definedName name="ㅈㄱ" localSheetId="8">[4]!BlankMacro1</definedName>
    <definedName name="ㅈㄱ" localSheetId="9">[4]!BlankMacro1</definedName>
    <definedName name="ㅈㄱ" localSheetId="10">[4]!BlankMacro1</definedName>
    <definedName name="ㅈㄱ" localSheetId="1">[4]!BlankMacro1</definedName>
    <definedName name="ㅈㄱ">[4]!BlankMacro1</definedName>
    <definedName name="ㅈ고모" hidden="1">{#N/A,#N/A,FALSE,"단축1";#N/A,#N/A,FALSE,"단축2";#N/A,#N/A,FALSE,"단축3";#N/A,#N/A,FALSE,"장축";#N/A,#N/A,FALSE,"4WD"}</definedName>
    <definedName name="ㅈㄴㄴ" hidden="1">{#N/A,#N/A,FALSE,"단축1";#N/A,#N/A,FALSE,"단축2";#N/A,#N/A,FALSE,"단축3";#N/A,#N/A,FALSE,"장축";#N/A,#N/A,FALSE,"4WD"}</definedName>
    <definedName name="ㅈㄴㅇㄹㅊㅁ" hidden="1">{#N/A,#N/A,FALSE,"단축1";#N/A,#N/A,FALSE,"단축2";#N/A,#N/A,FALSE,"단축3";#N/A,#N/A,FALSE,"장축";#N/A,#N/A,FALSE,"4WD"}</definedName>
    <definedName name="ㅈㄷ">[180]major!#REF!</definedName>
    <definedName name="ㅈㄷㄱ">#REF!</definedName>
    <definedName name="ㅈㄷㄱㅈㅂ">#REF!</definedName>
    <definedName name="ㅈㄷㄴ" hidden="1">{#N/A,#N/A,FALSE,"단축1";#N/A,#N/A,FALSE,"단축2";#N/A,#N/A,FALSE,"단축3";#N/A,#N/A,FALSE,"장축";#N/A,#N/A,FALSE,"4WD"}</definedName>
    <definedName name="ㅈㄷㅇㅇㄹ">#REF!</definedName>
    <definedName name="ㅈㄹ" hidden="1">{#N/A,#N/A,FALSE,"단축1";#N/A,#N/A,FALSE,"단축2";#N/A,#N/A,FALSE,"단축3";#N/A,#N/A,FALSE,"장축";#N/A,#N/A,FALSE,"4WD"}</definedName>
    <definedName name="ㅈㅈ" hidden="1">{#N/A,#N/A,FALSE,"96 3월물량표";#N/A,#N/A,FALSE,"96 4월물량표";#N/A,#N/A,FALSE,"96 5월물량표"}</definedName>
    <definedName name="ㅈㅈㅂㅈㄷ" hidden="1">{#N/A,#N/A,FALSE,"단축1";#N/A,#N/A,FALSE,"단축2";#N/A,#N/A,FALSE,"단축3";#N/A,#N/A,FALSE,"장축";#N/A,#N/A,FALSE,"4WD"}</definedName>
    <definedName name="ㅈㅈㅈ">#REF!</definedName>
    <definedName name="ㅈㅈㅈㅈ" hidden="1">{#N/A,#N/A,TRUE,"Y생산";#N/A,#N/A,TRUE,"Y판매";#N/A,#N/A,TRUE,"Y총물량";#N/A,#N/A,TRUE,"Y능력";#N/A,#N/A,TRUE,"YKD"}</definedName>
    <definedName name="ㅈㅈㅈㅈㅈㅈㅈㅈㅈㅈㅈ">#N/A</definedName>
    <definedName name="ㅈ행">#REF!</definedName>
    <definedName name="자" hidden="1">{#N/A,#N/A,TRUE,"Y생산";#N/A,#N/A,TRUE,"Y판매";#N/A,#N/A,TRUE,"Y총물량";#N/A,#N/A,TRUE,"Y능력";#N/A,#N/A,TRUE,"YKD"}</definedName>
    <definedName name="自_外">#N/A</definedName>
    <definedName name="자금과부족">#REF!</definedName>
    <definedName name="자료표">#REF!</definedName>
    <definedName name="자료표1">#REF!</definedName>
    <definedName name="자료표2">#REF!</definedName>
    <definedName name="자료표3">#REF!</definedName>
    <definedName name="자본항목">#REF!</definedName>
    <definedName name="자산항목">#REF!</definedName>
    <definedName name="자잦" hidden="1">{#N/A,#N/A,FALSE,"단축1";#N/A,#N/A,FALSE,"단축2";#N/A,#N/A,FALSE,"단축3";#N/A,#N/A,FALSE,"장축";#N/A,#N/A,FALSE,"4WD"}</definedName>
    <definedName name="자재_고">#REF!</definedName>
    <definedName name="자재_저">#REF!</definedName>
    <definedName name="자재_중">#REF!</definedName>
    <definedName name="자재기준" hidden="1">{#N/A,#N/A,TRUE,"Y생산";#N/A,#N/A,TRUE,"Y판매";#N/A,#N/A,TRUE,"Y총물량";#N/A,#N/A,TRUE,"Y능력";#N/A,#N/A,TRUE,"YKD"}</definedName>
    <definedName name="자표표1">#REF!</definedName>
    <definedName name="작성일">[62]INPUT!$I$7</definedName>
    <definedName name="작성일_">'[85]304'!#REF!</definedName>
    <definedName name="장">#REF!</definedName>
    <definedName name="장기">#REF!</definedName>
    <definedName name="장기차입금">#REF!</definedName>
    <definedName name="장기투자.94.BB">#REF!</definedName>
    <definedName name="장단기차입금" localSheetId="11">BlankMacro1</definedName>
    <definedName name="장단기차입금" localSheetId="12">BlankMacro1</definedName>
    <definedName name="장단기차입금" localSheetId="13">BlankMacro1</definedName>
    <definedName name="장단기차입금" localSheetId="3">BlankMacro1</definedName>
    <definedName name="장단기차입금" localSheetId="5">BlankMacro1</definedName>
    <definedName name="장단기차입금" localSheetId="6">BlankMacro1</definedName>
    <definedName name="장단기차입금" localSheetId="8">BlankMacro1</definedName>
    <definedName name="장단기차입금" localSheetId="9">BlankMacro1</definedName>
    <definedName name="장단기차입금" localSheetId="10">BlankMacro1</definedName>
    <definedName name="장단기차입금" localSheetId="1">BlankMacro1</definedName>
    <definedName name="장단기차입금">BlankMacro1</definedName>
    <definedName name="장비효율">[11]계산정보!#REF!</definedName>
    <definedName name="장종찬">[96]구동!#REF!</definedName>
    <definedName name="장중학">{"XLSHEET.XLA"}</definedName>
    <definedName name="장중혁">{"XLSHEET.XLA"}</definedName>
    <definedName name="장탈착비">#REF!</definedName>
    <definedName name="재고">#REF!</definedName>
    <definedName name="재고_배정기준">#REF!</definedName>
    <definedName name="재고분석">#REF!</definedName>
    <definedName name="재고자산">#REF!</definedName>
    <definedName name="재관비">#REF!</definedName>
    <definedName name="재관비율">#REF!</definedName>
    <definedName name="재료" hidden="1">{#N/A,#N/A,FALSE,"단축1";#N/A,#N/A,FALSE,"단축2";#N/A,#N/A,FALSE,"단축3";#N/A,#N/A,FALSE,"장축";#N/A,#N/A,FALSE,"4WD"}</definedName>
    <definedName name="재료관리비">#REF!</definedName>
    <definedName name="재료단가">#REF!</definedName>
    <definedName name="재료비">#REF!</definedName>
    <definedName name="재료비010">'[181]39010'!#REF!</definedName>
    <definedName name="재료비1" hidden="1">{#N/A,#N/A,FALSE,"자재관리";#N/A,#N/A,FALSE,"자재관리";#N/A,#N/A,FALSE,"자재관리"}</definedName>
    <definedName name="재료비10">[55]재료!#REF!</definedName>
    <definedName name="재료비11">[55]재료!#REF!</definedName>
    <definedName name="재료비12">[55]재료!#REF!</definedName>
    <definedName name="재료비13">[55]재료!#REF!</definedName>
    <definedName name="재료비14">[55]재료!#REF!</definedName>
    <definedName name="재료비15">[55]재료!#REF!</definedName>
    <definedName name="재료비16">[55]재료!#REF!</definedName>
    <definedName name="재료비17">[55]재료!#REF!</definedName>
    <definedName name="재료비18">[55]재료!#REF!</definedName>
    <definedName name="재료비19">[55]재료!#REF!</definedName>
    <definedName name="재료비2">[55]재료!#REF!</definedName>
    <definedName name="재료비20">[55]재료!#REF!</definedName>
    <definedName name="재료비21">[55]재료!#REF!</definedName>
    <definedName name="재료비22">[55]재료!#REF!</definedName>
    <definedName name="재료비23">[55]재료!#REF!</definedName>
    <definedName name="재료비24">[55]재료!#REF!</definedName>
    <definedName name="재료비25">[55]재료!#REF!</definedName>
    <definedName name="재료비251">[55]재료!#REF!</definedName>
    <definedName name="재료비252">[55]재료!#REF!</definedName>
    <definedName name="재료비253">[55]재료!#REF!</definedName>
    <definedName name="재료비3">[55]재료!#REF!</definedName>
    <definedName name="재료비5">[55]재료!#REF!</definedName>
    <definedName name="재료비6">[55]재료!#REF!</definedName>
    <definedName name="재료비62">[55]재료!#REF!</definedName>
    <definedName name="재료비63">[55]재료!#REF!</definedName>
    <definedName name="재료비7">[55]재료!#REF!</definedName>
    <definedName name="재료비9">[55]재료!#REF!</definedName>
    <definedName name="재료비계">#REF!</definedName>
    <definedName name="재료비소계">#REF!</definedName>
    <definedName name="재료예산" hidden="1">{#N/A,#N/A,FALSE,"단축1";#N/A,#N/A,FALSE,"단축2";#N/A,#N/A,FALSE,"단축3";#N/A,#N/A,FALSE,"장축";#N/A,#N/A,FALSE,"4WD"}</definedName>
    <definedName name="재무" localSheetId="11" hidden="1">[27]현금흐름표!#REF!</definedName>
    <definedName name="재무" localSheetId="12" hidden="1">[27]현금흐름표!#REF!</definedName>
    <definedName name="재무" localSheetId="13" hidden="1">[27]현금흐름표!#REF!</definedName>
    <definedName name="재무" localSheetId="2" hidden="1">[27]현금흐름표!#REF!</definedName>
    <definedName name="재무" localSheetId="3" hidden="1">[27]현금흐름표!#REF!</definedName>
    <definedName name="재무" localSheetId="4" hidden="1">[27]현금흐름표!#REF!</definedName>
    <definedName name="재무" localSheetId="5" hidden="1">[27]현금흐름표!#REF!</definedName>
    <definedName name="재무" localSheetId="6" hidden="1">[27]현금흐름표!#REF!</definedName>
    <definedName name="재무" localSheetId="7" hidden="1">[27]현금흐름표!#REF!</definedName>
    <definedName name="재무" localSheetId="8" hidden="1">[27]현금흐름표!#REF!</definedName>
    <definedName name="재무" localSheetId="9" hidden="1">[27]현금흐름표!#REF!</definedName>
    <definedName name="재무" localSheetId="10" hidden="1">[27]현금흐름표!#REF!</definedName>
    <definedName name="재무" localSheetId="1" hidden="1">[27]현금흐름표!#REF!</definedName>
    <definedName name="재무" hidden="1">[27]현금흐름표!#REF!</definedName>
    <definedName name="재질">#REF!</definedName>
    <definedName name="재질LIST">[11]계산정보!#REF!</definedName>
    <definedName name="재질명">#REF!</definedName>
    <definedName name="재털이">#N/A</definedName>
    <definedName name="쟈ㅜ" hidden="1">{#N/A,#N/A,FALSE,"신규dep";#N/A,#N/A,FALSE,"신규dep-금형상각후";#N/A,#N/A,FALSE,"신규dep-연구비상각후";#N/A,#N/A,FALSE,"신규dep-기계,공구상각후"}</definedName>
    <definedName name="저장품">'[4]2302'!저장품</definedName>
    <definedName name="저쩌구">#REF!</definedName>
    <definedName name="적고">'[182]X-3 ENG'!#REF!</definedName>
    <definedName name="적용경비">#REF!</definedName>
    <definedName name="적용기종">#REF!</definedName>
    <definedName name="적용량">#REF!</definedName>
    <definedName name="전" hidden="1">{#N/A,#N/A,FALSE,"단축1";#N/A,#N/A,FALSE,"단축2";#N/A,#N/A,FALSE,"단축3";#N/A,#N/A,FALSE,"장축";#N/A,#N/A,FALSE,"4WD"}</definedName>
    <definedName name="전개계획" hidden="1">{#N/A,#N/A,FALSE,"단축1";#N/A,#N/A,FALSE,"단축2";#N/A,#N/A,FALSE,"단축3";#N/A,#N/A,FALSE,"장축";#N/A,#N/A,FALSE,"4WD"}</definedName>
    <definedName name="전개방안2" hidden="1">{#N/A,#N/A,FALSE,"단축1";#N/A,#N/A,FALSE,"단축2";#N/A,#N/A,FALSE,"단축3";#N/A,#N/A,FALSE,"장축";#N/A,#N/A,FALSE,"4WD"}</definedName>
    <definedName name="전략1">#REF!</definedName>
    <definedName name="전략구매">[183]존4!#REF!</definedName>
    <definedName name="전력값">#REF!</definedName>
    <definedName name="전력단가">[11]계산정보!#REF!</definedName>
    <definedName name="전력부하">#REF!</definedName>
    <definedName name="전력비">#REF!</definedName>
    <definedName name="전문">#REF!</definedName>
    <definedName name="전부" hidden="1">{#N/A,#N/A,FALSE,"단축1";#N/A,#N/A,FALSE,"단축2";#N/A,#N/A,FALSE,"단축3";#N/A,#N/A,FALSE,"장축";#N/A,#N/A,FALSE,"4WD"}</definedName>
    <definedName name="전산입력" hidden="1">#REF!</definedName>
    <definedName name="전수검사2차실적보고">'[184]#REF'!#REF!</definedName>
    <definedName name="전자시">#REF!</definedName>
    <definedName name="전장">#REF!</definedName>
    <definedName name="전장.문">#REF!</definedName>
    <definedName name="전장1" hidden="1">{#N/A,#N/A,FALSE,"단축1";#N/A,#N/A,FALSE,"단축2";#N/A,#N/A,FALSE,"단축3";#N/A,#N/A,FALSE,"장축";#N/A,#N/A,FALSE,"4WD"}</definedName>
    <definedName name="전장DOM">#N/A</definedName>
    <definedName name="전장su">#REF!</definedName>
    <definedName name="전차종" hidden="1">{#N/A,#N/A,FALSE,"표지";#N/A,#N/A,FALSE,"전제";#N/A,#N/A,FALSE,"대당";#N/A,#N/A,FALSE,"가공비";#N/A,#N/A,FALSE,"재료비";#N/A,#N/A,FALSE,"손익"}</definedName>
    <definedName name="전체">#REF!</definedName>
    <definedName name="전체1" hidden="1">{#N/A,#N/A,FALSE,"단축1";#N/A,#N/A,FALSE,"단축2";#N/A,#N/A,FALSE,"단축3";#N/A,#N/A,FALSE,"장축";#N/A,#N/A,FALSE,"4WD"}</definedName>
    <definedName name="전체2" hidden="1">{#N/A,#N/A,FALSE,"단축1";#N/A,#N/A,FALSE,"단축2";#N/A,#N/A,FALSE,"단축3";#N/A,#N/A,FALSE,"장축";#N/A,#N/A,FALSE,"4WD"}</definedName>
    <definedName name="전체업체">'[153]2000 (원본)'!#REF!</definedName>
    <definedName name="전체종합2" hidden="1">{#N/A,#N/A,FALSE,"단축1";#N/A,#N/A,FALSE,"단축2";#N/A,#N/A,FALSE,"단축3";#N/A,#N/A,FALSE,"장축";#N/A,#N/A,FALSE,"4WD"}</definedName>
    <definedName name="전체현황" hidden="1">{#N/A,#N/A,FALSE,"단축1";#N/A,#N/A,FALSE,"단축2";#N/A,#N/A,FALSE,"단축3";#N/A,#N/A,FALSE,"장축";#N/A,#N/A,FALSE,"4WD"}</definedName>
    <definedName name="전체현황1">#N/A</definedName>
    <definedName name="전후" hidden="1">{#N/A,#N/A,FALSE,"단축1";#N/A,#N/A,FALSE,"단축2";#N/A,#N/A,FALSE,"단축3";#N/A,#N/A,FALSE,"장축";#N/A,#N/A,FALSE,"4WD"}</definedName>
    <definedName name="전후분석" hidden="1">{#N/A,#N/A,FALSE,"단축1";#N/A,#N/A,FALSE,"단축2";#N/A,#N/A,FALSE,"단축3";#N/A,#N/A,FALSE,"장축";#N/A,#N/A,FALSE,"4WD"}</definedName>
    <definedName name="전후분석을" hidden="1">{#N/A,#N/A,FALSE,"단축1";#N/A,#N/A,FALSE,"단축2";#N/A,#N/A,FALSE,"단축3";#N/A,#N/A,FALSE,"장축";#N/A,#N/A,FALSE,"4WD"}</definedName>
    <definedName name="절감" localSheetId="11">[4]!BlankMacro1</definedName>
    <definedName name="절감" localSheetId="12">[4]!BlankMacro1</definedName>
    <definedName name="절감" localSheetId="13">[4]!BlankMacro1</definedName>
    <definedName name="절감" localSheetId="3">[4]!BlankMacro1</definedName>
    <definedName name="절감" localSheetId="5">[4]!BlankMacro1</definedName>
    <definedName name="절감" localSheetId="6">[4]!BlankMacro1</definedName>
    <definedName name="절감" localSheetId="8">[4]!BlankMacro1</definedName>
    <definedName name="절감" localSheetId="9">[4]!BlankMacro1</definedName>
    <definedName name="절감" localSheetId="10">[4]!BlankMacro1</definedName>
    <definedName name="절감" localSheetId="1">[4]!BlankMacro1</definedName>
    <definedName name="절감">[4]!BlankMacro1</definedName>
    <definedName name="점소장">#REF!</definedName>
    <definedName name="정" hidden="1">{#N/A,#N/A,FALSE,"단축1";#N/A,#N/A,FALSE,"단축2";#N/A,#N/A,FALSE,"단축3";#N/A,#N/A,FALSE,"장축";#N/A,#N/A,FALSE,"4WD"}</definedName>
    <definedName name="정건">#REF!</definedName>
    <definedName name="정도">#REF!</definedName>
    <definedName name="정리">#N/A</definedName>
    <definedName name="정비확정" hidden="1">'[23]#REF'!$A$206:$Q$214</definedName>
    <definedName name="정종구">#N/A</definedName>
    <definedName name="정치.AA">#REF!</definedName>
    <definedName name="정치문제">#REF!</definedName>
    <definedName name="정치설명">#REF!</definedName>
    <definedName name="젖" hidden="1">{#N/A,#N/A,FALSE,"단축1";#N/A,#N/A,FALSE,"단축2";#N/A,#N/A,FALSE,"단축3";#N/A,#N/A,FALSE,"장축";#N/A,#N/A,FALSE,"4WD"}</definedName>
    <definedName name="제">'[4]2302'!제</definedName>
    <definedName name="제고자산평가명세서">#REF!</definedName>
    <definedName name="제목">#REF!</definedName>
    <definedName name="제안구상서3">#N/A</definedName>
    <definedName name="제작cost">#REF!</definedName>
    <definedName name="제조계획">'[167]제조-계획'!$D$4:$O$52</definedName>
    <definedName name="제조실적">'[167]제조-실적'!$D$4:$Z$53</definedName>
    <definedName name="제조원가">#REF!</definedName>
    <definedName name="제품개요">#REF!,#REF!,#REF!,#REF!,#REF!,#REF!,#REF!,#REF!,#REF!,#REF!,#REF!,#REF!,#REF!,#REF!,#REF!,#REF!,#REF!,#REF!,#REF!,#REF!,#REF!,#REF!,#REF!,#REF!,#REF!,#REF!,#REF!</definedName>
    <definedName name="제품군">#REF!</definedName>
    <definedName name="제품매출액">#REF!</definedName>
    <definedName name="제품설계예산" hidden="1">{#N/A,#N/A,FALSE,"단축1";#N/A,#N/A,FALSE,"단축2";#N/A,#N/A,FALSE,"단축3";#N/A,#N/A,FALSE,"장축";#N/A,#N/A,FALSE,"4WD"}</definedName>
    <definedName name="제품평가방법">#REF!</definedName>
    <definedName name="제품평가방법_1">#REF!</definedName>
    <definedName name="조건표">#REF!</definedName>
    <definedName name="조달단위전체">#REF!</definedName>
    <definedName name="조립">#REF!</definedName>
    <definedName name="조립치구" hidden="1">{#N/A,#N/A,FALSE,"단축1";#N/A,#N/A,FALSE,"단축2";#N/A,#N/A,FALSE,"단축3";#N/A,#N/A,FALSE,"장축";#N/A,#N/A,FALSE,"4WD"}</definedName>
    <definedName name="조립현황">#REF!</definedName>
    <definedName name="조사">#REF!</definedName>
    <definedName name="조재일">#REF!</definedName>
    <definedName name="조직">#REF!,#REF!,#REF!,#REF!,#REF!,#REF!,#REF!,#REF!,#REF!,#REF!,#REF!,#REF!,#REF!,#REF!,#REF!,#REF!,#REF!,#REF!,#REF!</definedName>
    <definedName name="조직1">#REF!</definedName>
    <definedName name="조직도">#REF!</definedName>
    <definedName name="조회번호">#REF!</definedName>
    <definedName name="조회서인쇄범위">#REF!</definedName>
    <definedName name="조회주화면" localSheetId="11">[185]!조회주화면</definedName>
    <definedName name="조회주화면" localSheetId="12">[185]!조회주화면</definedName>
    <definedName name="조회주화면" localSheetId="13">[185]!조회주화면</definedName>
    <definedName name="조회주화면" localSheetId="3">[185]!조회주화면</definedName>
    <definedName name="조회주화면" localSheetId="5">[185]!조회주화면</definedName>
    <definedName name="조회주화면" localSheetId="6">[185]!조회주화면</definedName>
    <definedName name="조회주화면" localSheetId="8">[185]!조회주화면</definedName>
    <definedName name="조회주화면" localSheetId="9">[185]!조회주화면</definedName>
    <definedName name="조회주화면" localSheetId="10">[185]!조회주화면</definedName>
    <definedName name="조회주화면" localSheetId="1">[185]!조회주화면</definedName>
    <definedName name="조회주화면">[185]!조회주화면</definedName>
    <definedName name="종">#REF!</definedName>
    <definedName name="종ㅇ합">#REF!</definedName>
    <definedName name="종합" hidden="1">{#N/A,#N/A,TRUE,"Y생산";#N/A,#N/A,TRUE,"Y판매";#N/A,#N/A,TRUE,"Y총물량";#N/A,#N/A,TRUE,"Y능력";#N/A,#N/A,TRUE,"YKD"}</definedName>
    <definedName name="종합2" localSheetId="11">[4]!BlankMacro1</definedName>
    <definedName name="종합2" localSheetId="12">[4]!BlankMacro1</definedName>
    <definedName name="종합2" localSheetId="13">[4]!BlankMacro1</definedName>
    <definedName name="종합2" localSheetId="3">[4]!BlankMacro1</definedName>
    <definedName name="종합2" localSheetId="5">[4]!BlankMacro1</definedName>
    <definedName name="종합2" localSheetId="6">[4]!BlankMacro1</definedName>
    <definedName name="종합2" localSheetId="8">[4]!BlankMacro1</definedName>
    <definedName name="종합2" localSheetId="9">[4]!BlankMacro1</definedName>
    <definedName name="종합2" localSheetId="10">[4]!BlankMacro1</definedName>
    <definedName name="종합2" localSheetId="1">[4]!BlankMacro1</definedName>
    <definedName name="종합2">[4]!BlankMacro1</definedName>
    <definedName name="종합추이" localSheetId="11">[4]!BlankMacro1</definedName>
    <definedName name="종합추이" localSheetId="12">[4]!BlankMacro1</definedName>
    <definedName name="종합추이" localSheetId="13">[4]!BlankMacro1</definedName>
    <definedName name="종합추이" localSheetId="3">[4]!BlankMacro1</definedName>
    <definedName name="종합추이" localSheetId="5">[4]!BlankMacro1</definedName>
    <definedName name="종합추이" localSheetId="6">[4]!BlankMacro1</definedName>
    <definedName name="종합추이" localSheetId="8">[4]!BlankMacro1</definedName>
    <definedName name="종합추이" localSheetId="9">[4]!BlankMacro1</definedName>
    <definedName name="종합추이" localSheetId="10">[4]!BlankMacro1</definedName>
    <definedName name="종합추이" localSheetId="1">[4]!BlankMacro1</definedName>
    <definedName name="종합추이">[4]!BlankMacro1</definedName>
    <definedName name="종합표">#REF!</definedName>
    <definedName name="좋합" hidden="1">{#N/A,#N/A,FALSE,"단축1";#N/A,#N/A,FALSE,"단축2";#N/A,#N/A,FALSE,"단축3";#N/A,#N/A,FALSE,"장축";#N/A,#N/A,FALSE,"4WD"}</definedName>
    <definedName name="주관부서">#REF!</definedName>
    <definedName name="주소">#REF!</definedName>
    <definedName name="주시작">'[148]1월'!$L$5</definedName>
    <definedName name="주요" hidden="1">{#N/A,#N/A,TRUE,"Y생산";#N/A,#N/A,TRUE,"Y판매";#N/A,#N/A,TRUE,"Y총물량";#N/A,#N/A,TRUE,"Y능력";#N/A,#N/A,TRUE,"YKD"}</definedName>
    <definedName name="주요문제점">#REF!</definedName>
    <definedName name="주요문제점개선대책9808">[31]신규DEP!#REF!</definedName>
    <definedName name="주요업무1" localSheetId="11">[4]!BlankMacro1</definedName>
    <definedName name="주요업무1" localSheetId="12">[4]!BlankMacro1</definedName>
    <definedName name="주요업무1" localSheetId="13">[4]!BlankMacro1</definedName>
    <definedName name="주요업무1" localSheetId="3">[4]!BlankMacro1</definedName>
    <definedName name="주요업무1" localSheetId="5">[4]!BlankMacro1</definedName>
    <definedName name="주요업무1" localSheetId="6">[4]!BlankMacro1</definedName>
    <definedName name="주요업무1" localSheetId="8">[4]!BlankMacro1</definedName>
    <definedName name="주요업무1" localSheetId="9">[4]!BlankMacro1</definedName>
    <definedName name="주요업무1" localSheetId="10">[4]!BlankMacro1</definedName>
    <definedName name="주요업무1" localSheetId="1">[4]!BlankMacro1</definedName>
    <definedName name="주요업무1">[4]!BlankMacro1</definedName>
    <definedName name="주요업무2" hidden="1">{#N/A,#N/A,TRUE,"Y생산";#N/A,#N/A,TRUE,"Y판매";#N/A,#N/A,TRUE,"Y총물량";#N/A,#N/A,TRUE,"Y능력";#N/A,#N/A,TRUE,"YKD"}</definedName>
    <definedName name="주요업무3" hidden="1">{#N/A,#N/A,TRUE,"Y생산";#N/A,#N/A,TRUE,"Y판매";#N/A,#N/A,TRUE,"Y총물량";#N/A,#N/A,TRUE,"Y능력";#N/A,#N/A,TRUE,"YKD"}</definedName>
    <definedName name="주요업무실적">#REF!</definedName>
    <definedName name="주요제원" hidden="1">{#N/A,#N/A,FALSE,"단축1";#N/A,#N/A,FALSE,"단축2";#N/A,#N/A,FALSE,"단축3";#N/A,#N/A,FALSE,"장축";#N/A,#N/A,FALSE,"4WD"}</definedName>
    <definedName name="주중_근무_종료일">#REF!</definedName>
    <definedName name="주행P12GRP">#REF!</definedName>
    <definedName name="주행RATING표">#REF!</definedName>
    <definedName name="주행문제">#REF!</definedName>
    <definedName name="주화면복귀">[186]!주화면복귀</definedName>
    <definedName name="준비">#REF!</definedName>
    <definedName name="준비시간은__가동율_80__적용반영">#REF!</definedName>
    <definedName name="중">[187]가격표!$C$7,[187]가격표!$C$10,[187]가격표!$C$13,[187]가격표!$C$16,[187]가격표!$C$19,[187]가격표!$C$22,[187]가격표!$C$25,[187]가격표!$C$28,[187]가격표!$C$31,[187]가격표!$C$34</definedName>
    <definedName name="중기">[183]존4!#REF!</definedName>
    <definedName name="중단">#REF!</definedName>
    <definedName name="중도정산기준일">#REF!</definedName>
    <definedName name="중량1">[55]재료!#REF!</definedName>
    <definedName name="중량10">[55]재료!#REF!</definedName>
    <definedName name="중량11">[55]재료!#REF!</definedName>
    <definedName name="중량12">[55]재료!#REF!</definedName>
    <definedName name="중량13">[55]재료!#REF!</definedName>
    <definedName name="중량14">[55]재료!#REF!</definedName>
    <definedName name="중량15">[55]재료!#REF!</definedName>
    <definedName name="중량16">[55]재료!#REF!</definedName>
    <definedName name="중량17">[55]재료!#REF!</definedName>
    <definedName name="중량18">[55]재료!#REF!</definedName>
    <definedName name="중량19">[55]재료!#REF!</definedName>
    <definedName name="중량2">[55]재료!#REF!</definedName>
    <definedName name="중량20">[55]재료!#REF!</definedName>
    <definedName name="중량21">[55]재료!#REF!</definedName>
    <definedName name="중량22">[55]재료!#REF!</definedName>
    <definedName name="중량23">[55]재료!#REF!</definedName>
    <definedName name="중량24">[55]재료!#REF!</definedName>
    <definedName name="중량251">[55]재료!#REF!</definedName>
    <definedName name="중량252">[55]재료!#REF!</definedName>
    <definedName name="중량3">[55]재료!#REF!</definedName>
    <definedName name="중량4">[55]재료!#REF!</definedName>
    <definedName name="중량5">[55]재료!#REF!</definedName>
    <definedName name="중량6">[55]재료!#REF!</definedName>
    <definedName name="중량62">[55]재료!#REF!</definedName>
    <definedName name="중량7">[55]재료!#REF!</definedName>
    <definedName name="중량8">[55]재료!#REF!</definedName>
    <definedName name="중량9">[55]재료!#REF!</definedName>
    <definedName name="중ㅇ">#REF!</definedName>
    <definedName name="중앙" hidden="1">{#N/A,#N/A,FALSE,"단축1";#N/A,#N/A,FALSE,"단축2";#N/A,#N/A,FALSE,"단축3";#N/A,#N/A,FALSE,"장축";#N/A,#N/A,FALSE,"4WD"}</definedName>
    <definedName name="즉시개선">#REF!,#REF!</definedName>
    <definedName name="증자">#REF!</definedName>
    <definedName name="지">#REF!</definedName>
    <definedName name="지그">#N/A</definedName>
    <definedName name="지역">#REF!</definedName>
    <definedName name="지연">#REF!</definedName>
    <definedName name="지태면" hidden="1">{#N/A,#N/A,TRUE,"Y생산";#N/A,#N/A,TRUE,"Y판매";#N/A,#N/A,TRUE,"Y총물량";#N/A,#N/A,TRUE,"Y능력";#N/A,#N/A,TRUE,"YKD"}</definedName>
    <definedName name="지호" hidden="1">{#N/A,#N/A,FALSE,"단축1";#N/A,#N/A,FALSE,"단축2";#N/A,#N/A,FALSE,"단축3";#N/A,#N/A,FALSE,"장축";#N/A,#N/A,FALSE,"4WD"}</definedName>
    <definedName name="직적">[188]부서별!$D$31:$O$327</definedName>
    <definedName name="진도">[189]미결업무!#REF!</definedName>
    <definedName name="진상인">#N/A</definedName>
    <definedName name="진소1">'[18]#REF'!#REF!</definedName>
    <definedName name="진진진" localSheetId="11">[4]!BlankMacro1</definedName>
    <definedName name="진진진" localSheetId="12">[4]!BlankMacro1</definedName>
    <definedName name="진진진" localSheetId="13">[4]!BlankMacro1</definedName>
    <definedName name="진진진" localSheetId="3">[4]!BlankMacro1</definedName>
    <definedName name="진진진" localSheetId="5">[4]!BlankMacro1</definedName>
    <definedName name="진진진" localSheetId="6">[4]!BlankMacro1</definedName>
    <definedName name="진진진" localSheetId="8">[4]!BlankMacro1</definedName>
    <definedName name="진진진" localSheetId="9">[4]!BlankMacro1</definedName>
    <definedName name="진진진" localSheetId="10">[4]!BlankMacro1</definedName>
    <definedName name="진진진" localSheetId="1">[4]!BlankMacro1</definedName>
    <definedName name="진진진">[4]!BlankMacro1</definedName>
    <definedName name="진짜" localSheetId="11">[4]!BlankMacro1</definedName>
    <definedName name="진짜" localSheetId="12">[4]!BlankMacro1</definedName>
    <definedName name="진짜" localSheetId="13">[4]!BlankMacro1</definedName>
    <definedName name="진짜" localSheetId="3">[4]!BlankMacro1</definedName>
    <definedName name="진짜" localSheetId="5">[4]!BlankMacro1</definedName>
    <definedName name="진짜" localSheetId="6">[4]!BlankMacro1</definedName>
    <definedName name="진짜" localSheetId="8">[4]!BlankMacro1</definedName>
    <definedName name="진짜" localSheetId="9">[4]!BlankMacro1</definedName>
    <definedName name="진짜" localSheetId="10">[4]!BlankMacro1</definedName>
    <definedName name="진짜" localSheetId="1">[4]!BlankMacro1</definedName>
    <definedName name="진짜">[4]!BlankMacro1</definedName>
    <definedName name="진행순서5차">#REF!</definedName>
    <definedName name="집">#N/A</definedName>
    <definedName name="집행">#REF!</definedName>
    <definedName name="ㅉ" hidden="1">{#N/A,#N/A,TRUE,"Y생산";#N/A,#N/A,TRUE,"Y판매";#N/A,#N/A,TRUE,"Y총물량";#N/A,#N/A,TRUE,"Y능력";#N/A,#N/A,TRUE,"YKD"}</definedName>
    <definedName name="ㅊ" hidden="1">{#N/A,#N/A,FALSE,"을지 (4)";#N/A,#N/A,FALSE,"을지 (5)";#N/A,#N/A,FALSE,"을지 (6)"}</definedName>
    <definedName name="ㅊㄹㄷㄱ">#REF!</definedName>
    <definedName name="ㅊㅁ">'[4]2302'!ㅊㅁ</definedName>
    <definedName name="ㅊㅇㅁㅇㄻㄹ" hidden="1">{#N/A,#N/A,FALSE,"단축1";#N/A,#N/A,FALSE,"단축2";#N/A,#N/A,FALSE,"단축3";#N/A,#N/A,FALSE,"장축";#N/A,#N/A,FALSE,"4WD"}</definedName>
    <definedName name="ㅊㅊ" hidden="1">{#N/A,#N/A,FALSE,"단축1";#N/A,#N/A,FALSE,"단축2";#N/A,#N/A,FALSE,"단축3";#N/A,#N/A,FALSE,"장축";#N/A,#N/A,FALSE,"4WD"}</definedName>
    <definedName name="ㅊㅊㅊ" hidden="1">{#N/A,#N/A,FALSE,"단축1";#N/A,#N/A,FALSE,"단축2";#N/A,#N/A,FALSE,"단축3";#N/A,#N/A,FALSE,"장축";#N/A,#N/A,FALSE,"4WD"}</definedName>
    <definedName name="ㅊㅊㅊㅊ" hidden="1">{#N/A,#N/A,FALSE,"단축1";#N/A,#N/A,FALSE,"단축2";#N/A,#N/A,FALSE,"단축3";#N/A,#N/A,FALSE,"장축";#N/A,#N/A,FALSE,"4WD"}</definedName>
    <definedName name="ㅊㅌㅌㅊㅌ" hidden="1">{#N/A,#N/A,FALSE,"단축1";#N/A,#N/A,FALSE,"단축2";#N/A,#N/A,FALSE,"단축3";#N/A,#N/A,FALSE,"장축";#N/A,#N/A,FALSE,"4WD"}</definedName>
    <definedName name="차" hidden="1">{#N/A,#N/A,FALSE,"해외크레임";#N/A,#N/A,FALSE,"ACCENT현황";#N/A,#N/A,FALSE,"AVANTE";#N/A,#N/A,FALSE,"SONATA(3)";#N/A,#N/A,FALSE,"국내크레임"}</definedName>
    <definedName name="차낭ㄹㄴㄹ" localSheetId="11">BlankMacro1</definedName>
    <definedName name="차낭ㄹㄴㄹ" localSheetId="12">BlankMacro1</definedName>
    <definedName name="차낭ㄹㄴㄹ" localSheetId="13">BlankMacro1</definedName>
    <definedName name="차낭ㄹㄴㄹ" localSheetId="3">BlankMacro1</definedName>
    <definedName name="차낭ㄹㄴㄹ" localSheetId="5">BlankMacro1</definedName>
    <definedName name="차낭ㄹㄴㄹ" localSheetId="6">BlankMacro1</definedName>
    <definedName name="차낭ㄹㄴㄹ" localSheetId="8">BlankMacro1</definedName>
    <definedName name="차낭ㄹㄴㄹ" localSheetId="9">BlankMacro1</definedName>
    <definedName name="차낭ㄹㄴㄹ" localSheetId="10">BlankMacro1</definedName>
    <definedName name="차낭ㄹㄴㄹ" localSheetId="1">BlankMacro1</definedName>
    <definedName name="차낭ㄹㄴㄹ">BlankMacro1</definedName>
    <definedName name="차량보험료" hidden="1">{#N/A,#N/A,FALSE,"단축1";#N/A,#N/A,FALSE,"단축2";#N/A,#N/A,FALSE,"단축3";#N/A,#N/A,FALSE,"장축";#N/A,#N/A,FALSE,"4WD"}</definedName>
    <definedName name="차입금" localSheetId="11">BlankMacro1</definedName>
    <definedName name="차입금" localSheetId="12">BlankMacro1</definedName>
    <definedName name="차입금" localSheetId="13">BlankMacro1</definedName>
    <definedName name="차입금" localSheetId="3">BlankMacro1</definedName>
    <definedName name="차입금" localSheetId="5">BlankMacro1</definedName>
    <definedName name="차입금" localSheetId="6">BlankMacro1</definedName>
    <definedName name="차입금" localSheetId="8">BlankMacro1</definedName>
    <definedName name="차입금" localSheetId="9">BlankMacro1</definedName>
    <definedName name="차입금" localSheetId="10">BlankMacro1</definedName>
    <definedName name="차입금" localSheetId="1">BlankMacro1</definedName>
    <definedName name="차입금">BlankMacro1</definedName>
    <definedName name="차종">[190]CODE!#REF!</definedName>
    <definedName name="차종_">#REF!</definedName>
    <definedName name="차종__">#REF!</definedName>
    <definedName name="차종1">#REF!</definedName>
    <definedName name="차종94">#REF!</definedName>
    <definedName name="차종95">#REF!</definedName>
    <definedName name="차종96">#REF!</definedName>
    <definedName name="차종별">#REF!</definedName>
    <definedName name="차종선책">[190]CODE!$I$1:$I$159</definedName>
    <definedName name="차종선택">[190]CODE!#REF!</definedName>
    <definedName name="차종선택_2013">#REF!</definedName>
    <definedName name="차종선택_2014">[157]CODE!$I$1:$I$113</definedName>
    <definedName name="차종선택2">#REF!</definedName>
    <definedName name="차종선택3">#REF!</definedName>
    <definedName name="차차">#N/A</definedName>
    <definedName name="차체">#REF!</definedName>
    <definedName name="차체2">#REF!</definedName>
    <definedName name="차체BODY">[191]BUS제원1!#REF!</definedName>
    <definedName name="차체MOV">[50]신규DEP!#REF!</definedName>
    <definedName name="차체기술4">[192]GRACE!#REF!</definedName>
    <definedName name="차체기술부">#REF!</definedName>
    <definedName name="참고" hidden="1">{#N/A,#N/A,FALSE,"단축1";#N/A,#N/A,FALSE,"단축2";#N/A,#N/A,FALSE,"단축3";#N/A,#N/A,FALSE,"장축";#N/A,#N/A,FALSE,"4WD"}</definedName>
    <definedName name="참고1" hidden="1">{#N/A,#N/A,FALSE,"단축1";#N/A,#N/A,FALSE,"단축2";#N/A,#N/A,FALSE,"단축3";#N/A,#N/A,FALSE,"장축";#N/A,#N/A,FALSE,"4WD"}</definedName>
    <definedName name="참고사항" hidden="1">{#N/A,#N/A,FALSE,"단축1";#N/A,#N/A,FALSE,"단축2";#N/A,#N/A,FALSE,"단축3";#N/A,#N/A,FALSE,"장축";#N/A,#N/A,FALSE,"4WD"}</definedName>
    <definedName name="참나">'[4]2302'!참나</definedName>
    <definedName name="참나나나나나난">'[4]2302'!참나나나나나난</definedName>
    <definedName name="참내">'[4]2302'!참내</definedName>
    <definedName name="참내미치곘네">'[4]2302'!참내미치곘네</definedName>
    <definedName name="참조">#REF!</definedName>
    <definedName name="채권계정과목">#REF!</definedName>
    <definedName name="채권범위">#REF!</definedName>
    <definedName name="채무계정과목">#REF!</definedName>
    <definedName name="채무범위">#REF!</definedName>
    <definedName name="책">#REF!</definedName>
    <definedName name="啧啧">{"XLSHEET.XLA"}</definedName>
    <definedName name="천">#REF!</definedName>
    <definedName name="첨부">#REF!</definedName>
    <definedName name="첨부." hidden="1">#REF!</definedName>
    <definedName name="첨부0">#REF!</definedName>
    <definedName name="첨부1">#REF!</definedName>
    <definedName name="첨부1.공급방안">#REF!</definedName>
    <definedName name="첨부11">#REF!</definedName>
    <definedName name="첨부12">#REF!</definedName>
    <definedName name="첨부2">#REF!</definedName>
    <definedName name="첨부2일정">#REF!</definedName>
    <definedName name="첨부5">#REF!</definedName>
    <definedName name="첨부555">#REF!</definedName>
    <definedName name="첨부555공혈">#REF!</definedName>
    <definedName name="첨부55공혈">#REF!</definedName>
    <definedName name="첨부5공혈">#REF!</definedName>
    <definedName name="첨부공혈">#REF!</definedName>
    <definedName name="첨부신상">#REF!</definedName>
    <definedName name="첨첨11">#REF!</definedName>
    <definedName name="초대TOUT">#REF!</definedName>
    <definedName name="초도">#REF!</definedName>
    <definedName name="초도품">#REF!</definedName>
    <definedName name="총LIST">#REF!</definedName>
    <definedName name="총괄표">#REF!</definedName>
    <definedName name="총길이공수1">#N/A</definedName>
    <definedName name="총길이공수2">#N/A</definedName>
    <definedName name="총무3" hidden="1">{#N/A,#N/A,FALSE,"단축1";#N/A,#N/A,FALSE,"단축2";#N/A,#N/A,FALSE,"단축3";#N/A,#N/A,FALSE,"장축";#N/A,#N/A,FALSE,"4WD"}</definedName>
    <definedName name="총손1">'[12]二.POSITION.XLS'!#REF!</definedName>
    <definedName name="총손2">'[12]二.POSITION.XLS'!#REF!</definedName>
    <definedName name="총손익">'[12]二.POSITION.XLS'!#REF!</definedName>
    <definedName name="총액">#REF!</definedName>
    <definedName name="총원가">#REF!</definedName>
    <definedName name="총중량">#REF!</definedName>
    <definedName name="최신본">#REF!</definedName>
    <definedName name="최영" hidden="1">{#N/A,#N/A,FALSE,"정공"}</definedName>
    <definedName name="최종합격인원">#REF!</definedName>
    <definedName name="최준구" localSheetId="11">#REF!</definedName>
    <definedName name="최준구" localSheetId="12">#REF!</definedName>
    <definedName name="최준구" localSheetId="13">#REF!</definedName>
    <definedName name="최준구" localSheetId="2">#REF!</definedName>
    <definedName name="최준구" localSheetId="3">#REF!</definedName>
    <definedName name="최준구" localSheetId="4">#REF!</definedName>
    <definedName name="최준구" localSheetId="5">#REF!</definedName>
    <definedName name="최준구" localSheetId="6">#REF!</definedName>
    <definedName name="최준구" localSheetId="7">#REF!</definedName>
    <definedName name="최준구" localSheetId="8">#REF!</definedName>
    <definedName name="최준구" localSheetId="9">#REF!</definedName>
    <definedName name="최준구" localSheetId="10">#REF!</definedName>
    <definedName name="최준구" localSheetId="1">#REF!</definedName>
    <definedName name="최준구">#REF!</definedName>
    <definedName name="최진규">#REF!</definedName>
    <definedName name="쵸쵸">#N/A</definedName>
    <definedName name="추경">#REF!</definedName>
    <definedName name="추진">'[193]626TD'!#REF!</definedName>
    <definedName name="추진경향">[194]협조전!#REF!</definedName>
    <definedName name="추진과제" hidden="1">{#N/A,#N/A,FALSE,"단축1";#N/A,#N/A,FALSE,"단축2";#N/A,#N/A,FALSE,"단축3";#N/A,#N/A,FALSE,"장축";#N/A,#N/A,FALSE,"4WD"}</definedName>
    <definedName name="추추">#N/A</definedName>
    <definedName name="출장지역">[157]CODE!$K$1:$K$7</definedName>
    <definedName name="출장지역선택">#REF!</definedName>
    <definedName name="충돌" hidden="1">{#N/A,#N/A,FALSE,"단축1";#N/A,#N/A,FALSE,"단축2";#N/A,#N/A,FALSE,"단축3";#N/A,#N/A,FALSE,"장축";#N/A,#N/A,FALSE,"4WD"}</definedName>
    <definedName name="츄츄">#N/A</definedName>
    <definedName name="츠츠">#N/A</definedName>
    <definedName name="치">#REF!</definedName>
    <definedName name="칠">#REF!</definedName>
    <definedName name="침애ㅑ아니">'[4]2302'!침애ㅑ아니</definedName>
    <definedName name="ㅋ">#REF!</definedName>
    <definedName name="ㅋㄴㄴㅁ">#REF!</definedName>
    <definedName name="ㅋㅁㅇㅌㅋㅋ" hidden="1">{#N/A,#N/A,FALSE,"단축1";#N/A,#N/A,FALSE,"단축2";#N/A,#N/A,FALSE,"단축3";#N/A,#N/A,FALSE,"장축";#N/A,#N/A,FALSE,"4WD"}</definedName>
    <definedName name="ㅋㅇㅍ" hidden="1">{#N/A,#N/A,FALSE,"단축1";#N/A,#N/A,FALSE,"단축2";#N/A,#N/A,FALSE,"단축3";#N/A,#N/A,FALSE,"장축";#N/A,#N/A,FALSE,"4WD"}</definedName>
    <definedName name="ㅋㅋ" hidden="1">{#N/A,#N/A,TRUE,"Y생산";#N/A,#N/A,TRUE,"Y판매";#N/A,#N/A,TRUE,"Y총물량";#N/A,#N/A,TRUE,"Y능력";#N/A,#N/A,TRUE,"YKD"}</definedName>
    <definedName name="ㅋㅌㄴㄴㅇ">#REF!</definedName>
    <definedName name="ㅋ후ㅊ">#REF!</definedName>
    <definedName name="카나다" hidden="1">{#N/A,#N/A,FALSE,"단축1";#N/A,#N/A,FALSE,"단축2";#N/A,#N/A,FALSE,"단축3";#N/A,#N/A,FALSE,"장축";#N/A,#N/A,FALSE,"4WD"}</definedName>
    <definedName name="카메라" hidden="1">{#N/A,#N/A,FALSE,"단축1";#N/A,#N/A,FALSE,"단축2";#N/A,#N/A,FALSE,"단축3";#N/A,#N/A,FALSE,"장축";#N/A,#N/A,FALSE,"4WD"}</definedName>
    <definedName name="카메라2" hidden="1">{#N/A,#N/A,FALSE,"단축1";#N/A,#N/A,FALSE,"단축2";#N/A,#N/A,FALSE,"단축3";#N/A,#N/A,FALSE,"장축";#N/A,#N/A,FALSE,"4WD"}</definedName>
    <definedName name="케리어_105EA">#REF!</definedName>
    <definedName name="코">'[169]2000 (원본)'!#REF!</definedName>
    <definedName name="코드1">[55]재료!#REF!</definedName>
    <definedName name="코드10">[55]재료!#REF!</definedName>
    <definedName name="코드11">[55]재료!#REF!</definedName>
    <definedName name="코드12">[55]재료!#REF!</definedName>
    <definedName name="코드13">[55]재료!#REF!</definedName>
    <definedName name="코드14">[55]재료!#REF!</definedName>
    <definedName name="코드15">[55]재료!#REF!</definedName>
    <definedName name="코드16">[55]재료!#REF!</definedName>
    <definedName name="코드17">[55]재료!#REF!</definedName>
    <definedName name="코드18">[55]재료!#REF!</definedName>
    <definedName name="코드19">[55]재료!#REF!</definedName>
    <definedName name="코드2">[55]재료!#REF!</definedName>
    <definedName name="코드20">[55]재료!#REF!</definedName>
    <definedName name="코드21">[55]재료!#REF!</definedName>
    <definedName name="코드22">[55]재료!#REF!</definedName>
    <definedName name="코드23">[55]재료!#REF!</definedName>
    <definedName name="코드24">[55]재료!#REF!</definedName>
    <definedName name="코드25">[55]재료!#REF!</definedName>
    <definedName name="코드251">[55]재료!#REF!</definedName>
    <definedName name="코드252">[55]재료!#REF!</definedName>
    <definedName name="코드253">[55]재료!#REF!</definedName>
    <definedName name="코드3">[55]재료!#REF!</definedName>
    <definedName name="코드5">[55]재료!#REF!</definedName>
    <definedName name="코드61">[55]재료!#REF!</definedName>
    <definedName name="코드63">[55]재료!#REF!</definedName>
    <definedName name="코드9">[55]재료!#REF!</definedName>
    <definedName name="콜론" localSheetId="11">#REF!</definedName>
    <definedName name="콜론" localSheetId="12">#REF!</definedName>
    <definedName name="콜론" localSheetId="13">#REF!</definedName>
    <definedName name="콜론" localSheetId="2">#REF!</definedName>
    <definedName name="콜론" localSheetId="3">#REF!</definedName>
    <definedName name="콜론" localSheetId="4">#REF!</definedName>
    <definedName name="콜론" localSheetId="5">#REF!</definedName>
    <definedName name="콜론" localSheetId="6">#REF!</definedName>
    <definedName name="콜론" localSheetId="7">#REF!</definedName>
    <definedName name="콜론" localSheetId="8">#REF!</definedName>
    <definedName name="콜론" localSheetId="9">#REF!</definedName>
    <definedName name="콜론" localSheetId="10">#REF!</definedName>
    <definedName name="콜론" localSheetId="1">#REF!</definedName>
    <definedName name="콜론">#REF!</definedName>
    <definedName name="쿨링">#REF!</definedName>
    <definedName name="퀛Y">[195]경비공통!#REF!</definedName>
    <definedName name="크랑" hidden="1">{#N/A,#N/A,FALSE,"단축1";#N/A,#N/A,FALSE,"단축2";#N/A,#N/A,FALSE,"단축3";#N/A,#N/A,FALSE,"장축";#N/A,#N/A,FALSE,"4WD"}</definedName>
    <definedName name="크크">'[4]2302'!크크</definedName>
    <definedName name="키프코" hidden="1">{#N/A,#N/A,FALSE,"해외크레임";#N/A,#N/A,FALSE,"ACCENT현황";#N/A,#N/A,FALSE,"AVANTE";#N/A,#N/A,FALSE,"SONATA(3)";#N/A,#N/A,FALSE,"국내크레임"}</definedName>
    <definedName name="ㅌ" hidden="1">{#N/A,#N/A,FALSE,"초도품";#N/A,#N/A,FALSE,"초도품 (2)";#N/A,#N/A,FALSE,"초도품 (3)";#N/A,#N/A,FALSE,"초도품 (4)";#N/A,#N/A,FALSE,"초도품 (5)";#N/A,#N/A,FALSE,"초도품 (6)"}</definedName>
    <definedName name="ㅌ롱유" hidden="1">{#N/A,#N/A,FALSE,"신규dep";#N/A,#N/A,FALSE,"신규dep-금형상각후";#N/A,#N/A,FALSE,"신규dep-연구비상각후";#N/A,#N/A,FALSE,"신규dep-기계,공구상각후"}</definedName>
    <definedName name="ㅌㅊㅍㅌㅍㄴㅇㄹㄴㄷㅈ">'[4]2302'!ㅌㅊㅍㅌㅍㄴㅇㄹㄴㄷㅈ</definedName>
    <definedName name="ㅌㅌ" hidden="1">#REF!</definedName>
    <definedName name="ㅌㅌㅌㅊㅍ">#REF!</definedName>
    <definedName name="ㅌㅍ" hidden="1">{#N/A,#N/A,FALSE,"단축1";#N/A,#N/A,FALSE,"단축2";#N/A,#N/A,FALSE,"단축3";#N/A,#N/A,FALSE,"장축";#N/A,#N/A,FALSE,"4WD"}</definedName>
    <definedName name="터너" hidden="1">{#N/A,#N/A,FALSE,"단축1";#N/A,#N/A,FALSE,"단축2";#N/A,#N/A,FALSE,"단축3";#N/A,#N/A,FALSE,"장축";#N/A,#N/A,FALSE,"4WD"}</definedName>
    <definedName name="템플리트모듈1" localSheetId="11">[4]!BlankMacro1</definedName>
    <definedName name="템플리트모듈1" localSheetId="12">[4]!BlankMacro1</definedName>
    <definedName name="템플리트모듈1" localSheetId="13">[4]!BlankMacro1</definedName>
    <definedName name="템플리트모듈1" localSheetId="3">[4]!BlankMacro1</definedName>
    <definedName name="템플리트모듈1" localSheetId="5">[4]!BlankMacro1</definedName>
    <definedName name="템플리트모듈1" localSheetId="6">[4]!BlankMacro1</definedName>
    <definedName name="템플리트모듈1" localSheetId="8">[4]!BlankMacro1</definedName>
    <definedName name="템플리트모듈1" localSheetId="9">[4]!BlankMacro1</definedName>
    <definedName name="템플리트모듈1" localSheetId="10">[4]!BlankMacro1</definedName>
    <definedName name="템플리트모듈1" localSheetId="1">[4]!BlankMacro1</definedName>
    <definedName name="템플리트모듈1">[4]!BlankMacro1</definedName>
    <definedName name="템플리트모듈2" localSheetId="11">[4]!BlankMacro1</definedName>
    <definedName name="템플리트모듈2" localSheetId="12">[4]!BlankMacro1</definedName>
    <definedName name="템플리트모듈2" localSheetId="13">[4]!BlankMacro1</definedName>
    <definedName name="템플리트모듈2" localSheetId="3">[4]!BlankMacro1</definedName>
    <definedName name="템플리트모듈2" localSheetId="5">[4]!BlankMacro1</definedName>
    <definedName name="템플리트모듈2" localSheetId="6">[4]!BlankMacro1</definedName>
    <definedName name="템플리트모듈2" localSheetId="8">[4]!BlankMacro1</definedName>
    <definedName name="템플리트모듈2" localSheetId="9">[4]!BlankMacro1</definedName>
    <definedName name="템플리트모듈2" localSheetId="10">[4]!BlankMacro1</definedName>
    <definedName name="템플리트모듈2" localSheetId="1">[4]!BlankMacro1</definedName>
    <definedName name="템플리트모듈2">[4]!BlankMacro1</definedName>
    <definedName name="템플리트모듈3" localSheetId="11">[4]!BlankMacro1</definedName>
    <definedName name="템플리트모듈3" localSheetId="12">[4]!BlankMacro1</definedName>
    <definedName name="템플리트모듈3" localSheetId="13">[4]!BlankMacro1</definedName>
    <definedName name="템플리트모듈3" localSheetId="3">[4]!BlankMacro1</definedName>
    <definedName name="템플리트모듈3" localSheetId="5">[4]!BlankMacro1</definedName>
    <definedName name="템플리트모듈3" localSheetId="6">[4]!BlankMacro1</definedName>
    <definedName name="템플리트모듈3" localSheetId="8">[4]!BlankMacro1</definedName>
    <definedName name="템플리트모듈3" localSheetId="9">[4]!BlankMacro1</definedName>
    <definedName name="템플리트모듈3" localSheetId="10">[4]!BlankMacro1</definedName>
    <definedName name="템플리트모듈3" localSheetId="1">[4]!BlankMacro1</definedName>
    <definedName name="템플리트모듈3">[4]!BlankMacro1</definedName>
    <definedName name="템플리트모듈4" localSheetId="11">[4]!BlankMacro1</definedName>
    <definedName name="템플리트모듈4" localSheetId="12">[4]!BlankMacro1</definedName>
    <definedName name="템플리트모듈4" localSheetId="13">[4]!BlankMacro1</definedName>
    <definedName name="템플리트모듈4" localSheetId="3">[4]!BlankMacro1</definedName>
    <definedName name="템플리트모듈4" localSheetId="5">[4]!BlankMacro1</definedName>
    <definedName name="템플리트모듈4" localSheetId="6">[4]!BlankMacro1</definedName>
    <definedName name="템플리트모듈4" localSheetId="8">[4]!BlankMacro1</definedName>
    <definedName name="템플리트모듈4" localSheetId="9">[4]!BlankMacro1</definedName>
    <definedName name="템플리트모듈4" localSheetId="10">[4]!BlankMacro1</definedName>
    <definedName name="템플리트모듈4" localSheetId="1">[4]!BlankMacro1</definedName>
    <definedName name="템플리트모듈4">[4]!BlankMacro1</definedName>
    <definedName name="템플리트모듈5" localSheetId="11">[4]!BlankMacro1</definedName>
    <definedName name="템플리트모듈5" localSheetId="12">[4]!BlankMacro1</definedName>
    <definedName name="템플리트모듈5" localSheetId="13">[4]!BlankMacro1</definedName>
    <definedName name="템플리트모듈5" localSheetId="3">[4]!BlankMacro1</definedName>
    <definedName name="템플리트모듈5" localSheetId="5">[4]!BlankMacro1</definedName>
    <definedName name="템플리트모듈5" localSheetId="6">[4]!BlankMacro1</definedName>
    <definedName name="템플리트모듈5" localSheetId="8">[4]!BlankMacro1</definedName>
    <definedName name="템플리트모듈5" localSheetId="9">[4]!BlankMacro1</definedName>
    <definedName name="템플리트모듈5" localSheetId="10">[4]!BlankMacro1</definedName>
    <definedName name="템플리트모듈5" localSheetId="1">[4]!BlankMacro1</definedName>
    <definedName name="템플리트모듈5">[4]!BlankMacro1</definedName>
    <definedName name="템플리트모듈6" localSheetId="11">[4]!BlankMacro1</definedName>
    <definedName name="템플리트모듈6" localSheetId="12">[4]!BlankMacro1</definedName>
    <definedName name="템플리트모듈6" localSheetId="13">[4]!BlankMacro1</definedName>
    <definedName name="템플리트모듈6" localSheetId="3">[4]!BlankMacro1</definedName>
    <definedName name="템플리트모듈6" localSheetId="5">[4]!BlankMacro1</definedName>
    <definedName name="템플리트모듈6" localSheetId="6">[4]!BlankMacro1</definedName>
    <definedName name="템플리트모듈6" localSheetId="8">[4]!BlankMacro1</definedName>
    <definedName name="템플리트모듈6" localSheetId="9">[4]!BlankMacro1</definedName>
    <definedName name="템플리트모듈6" localSheetId="10">[4]!BlankMacro1</definedName>
    <definedName name="템플리트모듈6" localSheetId="1">[4]!BlankMacro1</definedName>
    <definedName name="템플리트모듈6">[4]!BlankMacro1</definedName>
    <definedName name="통합1장" hidden="1">{#N/A,#N/A,FALSE,"단축1";#N/A,#N/A,FALSE,"단축2";#N/A,#N/A,FALSE,"단축3";#N/A,#N/A,FALSE,"장축";#N/A,#N/A,FALSE,"4WD"}</definedName>
    <definedName name="퇴">'[4]2302'!퇴</definedName>
    <definedName name="퇴직">#REF!</definedName>
    <definedName name="퇴직급여충당금">#REF!</definedName>
    <definedName name="퇴충OR" hidden="1">#REF!</definedName>
    <definedName name="투">#REF!</definedName>
    <definedName name="투자" hidden="1">{#N/A,#N/A,FALSE,"단축1";#N/A,#N/A,FALSE,"단축2";#N/A,#N/A,FALSE,"단축3";#N/A,#N/A,FALSE,"장축";#N/A,#N/A,FALSE,"4WD"}</definedName>
    <definedName name="투자_계정항목">#REF!</definedName>
    <definedName name="투자_차종선택">[190]CODE!#REF!</definedName>
    <definedName name="투자_투자항목">#REF!</definedName>
    <definedName name="투자041" hidden="1">{#N/A,#N/A,FALSE,"단축1";#N/A,#N/A,FALSE,"단축2";#N/A,#N/A,FALSE,"단축3";#N/A,#N/A,FALSE,"장축";#N/A,#N/A,FALSE,"4WD"}</definedName>
    <definedName name="투자05" hidden="1">{#N/A,#N/A,FALSE,"GRANDEUR";#N/A,#N/A,FALSE,"SONATA"}</definedName>
    <definedName name="투자2">#REF!</definedName>
    <definedName name="투자CONC.182억" hidden="1">{#N/A,#N/A,FALSE,"단축1";#N/A,#N/A,FALSE,"단축2";#N/A,#N/A,FALSE,"단축3";#N/A,#N/A,FALSE,"장축";#N/A,#N/A,FALSE,"4WD"}</definedName>
    <definedName name="투자구분">[157]CODE!$F$1:$F$4</definedName>
    <definedName name="투자및자재" hidden="1">{#N/A,#N/A,FALSE,"자재관리";#N/A,#N/A,FALSE,"자재관리";#N/A,#N/A,FALSE,"자재관리"}</definedName>
    <definedName name="투자비">#REF!</definedName>
    <definedName name="투자비000" hidden="1">{#N/A,#N/A,FALSE,"단축1";#N/A,#N/A,FALSE,"단축2";#N/A,#N/A,FALSE,"단축3";#N/A,#N/A,FALSE,"장축";#N/A,#N/A,FALSE,"4WD"}</definedName>
    <definedName name="투자비001" hidden="1">{#N/A,#N/A,FALSE,"단축1";#N/A,#N/A,FALSE,"단축2";#N/A,#N/A,FALSE,"단축3";#N/A,#N/A,FALSE,"장축";#N/A,#N/A,FALSE,"4WD"}</definedName>
    <definedName name="투자비3안" hidden="1">{#N/A,#N/A,FALSE,"단축1";#N/A,#N/A,FALSE,"단축2";#N/A,#N/A,FALSE,"단축3";#N/A,#N/A,FALSE,"장축";#N/A,#N/A,FALSE,"4WD"}</definedName>
    <definedName name="투자비복" hidden="1">{#N/A,#N/A,FALSE,"단축1";#N/A,#N/A,FALSE,"단축2";#N/A,#N/A,FALSE,"단축3";#N/A,#N/A,FALSE,"장축";#N/A,#N/A,FALSE,"4WD"}</definedName>
    <definedName name="투자비비교" hidden="1">{#N/A,#N/A,FALSE,"단축1";#N/A,#N/A,FALSE,"단축2";#N/A,#N/A,FALSE,"단축3";#N/A,#N/A,FALSE,"장축";#N/A,#N/A,FALSE,"4WD"}</definedName>
    <definedName name="투자비실적" hidden="1">{#N/A,#N/A,FALSE,"단축1";#N/A,#N/A,FALSE,"단축2";#N/A,#N/A,FALSE,"단축3";#N/A,#N/A,FALSE,"장축";#N/A,#N/A,FALSE,"4WD"}</definedName>
    <definedName name="투자예산2" hidden="1">{#N/A,#N/A,FALSE,"단축1";#N/A,#N/A,FALSE,"단축2";#N/A,#N/A,FALSE,"단축3";#N/A,#N/A,FALSE,"장축";#N/A,#N/A,FALSE,"4WD"}</definedName>
    <definedName name="투자예산전산입력양식2" hidden="1">{#N/A,#N/A,TRUE,"Y생산";#N/A,#N/A,TRUE,"Y판매";#N/A,#N/A,TRUE,"Y총물량";#N/A,#N/A,TRUE,"Y능력";#N/A,#N/A,TRUE,"YKD"}</definedName>
    <definedName name="투자자산">#REF!</definedName>
    <definedName name="투자종합12">#REF!</definedName>
    <definedName name="투자항목">[196]CODE!$G$2:$G$12</definedName>
    <definedName name="트럭1트">#REF!</definedName>
    <definedName name="트럭p">#REF!</definedName>
    <definedName name="트럭실행">#REF!</definedName>
    <definedName name="트럭팀">#REF!</definedName>
    <definedName name="특장">#REF!</definedName>
    <definedName name="특채대기">#REF!</definedName>
    <definedName name="틀없애기">#N/A</definedName>
    <definedName name="팀별">#REF!</definedName>
    <definedName name="ㅍ" hidden="1">{#N/A,#N/A,FALSE,"단축1";#N/A,#N/A,FALSE,"단축2";#N/A,#N/A,FALSE,"단축3";#N/A,#N/A,FALSE,"장축";#N/A,#N/A,FALSE,"4WD"}</definedName>
    <definedName name="ㅍㅇㄹ">'[172]차체부품 INS REPORT(갑)'!$E$13</definedName>
    <definedName name="ㅍㅇㅊ" localSheetId="11">'[22]#REF'!#REF!</definedName>
    <definedName name="ㅍㅇㅊ" localSheetId="12">'[22]#REF'!#REF!</definedName>
    <definedName name="ㅍㅇㅊ" localSheetId="13">'[22]#REF'!#REF!</definedName>
    <definedName name="ㅍㅇㅊ" localSheetId="2">'[22]#REF'!#REF!</definedName>
    <definedName name="ㅍㅇㅊ" localSheetId="3">'[22]#REF'!#REF!</definedName>
    <definedName name="ㅍㅇㅊ" localSheetId="4">'[22]#REF'!#REF!</definedName>
    <definedName name="ㅍㅇㅊ" localSheetId="5">'[22]#REF'!#REF!</definedName>
    <definedName name="ㅍㅇㅊ" localSheetId="6">'[22]#REF'!#REF!</definedName>
    <definedName name="ㅍㅇㅊ" localSheetId="7">'[22]#REF'!#REF!</definedName>
    <definedName name="ㅍㅇㅊ" localSheetId="8">'[22]#REF'!#REF!</definedName>
    <definedName name="ㅍㅇㅊ" localSheetId="9">'[22]#REF'!#REF!</definedName>
    <definedName name="ㅍㅇㅊ" localSheetId="10">'[22]#REF'!#REF!</definedName>
    <definedName name="ㅍㅇㅊ" localSheetId="1">'[22]#REF'!#REF!</definedName>
    <definedName name="ㅍㅇㅊ">'[22]#REF'!#REF!</definedName>
    <definedName name="ㅍㅌ츄">#REF!</definedName>
    <definedName name="판관비">'[4]2302'!판관비</definedName>
    <definedName name="판매목표2" hidden="1">{#N/A,#N/A,FALSE,"단축1";#N/A,#N/A,FALSE,"단축2";#N/A,#N/A,FALSE,"단축3";#N/A,#N/A,FALSE,"장축";#N/A,#N/A,FALSE,"4WD"}</definedName>
    <definedName name="판보">'[4]2302'!판보</definedName>
    <definedName name="패드">[17]품의양!#REF!</definedName>
    <definedName name="팩키지">#REF!</definedName>
    <definedName name="팩키지2" hidden="1">{#N/A,#N/A,FALSE,"단축1";#N/A,#N/A,FALSE,"단축2";#N/A,#N/A,FALSE,"단축3";#N/A,#N/A,FALSE,"장축";#N/A,#N/A,FALSE,"4WD"}</definedName>
    <definedName name="팩키지3" hidden="1">{#N/A,#N/A,FALSE,"단축1";#N/A,#N/A,FALSE,"단축2";#N/A,#N/A,FALSE,"단축3";#N/A,#N/A,FALSE,"장축";#N/A,#N/A,FALSE,"4WD"}</definedName>
    <definedName name="팩키지5" hidden="1">{#N/A,#N/A,FALSE,"단축1";#N/A,#N/A,FALSE,"단축2";#N/A,#N/A,FALSE,"단축3";#N/A,#N/A,FALSE,"장축";#N/A,#N/A,FALSE,"4WD"}</definedName>
    <definedName name="펴펴">#N/A</definedName>
    <definedName name="평가대상">#REF!</definedName>
    <definedName name="평균지가">[11]계산정보!#REF!</definedName>
    <definedName name="포장육">#REF!</definedName>
    <definedName name="포포">#N/A</definedName>
    <definedName name="포ㅎ">#REF!</definedName>
    <definedName name="폭">[62]INPUT!$D$18</definedName>
    <definedName name="표">#REF!</definedName>
    <definedName name="표1">#REF!</definedName>
    <definedName name="표11">#REF!</definedName>
    <definedName name="표지">#REF!</definedName>
    <definedName name="표지_PTN" hidden="1">{#N/A,#N/A,TRUE,"Y생산";#N/A,#N/A,TRUE,"Y판매";#N/A,#N/A,TRUE,"Y총물량";#N/A,#N/A,TRUE,"Y능력";#N/A,#N/A,TRUE,"YKD"}</definedName>
    <definedName name="표지1" hidden="1">{#N/A,#N/A,FALSE,"단축1";#N/A,#N/A,FALSE,"단축2";#N/A,#N/A,FALSE,"단축3";#N/A,#N/A,FALSE,"장축";#N/A,#N/A,FALSE,"4WD"}</definedName>
    <definedName name="표지2">#REF!</definedName>
    <definedName name="표표">#N/A</definedName>
    <definedName name="표피">#REF!</definedName>
    <definedName name="푸푸">#N/A</definedName>
    <definedName name="푼">#REF!</definedName>
    <definedName name="품" hidden="1">{#N/A,#N/A,TRUE,"Y생산";#N/A,#N/A,TRUE,"Y판매";#N/A,#N/A,TRUE,"Y총물량";#N/A,#N/A,TRUE,"Y능력";#N/A,#N/A,TRUE,"YKD"}</definedName>
    <definedName name="품명">[88]부품LIST!$B$6:$B$1439</definedName>
    <definedName name="품명1">[55]재료!#REF!</definedName>
    <definedName name="품명10">[55]재료!#REF!</definedName>
    <definedName name="품명11">[55]재료!#REF!</definedName>
    <definedName name="품명12">[55]재료!#REF!</definedName>
    <definedName name="품명13">[55]재료!#REF!</definedName>
    <definedName name="품명14">[55]재료!#REF!</definedName>
    <definedName name="품명15">[55]재료!#REF!</definedName>
    <definedName name="품명16">[55]재료!#REF!</definedName>
    <definedName name="품명17">[55]재료!#REF!</definedName>
    <definedName name="품명18">[55]재료!#REF!</definedName>
    <definedName name="품명19">[55]재료!#REF!</definedName>
    <definedName name="품명2">[55]재료!#REF!</definedName>
    <definedName name="품명20">[55]재료!#REF!</definedName>
    <definedName name="품명21">[55]재료!#REF!</definedName>
    <definedName name="품명22">[55]재료!#REF!</definedName>
    <definedName name="품명23">[55]재료!#REF!</definedName>
    <definedName name="품명24">[55]재료!#REF!</definedName>
    <definedName name="품명25">[55]재료!#REF!</definedName>
    <definedName name="품명251">[55]재료!#REF!</definedName>
    <definedName name="품명252">[55]재료!#REF!</definedName>
    <definedName name="품명253">[55]재료!#REF!</definedName>
    <definedName name="품명3">[55]재료!#REF!</definedName>
    <definedName name="품명5">[55]재료!#REF!</definedName>
    <definedName name="품명61">[55]재료!#REF!</definedName>
    <definedName name="품명63">[55]재료!#REF!</definedName>
    <definedName name="품명9">[55]재료!#REF!</definedName>
    <definedName name="품목">[34]품의서!#REF!</definedName>
    <definedName name="품목Code">[47]Code!#REF!</definedName>
    <definedName name="품번">#REF!</definedName>
    <definedName name="품번순">#REF!</definedName>
    <definedName name="품의">#REF!</definedName>
    <definedName name="품의서">'[139]2.대외공문'!#REF!</definedName>
    <definedName name="품의서1">#REF!</definedName>
    <definedName name="품의서2">'[139]2.대외공문'!#REF!</definedName>
    <definedName name="품의을">#REF!</definedName>
    <definedName name="품질" hidden="1">{#N/A,#N/A,FALSE,"단축1";#N/A,#N/A,FALSE,"단축2";#N/A,#N/A,FALSE,"단축3";#N/A,#N/A,FALSE,"장축";#N/A,#N/A,FALSE,"4WD"}</definedName>
    <definedName name="품질_고">#REF!</definedName>
    <definedName name="품질_저">#REF!</definedName>
    <definedName name="품질_중">#REF!</definedName>
    <definedName name="품질개선목표9808">[31]신규DEP!#REF!</definedName>
    <definedName name="품질목표2000" hidden="1">{#N/A,#N/A,TRUE,"Y생산";#N/A,#N/A,TRUE,"Y판매";#N/A,#N/A,TRUE,"Y총물량";#N/A,#N/A,TRUE,"Y능력";#N/A,#N/A,TRUE,"YKD"}</definedName>
    <definedName name="품확" hidden="1">{#N/A,#N/A,FALSE,"단축1";#N/A,#N/A,FALSE,"단축2";#N/A,#N/A,FALSE,"단축3";#N/A,#N/A,FALSE,"장축";#N/A,#N/A,FALSE,"4WD"}</definedName>
    <definedName name="퓨퓨">#N/A</definedName>
    <definedName name="프레스" hidden="1">{#N/A,#N/A,FALSE,"단축1";#N/A,#N/A,FALSE,"단축2";#N/A,#N/A,FALSE,"단축3";#N/A,#N/A,FALSE,"장축";#N/A,#N/A,FALSE,"4WD"}</definedName>
    <definedName name="프레지오" hidden="1">{#N/A,#N/A,FALSE,"단축1";#N/A,#N/A,FALSE,"단축2";#N/A,#N/A,FALSE,"단축3";#N/A,#N/A,FALSE,"장축";#N/A,#N/A,FALSE,"4WD"}</definedName>
    <definedName name="프렌지" hidden="1">{#N/A,#N/A,FALSE,"단축1";#N/A,#N/A,FALSE,"단축2";#N/A,#N/A,FALSE,"단축3";#N/A,#N/A,FALSE,"장축";#N/A,#N/A,FALSE,"4WD"}</definedName>
    <definedName name="프로젝트" hidden="1">#REF!</definedName>
    <definedName name="프린트">#REF!</definedName>
    <definedName name="ㅎ">#REF!</definedName>
    <definedName name="ㅎㄱㄷㄴㅇ" hidden="1">{#N/A,#N/A,FALSE,"단축1";#N/A,#N/A,FALSE,"단축2";#N/A,#N/A,FALSE,"단축3";#N/A,#N/A,FALSE,"장축";#N/A,#N/A,FALSE,"4WD"}</definedName>
    <definedName name="ㅎㄴ" hidden="1">{#N/A,#N/A,FALSE,"단축1";#N/A,#N/A,FALSE,"단축2";#N/A,#N/A,FALSE,"단축3";#N/A,#N/A,FALSE,"장축";#N/A,#N/A,FALSE,"4WD"}</definedName>
    <definedName name="ㅎㄴㅁㅇㄹㄻㄴㅇㅁㄴㄴ" hidden="1">{#N/A,#N/A,FALSE,"해외크레임";#N/A,#N/A,FALSE,"ACCENT현황";#N/A,#N/A,FALSE,"AVANTE";#N/A,#N/A,FALSE,"SONATA(3)";#N/A,#N/A,FALSE,"국내크레임"}</definedName>
    <definedName name="ㅎㄹ" localSheetId="11">[4]!BlankMacro1</definedName>
    <definedName name="ㅎㄹ" localSheetId="12">[4]!BlankMacro1</definedName>
    <definedName name="ㅎㄹ" localSheetId="13">[4]!BlankMacro1</definedName>
    <definedName name="ㅎㄹ" localSheetId="3">[4]!BlankMacro1</definedName>
    <definedName name="ㅎㄹ" localSheetId="5">[4]!BlankMacro1</definedName>
    <definedName name="ㅎㄹ" localSheetId="6">[4]!BlankMacro1</definedName>
    <definedName name="ㅎㄹ" localSheetId="8">[4]!BlankMacro1</definedName>
    <definedName name="ㅎㄹ" localSheetId="9">[4]!BlankMacro1</definedName>
    <definedName name="ㅎㄹ" localSheetId="10">[4]!BlankMacro1</definedName>
    <definedName name="ㅎㄹ" localSheetId="1">[4]!BlankMacro1</definedName>
    <definedName name="ㅎㄹ">[4]!BlankMacro1</definedName>
    <definedName name="ㅎㄹㅇ" localSheetId="11">[4]!BlankMacro1</definedName>
    <definedName name="ㅎㄹㅇ" localSheetId="12">[4]!BlankMacro1</definedName>
    <definedName name="ㅎㄹㅇ" localSheetId="13">[4]!BlankMacro1</definedName>
    <definedName name="ㅎㄹㅇ" localSheetId="3">[4]!BlankMacro1</definedName>
    <definedName name="ㅎㄹㅇ" localSheetId="5">[4]!BlankMacro1</definedName>
    <definedName name="ㅎㄹㅇ" localSheetId="6">[4]!BlankMacro1</definedName>
    <definedName name="ㅎㄹㅇ" localSheetId="8">[4]!BlankMacro1</definedName>
    <definedName name="ㅎㄹㅇ" localSheetId="9">[4]!BlankMacro1</definedName>
    <definedName name="ㅎㄹㅇ" localSheetId="10">[4]!BlankMacro1</definedName>
    <definedName name="ㅎㄹㅇ" localSheetId="1">[4]!BlankMacro1</definedName>
    <definedName name="ㅎㄹㅇ">[4]!BlankMacro1</definedName>
    <definedName name="ㅎ라" hidden="1">{#N/A,#N/A,TRUE,"Y생산";#N/A,#N/A,TRUE,"Y판매";#N/A,#N/A,TRUE,"Y총물량";#N/A,#N/A,TRUE,"Y능력";#N/A,#N/A,TRUE,"YKD"}</definedName>
    <definedName name="ㅎ라이" localSheetId="11">[4]!BlankMacro1</definedName>
    <definedName name="ㅎ라이" localSheetId="12">[4]!BlankMacro1</definedName>
    <definedName name="ㅎ라이" localSheetId="13">[4]!BlankMacro1</definedName>
    <definedName name="ㅎ라이" localSheetId="3">[4]!BlankMacro1</definedName>
    <definedName name="ㅎ라이" localSheetId="5">[4]!BlankMacro1</definedName>
    <definedName name="ㅎ라이" localSheetId="6">[4]!BlankMacro1</definedName>
    <definedName name="ㅎ라이" localSheetId="8">[4]!BlankMacro1</definedName>
    <definedName name="ㅎ라이" localSheetId="9">[4]!BlankMacro1</definedName>
    <definedName name="ㅎ라이" localSheetId="10">[4]!BlankMacro1</definedName>
    <definedName name="ㅎ라이" localSheetId="1">[4]!BlankMacro1</definedName>
    <definedName name="ㅎ라이">[4]!BlankMacro1</definedName>
    <definedName name="ㅎㄺㅁㄴㅇ데허" localSheetId="11">[4]!BlankMacro1</definedName>
    <definedName name="ㅎㄺㅁㄴㅇ데허" localSheetId="12">[4]!BlankMacro1</definedName>
    <definedName name="ㅎㄺㅁㄴㅇ데허" localSheetId="13">[4]!BlankMacro1</definedName>
    <definedName name="ㅎㄺㅁㄴㅇ데허" localSheetId="3">[4]!BlankMacro1</definedName>
    <definedName name="ㅎㄺㅁㄴㅇ데허" localSheetId="5">[4]!BlankMacro1</definedName>
    <definedName name="ㅎㄺㅁㄴㅇ데허" localSheetId="6">[4]!BlankMacro1</definedName>
    <definedName name="ㅎㄺㅁㄴㅇ데허" localSheetId="8">[4]!BlankMacro1</definedName>
    <definedName name="ㅎㄺㅁㄴㅇ데허" localSheetId="9">[4]!BlankMacro1</definedName>
    <definedName name="ㅎㄺㅁㄴㅇ데허" localSheetId="10">[4]!BlankMacro1</definedName>
    <definedName name="ㅎㄺㅁㄴㅇ데허" localSheetId="1">[4]!BlankMacro1</definedName>
    <definedName name="ㅎㄺㅁㄴㅇ데허">[4]!BlankMacro1</definedName>
    <definedName name="ㅎㄻ" hidden="1">#REF!</definedName>
    <definedName name="ㅎㅀ" hidden="1">{#N/A,#N/A,FALSE,"단축1";#N/A,#N/A,FALSE,"단축2";#N/A,#N/A,FALSE,"단축3";#N/A,#N/A,FALSE,"장축";#N/A,#N/A,FALSE,"4WD"}</definedName>
    <definedName name="ㅎㅁㄴ">#REF!</definedName>
    <definedName name="ㅎㅂㄷㅎㅁㄶ">#REF!</definedName>
    <definedName name="ㅎㅎ" localSheetId="11">[4]!BlankMacro1</definedName>
    <definedName name="ㅎㅎ" localSheetId="12">[4]!BlankMacro1</definedName>
    <definedName name="ㅎㅎ" localSheetId="13">[4]!BlankMacro1</definedName>
    <definedName name="ㅎㅎ" localSheetId="3">[4]!BlankMacro1</definedName>
    <definedName name="ㅎㅎ" localSheetId="5">[4]!BlankMacro1</definedName>
    <definedName name="ㅎㅎ" localSheetId="6">[4]!BlankMacro1</definedName>
    <definedName name="ㅎㅎ" localSheetId="8">[4]!BlankMacro1</definedName>
    <definedName name="ㅎㅎ" localSheetId="9">[4]!BlankMacro1</definedName>
    <definedName name="ㅎㅎ" localSheetId="10">[4]!BlankMacro1</definedName>
    <definedName name="ㅎㅎ" localSheetId="1">[4]!BlankMacro1</definedName>
    <definedName name="ㅎㅎ">[4]!BlankMacro1</definedName>
    <definedName name="ㅎㅎㄴ">#REF!</definedName>
    <definedName name="ㅎㅎㅎ" hidden="1">{#N/A,#N/A,TRUE,"Y생산";#N/A,#N/A,TRUE,"Y판매";#N/A,#N/A,TRUE,"Y총물량";#N/A,#N/A,TRUE,"Y능력";#N/A,#N/A,TRUE,"YKD"}</definedName>
    <definedName name="ㅎㅎㅎㅎㅎㅎ">#REF!</definedName>
    <definedName name="ㅎ호ㅓㅓㅗ" hidden="1">{#N/A,#N/A,FALSE,"단축1";#N/A,#N/A,FALSE,"단축2";#N/A,#N/A,FALSE,"단축3";#N/A,#N/A,FALSE,"장축";#N/A,#N/A,FALSE,"4WD"}</definedName>
    <definedName name="하">#REF!</definedName>
    <definedName name="하나">#REF!</definedName>
    <definedName name="하원판가로길이">#REF!</definedName>
    <definedName name="하원판세로길이">#REF!</definedName>
    <definedName name="하하">#N/A</definedName>
    <definedName name="한" hidden="1">{#N/A,#N/A,FALSE,"을지 (4)";#N/A,#N/A,FALSE,"을지 (5)";#N/A,#N/A,FALSE,"을지 (6)"}</definedName>
    <definedName name="한국" hidden="1">{#N/A,#N/A,FALSE,"단축1";#N/A,#N/A,FALSE,"단축2";#N/A,#N/A,FALSE,"단축3";#N/A,#N/A,FALSE,"장축";#N/A,#N/A,FALSE,"4WD"}</definedName>
    <definedName name="한도구분">[157]CODE!$E$1:$E$5</definedName>
    <definedName name="한영사전" hidden="1">{#N/A,#N/A,TRUE,"Y생산";#N/A,#N/A,TRUE,"Y판매";#N/A,#N/A,TRUE,"Y총물량";#N/A,#N/A,TRUE,"Y능력";#N/A,#N/A,TRUE,"YKD"}</definedName>
    <definedName name="한총2" hidden="1">{#N/A,#N/A,FALSE,"을지 (4)";#N/A,#N/A,FALSE,"을지 (5)";#N/A,#N/A,FALSE,"을지 (6)"}</definedName>
    <definedName name="한화">#REF!</definedName>
    <definedName name="할것을_제시하오니_선처__바랍니">[150]DWPM!#REF!</definedName>
    <definedName name="할인3" localSheetId="11">BlankMacro1</definedName>
    <definedName name="할인3" localSheetId="12">BlankMacro1</definedName>
    <definedName name="할인3" localSheetId="13">BlankMacro1</definedName>
    <definedName name="할인3" localSheetId="3">BlankMacro1</definedName>
    <definedName name="할인3" localSheetId="5">BlankMacro1</definedName>
    <definedName name="할인3" localSheetId="6">BlankMacro1</definedName>
    <definedName name="할인3" localSheetId="8">BlankMacro1</definedName>
    <definedName name="할인3" localSheetId="9">BlankMacro1</definedName>
    <definedName name="할인3" localSheetId="10">BlankMacro1</definedName>
    <definedName name="할인3" localSheetId="1">BlankMacro1</definedName>
    <definedName name="할인3">BlankMacro1</definedName>
    <definedName name="할증">#REF!</definedName>
    <definedName name="할증율">[62]계산정보!$D$84</definedName>
    <definedName name="함1">#REF!</definedName>
    <definedName name="합">#REF!</definedName>
    <definedName name="합1">#REF!</definedName>
    <definedName name="합계">#REF!</definedName>
    <definedName name="합의">#REF!</definedName>
    <definedName name="합의서">#REF!</definedName>
    <definedName name="합의서1">#REF!</definedName>
    <definedName name="항" hidden="1">{#N/A,#N/A,FALSE,"단축1";#N/A,#N/A,FALSE,"단축2";#N/A,#N/A,FALSE,"단축3";#N/A,#N/A,FALSE,"장축";#N/A,#N/A,FALSE,"4WD"}</definedName>
    <definedName name="항목10">#REF!</definedName>
    <definedName name="항목11">#REF!</definedName>
    <definedName name="항목2">#REF!</definedName>
    <definedName name="항목3">#REF!</definedName>
    <definedName name="항목4">#REF!</definedName>
    <definedName name="항목5">#REF!</definedName>
    <definedName name="항목6">#REF!</definedName>
    <definedName name="항목7">#REF!</definedName>
    <definedName name="항목8">#REF!</definedName>
    <definedName name="항목9">#REF!</definedName>
    <definedName name="解_任_">#REF!</definedName>
    <definedName name="행복" hidden="1">{#N/A,#N/A,FALSE,"단축1";#N/A,#N/A,FALSE,"단축2";#N/A,#N/A,FALSE,"단축3";#N/A,#N/A,FALSE,"장축";#N/A,#N/A,FALSE,"4WD"}</definedName>
    <definedName name="향후계획1" hidden="1">{#N/A,#N/A,FALSE,"단축1";#N/A,#N/A,FALSE,"단축2";#N/A,#N/A,FALSE,"단축3";#N/A,#N/A,FALSE,"장축";#N/A,#N/A,FALSE,"4WD"}</definedName>
    <definedName name="허">#N/A</definedName>
    <definedName name="허_성_재">#REF!</definedName>
    <definedName name="허무">#REF!</definedName>
    <definedName name="허허" hidden="1">{#N/A,#N/A,TRUE,"Y생산";#N/A,#N/A,TRUE,"Y판매";#N/A,#N/A,TRUE,"Y총물량";#N/A,#N/A,TRUE,"Y능력";#N/A,#N/A,TRUE,"YKD"}</definedName>
    <definedName name="혀혀">#N/A</definedName>
    <definedName name="혀ㅑㅐ">#REF!</definedName>
    <definedName name="현금_예금">#REF!</definedName>
    <definedName name="현금흐름1" hidden="1">[197]수정시산표!#REF!</definedName>
    <definedName name="현대" hidden="1">{#N/A,#N/A,FALSE,"정공"}</definedName>
    <definedName name="현대.기아">'[153]2000 (원본)'!#REF!</definedName>
    <definedName name="현대기아9월">'[153]2000 (원본)'!#REF!</definedName>
    <definedName name="現代綜合商事經由分">#REF!</definedName>
    <definedName name="현장직1공장">#REF!,#REF!,#REF!,#REF!,#REF!,#REF!,#REF!,#REF!</definedName>
    <definedName name="현장직2공장">#REF!,#REF!,#REF!,#REF!,#REF!</definedName>
    <definedName name="현장직병연">#REF!,#REF!,#REF!,#REF!,#REF!,#REF!,#REF!,#REF!,#REF!,#REF!,#REF!,#REF!,#REF!</definedName>
    <definedName name="현현">#N/A</definedName>
    <definedName name="현황">#N/A</definedName>
    <definedName name="현황표2" hidden="1">{#N/A,#N/A,FALSE,"단축1";#N/A,#N/A,FALSE,"단축2";#N/A,#N/A,FALSE,"단축3";#N/A,#N/A,FALSE,"장축";#N/A,#N/A,FALSE,"4WD"}</definedName>
    <definedName name="혈혈">#N/A</definedName>
    <definedName name="혐혐">#N/A</definedName>
    <definedName name="협의" hidden="1">{#N/A,#N/A,FALSE,"단축1";#N/A,#N/A,FALSE,"단축2";#N/A,#N/A,FALSE,"단축3";#N/A,#N/A,FALSE,"장축";#N/A,#N/A,FALSE,"4WD"}</definedName>
    <definedName name="협전">#REF!</definedName>
    <definedName name="협조전">#REF!</definedName>
    <definedName name="형">#N/A</definedName>
    <definedName name="호" hidden="1">{#N/A,#N/A,TRUE,"Y생산";#N/A,#N/A,TRUE,"Y판매";#N/A,#N/A,TRUE,"Y총물량";#N/A,#N/A,TRUE,"Y능력";#N/A,#N/A,TRUE,"YKD"}</definedName>
    <definedName name="호호호호">#REF!</definedName>
    <definedName name="호ㅓ햐ㅏㅗㅑㅕ">#N/A</definedName>
    <definedName name="호ㅓㅏ" hidden="1">{#N/A,#N/A,FALSE,"96 3월물량표";#N/A,#N/A,FALSE,"96 4월물량표";#N/A,#N/A,FALSE,"96 5월물량표"}</definedName>
    <definedName name="혼ㄱㅇ">#REF!</definedName>
    <definedName name="홀" hidden="1">{TRUE,TRUE,-0.8,-17,963.6,637.8,FALSE,TRUE,TRUE,TRUE,0,1,#N/A,1,#N/A,18.0487804878049,42.7727272727273,1,FALSE,FALSE,3,TRUE,1,FALSE,100,"Swvu.Komplett.","ACwvu.Komplett.",#N/A,FALSE,FALSE,0.78740157480315,0.393700787401575,0.984251968503937,0.984251968503937,1,"","&amp;RH.Lehmhaus
VV54TQ
&amp;D",TRUE,TRUE,FALSE,FALSE,1,#N/A,1,1,"=R1C1:R67C11",FALSE,#N/A,#N/A,FALSE,FALSE,FALSE,9,300,300,FALSE,FALSE,TRUE,TRUE,TRUE}</definedName>
    <definedName name="홍" hidden="1">{#N/A,#N/A,FALSE,"96 3월물량표";#N/A,#N/A,FALSE,"96 4월물량표";#N/A,#N/A,FALSE,"96 5월물량표"}</definedName>
    <definedName name="홍롱" hidden="1">{#N/A,#N/A,TRUE,"Y생산";#N/A,#N/A,TRUE,"Y판매";#N/A,#N/A,TRUE,"Y총물량";#N/A,#N/A,TRUE,"Y능력";#N/A,#N/A,TRUE,"YKD"}</definedName>
    <definedName name="화">#REF!</definedName>
    <definedName name="화폐">#REF!</definedName>
    <definedName name="확정하여_보고할것.">#REF!</definedName>
    <definedName name="환경시험">#REF!</definedName>
    <definedName name="환율">#REF!</definedName>
    <definedName name="환율1">#REF!</definedName>
    <definedName name="환차">'[12]二.POSITION.XLS'!#REF!</definedName>
    <definedName name="활동이력">#REF!</definedName>
    <definedName name="회계단위">#REF!</definedName>
    <definedName name="회계팀_수정분" localSheetId="11" hidden="1">[23]Sheet2!#REF!</definedName>
    <definedName name="회계팀_수정분" localSheetId="12" hidden="1">[23]Sheet2!#REF!</definedName>
    <definedName name="회계팀_수정분" localSheetId="13" hidden="1">[23]Sheet2!#REF!</definedName>
    <definedName name="회계팀_수정분" localSheetId="2" hidden="1">[23]Sheet2!#REF!</definedName>
    <definedName name="회계팀_수정분" localSheetId="3" hidden="1">[23]Sheet2!#REF!</definedName>
    <definedName name="회계팀_수정분" localSheetId="4" hidden="1">[23]Sheet2!#REF!</definedName>
    <definedName name="회계팀_수정분" localSheetId="5" hidden="1">[23]Sheet2!#REF!</definedName>
    <definedName name="회계팀_수정분" localSheetId="6" hidden="1">[23]Sheet2!#REF!</definedName>
    <definedName name="회계팀_수정분" localSheetId="7" hidden="1">[23]Sheet2!#REF!</definedName>
    <definedName name="회계팀_수정분" localSheetId="8" hidden="1">[23]Sheet2!#REF!</definedName>
    <definedName name="회계팀_수정분" localSheetId="9" hidden="1">[23]Sheet2!#REF!</definedName>
    <definedName name="회계팀_수정분" localSheetId="10" hidden="1">[23]Sheet2!#REF!</definedName>
    <definedName name="회계팀_수정분" localSheetId="1" hidden="1">[23]Sheet2!#REF!</definedName>
    <definedName name="회계팀_수정분" hidden="1">[23]Sheet2!#REF!</definedName>
    <definedName name="회로">#REF!</definedName>
    <definedName name="회사채">#REF!</definedName>
    <definedName name="회수">#REF!</definedName>
    <definedName name="회수율">#REF!</definedName>
    <definedName name="회의록">[198]ML!#REF!</definedName>
    <definedName name="회의자료">#REF!</definedName>
    <definedName name="회장1" hidden="1">{#N/A,#N/A,FALSE,"단축1";#N/A,#N/A,FALSE,"단축2";#N/A,#N/A,FALSE,"단축3";#N/A,#N/A,FALSE,"장축";#N/A,#N/A,FALSE,"4WD"}</definedName>
    <definedName name="회장님" hidden="1">{#N/A,#N/A,FALSE,"단축1";#N/A,#N/A,FALSE,"단축2";#N/A,#N/A,FALSE,"단축3";#N/A,#N/A,FALSE,"장축";#N/A,#N/A,FALSE,"4WD"}</definedName>
    <definedName name="효과">"?A*"</definedName>
    <definedName name="효율">#REF!</definedName>
    <definedName name="후드락">#N/A</definedName>
    <definedName name="후리휠">#REF!</definedName>
    <definedName name="후성">#REF!</definedName>
    <definedName name="후아유">'[4]2302'!후아유</definedName>
    <definedName name="후야유">'[4]2302'!후야유</definedName>
    <definedName name="후후">#N/A</definedName>
    <definedName name="휴지6" hidden="1">{#N/A,#N/A,TRUE,"Y생산";#N/A,#N/A,TRUE,"Y판매";#N/A,#N/A,TRUE,"Y총물량";#N/A,#N/A,TRUE,"Y능력";#N/A,#N/A,TRUE,"YKD"}</definedName>
    <definedName name="흵____R3_t">#REF!</definedName>
    <definedName name="히히">#N/A</definedName>
    <definedName name="ㅏ" hidden="1">{#N/A,#N/A,FALSE,"을지 (4)";#N/A,#N/A,FALSE,"을지 (5)";#N/A,#N/A,FALSE,"을지 (6)"}</definedName>
    <definedName name="ㅏㄴ" hidden="1">{#N/A,#N/A,FALSE,"해외크레임";#N/A,#N/A,FALSE,"ACCENT현황";#N/A,#N/A,FALSE,"AVANTE";#N/A,#N/A,FALSE,"SONATA(3)";#N/A,#N/A,FALSE,"국내크레임"}</definedName>
    <definedName name="ㅏ어랑러ㅏㄷ">#N/A</definedName>
    <definedName name="ㅏㅏㅏ" hidden="1">{#N/A,#N/A,TRUE,"Y생산";#N/A,#N/A,TRUE,"Y판매";#N/A,#N/A,TRUE,"Y총물량";#N/A,#N/A,TRUE,"Y능력";#N/A,#N/A,TRUE,"YKD"}</definedName>
    <definedName name="ㅏㅏㅏㅏㅏ">#N/A</definedName>
    <definedName name="ㅏㅏㅣㅣㅣ">#REF!</definedName>
    <definedName name="ㅏㅐㅐ">#REF!</definedName>
    <definedName name="ㅏㅓㅗ">#REF!</definedName>
    <definedName name="ㅏㅕㄵㄷㅎㄹ">#REF!</definedName>
    <definedName name="ㅏㅣ" hidden="1">{#N/A,#N/A,FALSE,"96 3월물량표";#N/A,#N/A,FALSE,"96 4월물량표";#N/A,#N/A,FALSE,"96 5월물량표"}</definedName>
    <definedName name="ㅏㅣㅏㅣ">#REF!</definedName>
    <definedName name="ㅏㅣㅜㅏㅣ">#REF!</definedName>
    <definedName name="ㅏㅣㅣㅣ" hidden="1">{#N/A,#N/A,FALSE,"단축1";#N/A,#N/A,FALSE,"단축2";#N/A,#N/A,FALSE,"단축3";#N/A,#N/A,FALSE,"장축";#N/A,#N/A,FALSE,"4WD"}</definedName>
    <definedName name="ㅐ">#N/A</definedName>
    <definedName name="ㅐㅐ" hidden="1">{#N/A,#N/A,FALSE,"단축1";#N/A,#N/A,FALSE,"단축2";#N/A,#N/A,FALSE,"단축3";#N/A,#N/A,FALSE,"장축";#N/A,#N/A,FALSE,"4WD"}</definedName>
    <definedName name="ㅐㅐㅐ">#REF!</definedName>
    <definedName name="ㅐㅓㅐㅔㅓ" hidden="1">{#N/A,#N/A,FALSE,"단축1";#N/A,#N/A,FALSE,"단축2";#N/A,#N/A,FALSE,"단축3";#N/A,#N/A,FALSE,"장축";#N/A,#N/A,FALSE,"4WD"}</definedName>
    <definedName name="ㅑ" hidden="1">{#N/A,#N/A,FALSE,"단축1";#N/A,#N/A,FALSE,"단축2";#N/A,#N/A,FALSE,"단축3";#N/A,#N/A,FALSE,"장축";#N/A,#N/A,FALSE,"4WD"}</definedName>
    <definedName name="ㅑㅑㅑ" hidden="1">{#N/A,#N/A,FALSE,"초도품";#N/A,#N/A,FALSE,"초도품 (2)";#N/A,#N/A,FALSE,"초도품 (3)";#N/A,#N/A,FALSE,"초도품 (4)";#N/A,#N/A,FALSE,"초도품 (5)";#N/A,#N/A,FALSE,"초도품 (6)"}</definedName>
    <definedName name="ㅑㅓㅜㅡ">'[199]RD제품개발투자비(매가)'!#REF!</definedName>
    <definedName name="ㅑㅕ">#REF!</definedName>
    <definedName name="ㅑㅣㅐㅍ" hidden="1">{#N/A,#N/A,FALSE,"단축1";#N/A,#N/A,FALSE,"단축2";#N/A,#N/A,FALSE,"단축3";#N/A,#N/A,FALSE,"장축";#N/A,#N/A,FALSE,"4WD"}</definedName>
    <definedName name="ㅓ" hidden="1">{#N/A,#N/A,TRUE,"Y생산";#N/A,#N/A,TRUE,"Y판매";#N/A,#N/A,TRUE,"Y총물량";#N/A,#N/A,TRUE,"Y능력";#N/A,#N/A,TRUE,"YKD"}</definedName>
    <definedName name="ㅓ로럴" hidden="1">{#N/A,#N/A,FALSE,"단축1";#N/A,#N/A,FALSE,"단축2";#N/A,#N/A,FALSE,"단축3";#N/A,#N/A,FALSE,"장축";#N/A,#N/A,FALSE,"4WD"}</definedName>
    <definedName name="ㅓㅏㄷㄵㅀ">#REF!</definedName>
    <definedName name="ㅓㅏ로">#REF!</definedName>
    <definedName name="ㅓㅏㅀ" localSheetId="11">[4]!BlankMacro1</definedName>
    <definedName name="ㅓㅏㅀ" localSheetId="12">[4]!BlankMacro1</definedName>
    <definedName name="ㅓㅏㅀ" localSheetId="13">[4]!BlankMacro1</definedName>
    <definedName name="ㅓㅏㅀ" localSheetId="3">[4]!BlankMacro1</definedName>
    <definedName name="ㅓㅏㅀ" localSheetId="5">[4]!BlankMacro1</definedName>
    <definedName name="ㅓㅏㅀ" localSheetId="6">[4]!BlankMacro1</definedName>
    <definedName name="ㅓㅏㅀ" localSheetId="8">[4]!BlankMacro1</definedName>
    <definedName name="ㅓㅏㅀ" localSheetId="9">[4]!BlankMacro1</definedName>
    <definedName name="ㅓㅏㅀ" localSheetId="10">[4]!BlankMacro1</definedName>
    <definedName name="ㅓㅏㅀ" localSheetId="1">[4]!BlankMacro1</definedName>
    <definedName name="ㅓㅏㅀ">[4]!BlankMacro1</definedName>
    <definedName name="ㅓㅏㅏㅎ">#REF!</definedName>
    <definedName name="ㅓㅏㅏㅓ" hidden="1">{#N/A,#N/A,FALSE,"을지 (4)";#N/A,#N/A,FALSE,"을지 (5)";#N/A,#N/A,FALSE,"을지 (6)"}</definedName>
    <definedName name="ㅓㅏㅏㅓㅓ" hidden="1">{#N/A,#N/A,TRUE,"Y생산";#N/A,#N/A,TRUE,"Y판매";#N/A,#N/A,TRUE,"Y총물량";#N/A,#N/A,TRUE,"Y능력";#N/A,#N/A,TRUE,"YKD"}</definedName>
    <definedName name="ㅓㅏㅘㅓㅗ러ㅏ초높ㅁㄴㄴ">#REF!</definedName>
    <definedName name="ㅓㅗ">#REF!</definedName>
    <definedName name="ㅓㅗ하">#REF!</definedName>
    <definedName name="ㅓㅗㅓ헣">#N/A</definedName>
    <definedName name="ㅓㅗㅓㅗㅓㅗ" hidden="1">'[27]CF_Current_Detail(July)'!$F$45</definedName>
    <definedName name="ㅓㅘ">#REF!</definedName>
    <definedName name="ㅓㅚ">#REF!</definedName>
    <definedName name="ㅓㅡㅏ">#REF!</definedName>
    <definedName name="ㅔ">#REF!</definedName>
    <definedName name="ㅔㅐ">#REF!</definedName>
    <definedName name="ㅔㅑㅊ셕ㄷ15">#REF!</definedName>
    <definedName name="ㅔㅔ" hidden="1">{#N/A,#N/A,FALSE,"Status";#N/A,#N/A,FALSE,"Deckblatt 1";#N/A,#N/A,FALSE,"Deckblatt2"}</definedName>
    <definedName name="ㅔㅔㅔ" hidden="1">#REF!</definedName>
    <definedName name="ㅕ" localSheetId="11">[4]!BlankMacro1</definedName>
    <definedName name="ㅕ" localSheetId="12">[4]!BlankMacro1</definedName>
    <definedName name="ㅕ" localSheetId="13">[4]!BlankMacro1</definedName>
    <definedName name="ㅕ" localSheetId="3">[4]!BlankMacro1</definedName>
    <definedName name="ㅕ" localSheetId="5">[4]!BlankMacro1</definedName>
    <definedName name="ㅕ" localSheetId="6">[4]!BlankMacro1</definedName>
    <definedName name="ㅕ" localSheetId="8">[4]!BlankMacro1</definedName>
    <definedName name="ㅕ" localSheetId="9">[4]!BlankMacro1</definedName>
    <definedName name="ㅕ" localSheetId="10">[4]!BlankMacro1</definedName>
    <definedName name="ㅕ" localSheetId="1">[4]!BlankMacro1</definedName>
    <definedName name="ㅕ">[4]!BlankMacro1</definedName>
    <definedName name="ㅕㅑㅐㅔ">#REF!</definedName>
    <definedName name="ㅕㅕ">#REF!</definedName>
    <definedName name="ㅕㅕㅕ" hidden="1">{#N/A,#N/A,FALSE,"을지 (4)";#N/A,#N/A,FALSE,"을지 (5)";#N/A,#N/A,FALSE,"을지 (6)"}</definedName>
    <definedName name="ㅖ" hidden="1">{#N/A,#N/A,FALSE,"단축1";#N/A,#N/A,FALSE,"단축2";#N/A,#N/A,FALSE,"단축3";#N/A,#N/A,FALSE,"장축";#N/A,#N/A,FALSE,"4WD"}</definedName>
    <definedName name="ㅗ" localSheetId="11">[4]!BlankMacro1</definedName>
    <definedName name="ㅗ" localSheetId="12">[4]!BlankMacro1</definedName>
    <definedName name="ㅗ" localSheetId="13">[4]!BlankMacro1</definedName>
    <definedName name="ㅗ" localSheetId="3">[4]!BlankMacro1</definedName>
    <definedName name="ㅗ" localSheetId="5">[4]!BlankMacro1</definedName>
    <definedName name="ㅗ" localSheetId="6">[4]!BlankMacro1</definedName>
    <definedName name="ㅗ" localSheetId="8">[4]!BlankMacro1</definedName>
    <definedName name="ㅗ" localSheetId="9">[4]!BlankMacro1</definedName>
    <definedName name="ㅗ" localSheetId="10">[4]!BlankMacro1</definedName>
    <definedName name="ㅗ" localSheetId="1">[4]!BlankMacro1</definedName>
    <definedName name="ㅗ">[4]!BlankMacro1</definedName>
    <definedName name="ㅗ8">#REF!</definedName>
    <definedName name="ㅗ돟ㄷ" hidden="1">{#N/A,#N/A,FALSE,"단축1";#N/A,#N/A,FALSE,"단축2";#N/A,#N/A,FALSE,"단축3";#N/A,#N/A,FALSE,"장축";#N/A,#N/A,FALSE,"4WD"}</definedName>
    <definedName name="ㅗㄹ넌" hidden="1">{#N/A,#N/A,FALSE,"단축1";#N/A,#N/A,FALSE,"단축2";#N/A,#N/A,FALSE,"단축3";#N/A,#N/A,FALSE,"장축";#N/A,#N/A,FALSE,"4WD"}</definedName>
    <definedName name="ㅗㅁ" hidden="1">{#N/A,#N/A,FALSE,"단축1";#N/A,#N/A,FALSE,"단축2";#N/A,#N/A,FALSE,"단축3";#N/A,#N/A,FALSE,"장축";#N/A,#N/A,FALSE,"4WD"}</definedName>
    <definedName name="ㅗㅁㅈ몸조" hidden="1">{#N/A,#N/A,FALSE,"단축1";#N/A,#N/A,FALSE,"단축2";#N/A,#N/A,FALSE,"단축3";#N/A,#N/A,FALSE,"장축";#N/A,#N/A,FALSE,"4WD"}</definedName>
    <definedName name="ㅗㅁㅗ" hidden="1">{#N/A,#N/A,TRUE,"Y생산";#N/A,#N/A,TRUE,"Y판매";#N/A,#N/A,TRUE,"Y총물량";#N/A,#N/A,TRUE,"Y능력";#N/A,#N/A,TRUE,"YKD"}</definedName>
    <definedName name="ㅗ모" hidden="1">{#N/A,#N/A,FALSE,"단축1";#N/A,#N/A,FALSE,"단축2";#N/A,#N/A,FALSE,"단축3";#N/A,#N/A,FALSE,"장축";#N/A,#N/A,FALSE,"4WD"}</definedName>
    <definedName name="ㅗ쇼">#REF!</definedName>
    <definedName name="ㅗ퍼호ㅓㅗ" hidden="1">{#N/A,#N/A,FALSE,"신규dep";#N/A,#N/A,FALSE,"신규dep-금형상각후";#N/A,#N/A,FALSE,"신규dep-연구비상각후";#N/A,#N/A,FALSE,"신규dep-기계,공구상각후"}</definedName>
    <definedName name="ㅗㅎ" hidden="1">{#N/A,#N/A,TRUE,"Y생산";#N/A,#N/A,TRUE,"Y판매";#N/A,#N/A,TRUE,"Y총물량";#N/A,#N/A,TRUE,"Y능력";#N/A,#N/A,TRUE,"YKD"}</definedName>
    <definedName name="ㅗㅎ러">#REF!</definedName>
    <definedName name="ㅗ헐">#REF!</definedName>
    <definedName name="ㅗㅓ">#REF!</definedName>
    <definedName name="ㅗㅓ허ㅓㅏㅗㅓ" hidden="1">{#N/A,#N/A,FALSE,"단축1";#N/A,#N/A,FALSE,"단축2";#N/A,#N/A,FALSE,"단축3";#N/A,#N/A,FALSE,"장축";#N/A,#N/A,FALSE,"4WD"}</definedName>
    <definedName name="ㅗㅓㅏ" hidden="1">#REF!</definedName>
    <definedName name="ㅗㅓㅐㅓㅐ" hidden="1">#REF!</definedName>
    <definedName name="ㅗㅗ" hidden="1">{#N/A,#N/A,FALSE,"초도품";#N/A,#N/A,FALSE,"초도품 (2)";#N/A,#N/A,FALSE,"초도품 (3)";#N/A,#N/A,FALSE,"초도품 (4)";#N/A,#N/A,FALSE,"초도품 (5)";#N/A,#N/A,FALSE,"초도품 (6)"}</definedName>
    <definedName name="ㅗㅗㅗ">#REF!</definedName>
    <definedName name="ㅗㅗㅗㅗ" localSheetId="11">[4]!BlankMacro1</definedName>
    <definedName name="ㅗㅗㅗㅗ" localSheetId="12">[4]!BlankMacro1</definedName>
    <definedName name="ㅗㅗㅗㅗ" localSheetId="13">[4]!BlankMacro1</definedName>
    <definedName name="ㅗㅗㅗㅗ" localSheetId="3">[4]!BlankMacro1</definedName>
    <definedName name="ㅗㅗㅗㅗ" localSheetId="5">[4]!BlankMacro1</definedName>
    <definedName name="ㅗㅗㅗㅗ" localSheetId="6">[4]!BlankMacro1</definedName>
    <definedName name="ㅗㅗㅗㅗ" localSheetId="8">[4]!BlankMacro1</definedName>
    <definedName name="ㅗㅗㅗㅗ" localSheetId="9">[4]!BlankMacro1</definedName>
    <definedName name="ㅗㅗㅗㅗ" localSheetId="10">[4]!BlankMacro1</definedName>
    <definedName name="ㅗㅗㅗㅗ" localSheetId="1">[4]!BlankMacro1</definedName>
    <definedName name="ㅗㅗㅗㅗ">[4]!BlankMacro1</definedName>
    <definedName name="ㅗㅗㅘㅣㅣㅏ">#REF!</definedName>
    <definedName name="ㅗㅜ">#REF!</definedName>
    <definedName name="ㅘㅎ">#N/A</definedName>
    <definedName name="ㅘㅣ">#REF!</definedName>
    <definedName name="ㅛ" hidden="1">{#N/A,#N/A,FALSE,"을지 (4)";#N/A,#N/A,FALSE,"을지 (5)";#N/A,#N/A,FALSE,"을지 (6)"}</definedName>
    <definedName name="ㅛ66">#REF!</definedName>
    <definedName name="ㅛㄷ효ㅕ">#N/A</definedName>
    <definedName name="ㅛㅅ">#REF!</definedName>
    <definedName name="ㅛㅑㅐ">#REF!</definedName>
    <definedName name="ㅛㅕ">#REF!</definedName>
    <definedName name="ㅛㅛ" hidden="1">{#N/A,#N/A,FALSE,"단축1";#N/A,#N/A,FALSE,"단축2";#N/A,#N/A,FALSE,"단축3";#N/A,#N/A,FALSE,"장축";#N/A,#N/A,FALSE,"4WD"}</definedName>
    <definedName name="ㅛㅛㅕㅗㅓ" hidden="1">{#N/A,#N/A,FALSE,"단축1";#N/A,#N/A,FALSE,"단축2";#N/A,#N/A,FALSE,"단축3";#N/A,#N/A,FALSE,"장축";#N/A,#N/A,FALSE,"4WD"}</definedName>
    <definedName name="ㅛㅛㅛ">#N/A</definedName>
    <definedName name="ㅛㅛㅛㅛ" hidden="1">{#N/A,#N/A,FALSE,"초도품";#N/A,#N/A,FALSE,"초도품 (2)";#N/A,#N/A,FALSE,"초도품 (3)";#N/A,#N/A,FALSE,"초도품 (4)";#N/A,#N/A,FALSE,"초도품 (5)";#N/A,#N/A,FALSE,"초도품 (6)"}</definedName>
    <definedName name="ㅜ">#REF!</definedName>
    <definedName name="ㅜㅜㅜㅡ">#REF!</definedName>
    <definedName name="ㅜㅠㅍ">#REF!</definedName>
    <definedName name="ㅠ" hidden="1">{#N/A,#N/A,FALSE,"을지 (4)";#N/A,#N/A,FALSE,"을지 (5)";#N/A,#N/A,FALSE,"을지 (6)"}</definedName>
    <definedName name="ㅠㅍㅇㅌㄹ" hidden="1">{#N/A,#N/A,FALSE,"단축1";#N/A,#N/A,FALSE,"단축2";#N/A,#N/A,FALSE,"단축3";#N/A,#N/A,FALSE,"장축";#N/A,#N/A,FALSE,"4WD"}</definedName>
    <definedName name="ㅠㅓ">#REF!</definedName>
    <definedName name="ㅠㅜㅡ">'[172]차체부품 INS REPORT(갑)'!$E$13</definedName>
    <definedName name="ㅠㅠㅠㅠ">#N/A</definedName>
    <definedName name="ㅡ" localSheetId="11">[4]!BlankMacro1</definedName>
    <definedName name="ㅡ" localSheetId="12">[4]!BlankMacro1</definedName>
    <definedName name="ㅡ" localSheetId="13">[4]!BlankMacro1</definedName>
    <definedName name="ㅡ" localSheetId="3">[4]!BlankMacro1</definedName>
    <definedName name="ㅡ" localSheetId="5">[4]!BlankMacro1</definedName>
    <definedName name="ㅡ" localSheetId="6">[4]!BlankMacro1</definedName>
    <definedName name="ㅡ" localSheetId="8">[4]!BlankMacro1</definedName>
    <definedName name="ㅡ" localSheetId="9">[4]!BlankMacro1</definedName>
    <definedName name="ㅡ" localSheetId="10">[4]!BlankMacro1</definedName>
    <definedName name="ㅡ" localSheetId="1">[4]!BlankMacro1</definedName>
    <definedName name="ㅡ">[4]!BlankMacro1</definedName>
    <definedName name="ㅡㄹ" localSheetId="11">[200]Condition!#REF!</definedName>
    <definedName name="ㅡㄹ" localSheetId="12">[200]Condition!#REF!</definedName>
    <definedName name="ㅡㄹ" localSheetId="13">[200]Condition!#REF!</definedName>
    <definedName name="ㅡㄹ" localSheetId="2">[200]Condition!#REF!</definedName>
    <definedName name="ㅡㄹ" localSheetId="3">[200]Condition!#REF!</definedName>
    <definedName name="ㅡㄹ" localSheetId="4">[200]Condition!#REF!</definedName>
    <definedName name="ㅡㄹ" localSheetId="5">[200]Condition!#REF!</definedName>
    <definedName name="ㅡㄹ" localSheetId="6">[200]Condition!#REF!</definedName>
    <definedName name="ㅡㄹ" localSheetId="7">[200]Condition!#REF!</definedName>
    <definedName name="ㅡㄹ" localSheetId="8">[200]Condition!#REF!</definedName>
    <definedName name="ㅡㄹ" localSheetId="9">[200]Condition!#REF!</definedName>
    <definedName name="ㅡㄹ" localSheetId="10">[200]Condition!#REF!</definedName>
    <definedName name="ㅡㄹ" localSheetId="1">[200]Condition!#REF!</definedName>
    <definedName name="ㅡㄹ">[200]Condition!#REF!</definedName>
    <definedName name="ㅡㅇ">#N/A</definedName>
    <definedName name="ㅡㅗ">#N/A</definedName>
    <definedName name="ㅡㅜㄹ">#REF!</definedName>
    <definedName name="ㅡㅡㅡ" hidden="1">#REF!</definedName>
    <definedName name="ㅣ" hidden="1">#REF!</definedName>
    <definedName name="ㅣ이">#N/A</definedName>
    <definedName name="ㅣ호">#REF!</definedName>
    <definedName name="ㅣㅏㅓ일ㄴ어" hidden="1">{#N/A,#N/A,FALSE,"Status";#N/A,#N/A,FALSE,"Deckblatt 1";#N/A,#N/A,FALSE,"Deckblatt2"}</definedName>
    <definedName name="ㅣㅣ" hidden="1">{#N/A,#N/A,TRUE,"Y생산";#N/A,#N/A,TRUE,"Y판매";#N/A,#N/A,TRUE,"Y총물량";#N/A,#N/A,TRUE,"Y능력";#N/A,#N/A,TRUE,"YKD"}</definedName>
    <definedName name="ㅣㅣㅐㅐㅔ">#REF!</definedName>
    <definedName name="ㅣㅣㅣ" hidden="1">{#N/A,#N/A,FALSE,"단축1";#N/A,#N/A,FALSE,"단축2";#N/A,#N/A,FALSE,"단축3";#N/A,#N/A,FALSE,"장축";#N/A,#N/A,FALSE,"4WD"}</definedName>
    <definedName name="ㅣㅣㅣㅣ">#N/A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3" i="147" l="1"/>
  <c r="I21" i="147"/>
  <c r="F21" i="147"/>
  <c r="J21" i="147" s="1"/>
  <c r="J20" i="147"/>
  <c r="I20" i="147"/>
  <c r="F20" i="147"/>
  <c r="I19" i="147"/>
  <c r="I23" i="147" s="1"/>
  <c r="F19" i="147"/>
  <c r="J19" i="147" s="1"/>
  <c r="J17" i="147"/>
  <c r="F17" i="147"/>
  <c r="G4" i="109"/>
  <c r="F4" i="109"/>
  <c r="E15" i="145"/>
  <c r="E14" i="145"/>
  <c r="E13" i="145"/>
  <c r="E15" i="144"/>
  <c r="E14" i="144"/>
  <c r="E13" i="144"/>
  <c r="E15" i="143"/>
  <c r="E14" i="143"/>
  <c r="E13" i="143"/>
  <c r="E15" i="142"/>
  <c r="E14" i="142"/>
  <c r="E13" i="142"/>
  <c r="E15" i="141"/>
  <c r="E14" i="141"/>
  <c r="E13" i="141"/>
  <c r="E15" i="140"/>
  <c r="E14" i="140"/>
  <c r="E13" i="140"/>
  <c r="E15" i="139"/>
  <c r="E14" i="139"/>
  <c r="E13" i="139"/>
  <c r="E15" i="138"/>
  <c r="E14" i="138"/>
  <c r="E13" i="138"/>
  <c r="E15" i="137"/>
  <c r="E14" i="137"/>
  <c r="E13" i="137"/>
  <c r="E15" i="136"/>
  <c r="E14" i="136"/>
  <c r="E13" i="136"/>
  <c r="B18" i="145"/>
  <c r="B31" i="145" s="1"/>
  <c r="B44" i="145" s="1"/>
  <c r="B57" i="145" s="1"/>
  <c r="B70" i="145" s="1"/>
  <c r="B83" i="145" s="1"/>
  <c r="B96" i="145" s="1"/>
  <c r="B109" i="145" s="1"/>
  <c r="B122" i="145" s="1"/>
  <c r="B135" i="145" s="1"/>
  <c r="B148" i="145" s="1"/>
  <c r="B161" i="145" s="1"/>
  <c r="B174" i="145" s="1"/>
  <c r="B187" i="145" s="1"/>
  <c r="B200" i="145" s="1"/>
  <c r="B213" i="145" s="1"/>
  <c r="B226" i="145" s="1"/>
  <c r="B239" i="145" s="1"/>
  <c r="B252" i="145" s="1"/>
  <c r="B265" i="145" s="1"/>
  <c r="B278" i="145" s="1"/>
  <c r="B291" i="145" s="1"/>
  <c r="B304" i="145" s="1"/>
  <c r="B317" i="145" s="1"/>
  <c r="B330" i="145" s="1"/>
  <c r="B343" i="145" s="1"/>
  <c r="B356" i="145" s="1"/>
  <c r="B369" i="145" s="1"/>
  <c r="B382" i="145" s="1"/>
  <c r="B395" i="145" s="1"/>
  <c r="B18" i="144"/>
  <c r="B31" i="144" s="1"/>
  <c r="B44" i="144" s="1"/>
  <c r="B57" i="144" s="1"/>
  <c r="B70" i="144" s="1"/>
  <c r="B83" i="144" s="1"/>
  <c r="B96" i="144" s="1"/>
  <c r="B109" i="144" s="1"/>
  <c r="B122" i="144" s="1"/>
  <c r="B135" i="144" s="1"/>
  <c r="B148" i="144" s="1"/>
  <c r="B161" i="144" s="1"/>
  <c r="B174" i="144" s="1"/>
  <c r="B187" i="144" s="1"/>
  <c r="B200" i="144" s="1"/>
  <c r="B213" i="144" s="1"/>
  <c r="B226" i="144" s="1"/>
  <c r="B239" i="144" s="1"/>
  <c r="B252" i="144" s="1"/>
  <c r="B265" i="144" s="1"/>
  <c r="B278" i="144" s="1"/>
  <c r="B291" i="144" s="1"/>
  <c r="B304" i="144" s="1"/>
  <c r="B317" i="144" s="1"/>
  <c r="B330" i="144" s="1"/>
  <c r="B343" i="144" s="1"/>
  <c r="B356" i="144" s="1"/>
  <c r="B369" i="144" s="1"/>
  <c r="B382" i="144" s="1"/>
  <c r="B395" i="144" s="1"/>
  <c r="B18" i="143"/>
  <c r="B31" i="143" s="1"/>
  <c r="B44" i="143" s="1"/>
  <c r="B57" i="143" s="1"/>
  <c r="B70" i="143" s="1"/>
  <c r="B83" i="143" s="1"/>
  <c r="B96" i="143" s="1"/>
  <c r="B109" i="143" s="1"/>
  <c r="B122" i="143" s="1"/>
  <c r="B135" i="143" s="1"/>
  <c r="B148" i="143" s="1"/>
  <c r="B161" i="143" s="1"/>
  <c r="B174" i="143" s="1"/>
  <c r="B187" i="143" s="1"/>
  <c r="B200" i="143" s="1"/>
  <c r="B213" i="143" s="1"/>
  <c r="B226" i="143" s="1"/>
  <c r="B239" i="143" s="1"/>
  <c r="B252" i="143" s="1"/>
  <c r="B265" i="143" s="1"/>
  <c r="B278" i="143" s="1"/>
  <c r="B291" i="143" s="1"/>
  <c r="B304" i="143" s="1"/>
  <c r="B317" i="143" s="1"/>
  <c r="B330" i="143" s="1"/>
  <c r="B343" i="143" s="1"/>
  <c r="B356" i="143" s="1"/>
  <c r="B369" i="143" s="1"/>
  <c r="B382" i="143" s="1"/>
  <c r="B395" i="143" s="1"/>
  <c r="B18" i="142"/>
  <c r="B31" i="142" s="1"/>
  <c r="B44" i="142" s="1"/>
  <c r="B57" i="142" s="1"/>
  <c r="B70" i="142" s="1"/>
  <c r="B83" i="142" s="1"/>
  <c r="B96" i="142" s="1"/>
  <c r="B109" i="142" s="1"/>
  <c r="B122" i="142" s="1"/>
  <c r="B135" i="142" s="1"/>
  <c r="B148" i="142" s="1"/>
  <c r="B161" i="142" s="1"/>
  <c r="B174" i="142" s="1"/>
  <c r="B187" i="142" s="1"/>
  <c r="B200" i="142" s="1"/>
  <c r="B213" i="142" s="1"/>
  <c r="B226" i="142" s="1"/>
  <c r="B239" i="142" s="1"/>
  <c r="B252" i="142" s="1"/>
  <c r="B265" i="142" s="1"/>
  <c r="B278" i="142" s="1"/>
  <c r="B291" i="142" s="1"/>
  <c r="B304" i="142" s="1"/>
  <c r="B317" i="142" s="1"/>
  <c r="B330" i="142" s="1"/>
  <c r="B343" i="142" s="1"/>
  <c r="B356" i="142" s="1"/>
  <c r="B369" i="142" s="1"/>
  <c r="B382" i="142" s="1"/>
  <c r="B18" i="141"/>
  <c r="B31" i="141" s="1"/>
  <c r="B44" i="141" s="1"/>
  <c r="B57" i="141" s="1"/>
  <c r="B70" i="141" s="1"/>
  <c r="B83" i="141" s="1"/>
  <c r="B96" i="141" s="1"/>
  <c r="B109" i="141" s="1"/>
  <c r="B122" i="141" s="1"/>
  <c r="B135" i="141" s="1"/>
  <c r="B148" i="141" s="1"/>
  <c r="B161" i="141" s="1"/>
  <c r="B174" i="141" s="1"/>
  <c r="B187" i="141" s="1"/>
  <c r="B200" i="141" s="1"/>
  <c r="B213" i="141" s="1"/>
  <c r="B226" i="141" s="1"/>
  <c r="B239" i="141" s="1"/>
  <c r="B252" i="141" s="1"/>
  <c r="B265" i="141" s="1"/>
  <c r="B278" i="141" s="1"/>
  <c r="B291" i="141" s="1"/>
  <c r="B304" i="141" s="1"/>
  <c r="B317" i="141" s="1"/>
  <c r="B330" i="141" s="1"/>
  <c r="B343" i="141" s="1"/>
  <c r="B356" i="141" s="1"/>
  <c r="B369" i="141" s="1"/>
  <c r="B382" i="141" s="1"/>
  <c r="B395" i="141" s="1"/>
  <c r="B31" i="140"/>
  <c r="B44" i="140" s="1"/>
  <c r="B57" i="140" s="1"/>
  <c r="B70" i="140" s="1"/>
  <c r="B83" i="140" s="1"/>
  <c r="B96" i="140" s="1"/>
  <c r="B109" i="140" s="1"/>
  <c r="B122" i="140" s="1"/>
  <c r="B135" i="140" s="1"/>
  <c r="B148" i="140" s="1"/>
  <c r="B161" i="140" s="1"/>
  <c r="B174" i="140" s="1"/>
  <c r="B187" i="140" s="1"/>
  <c r="B200" i="140" s="1"/>
  <c r="B213" i="140" s="1"/>
  <c r="B226" i="140" s="1"/>
  <c r="B239" i="140" s="1"/>
  <c r="B252" i="140" s="1"/>
  <c r="B265" i="140" s="1"/>
  <c r="B278" i="140" s="1"/>
  <c r="B291" i="140" s="1"/>
  <c r="B304" i="140" s="1"/>
  <c r="B317" i="140" s="1"/>
  <c r="B330" i="140" s="1"/>
  <c r="B343" i="140" s="1"/>
  <c r="B356" i="140" s="1"/>
  <c r="B369" i="140" s="1"/>
  <c r="B382" i="140" s="1"/>
  <c r="B395" i="140" s="1"/>
  <c r="B18" i="140"/>
  <c r="B18" i="139"/>
  <c r="B31" i="139" s="1"/>
  <c r="B44" i="139" s="1"/>
  <c r="B57" i="139" s="1"/>
  <c r="B70" i="139" s="1"/>
  <c r="B83" i="139" s="1"/>
  <c r="B96" i="139" s="1"/>
  <c r="B109" i="139" s="1"/>
  <c r="B122" i="139" s="1"/>
  <c r="B135" i="139" s="1"/>
  <c r="B148" i="139" s="1"/>
  <c r="B161" i="139" s="1"/>
  <c r="B174" i="139" s="1"/>
  <c r="B187" i="139" s="1"/>
  <c r="B200" i="139" s="1"/>
  <c r="B213" i="139" s="1"/>
  <c r="B226" i="139" s="1"/>
  <c r="B239" i="139" s="1"/>
  <c r="B252" i="139" s="1"/>
  <c r="B265" i="139" s="1"/>
  <c r="B278" i="139" s="1"/>
  <c r="B291" i="139" s="1"/>
  <c r="B304" i="139" s="1"/>
  <c r="B317" i="139" s="1"/>
  <c r="B330" i="139" s="1"/>
  <c r="B343" i="139" s="1"/>
  <c r="B356" i="139" s="1"/>
  <c r="B369" i="139" s="1"/>
  <c r="B382" i="139" s="1"/>
  <c r="B18" i="138"/>
  <c r="B31" i="138" s="1"/>
  <c r="B44" i="138" s="1"/>
  <c r="B57" i="138" s="1"/>
  <c r="B70" i="138" s="1"/>
  <c r="B83" i="138" s="1"/>
  <c r="B96" i="138" s="1"/>
  <c r="B109" i="138" s="1"/>
  <c r="B122" i="138" s="1"/>
  <c r="B135" i="138" s="1"/>
  <c r="B148" i="138" s="1"/>
  <c r="B161" i="138" s="1"/>
  <c r="B174" i="138" s="1"/>
  <c r="B187" i="138" s="1"/>
  <c r="B200" i="138" s="1"/>
  <c r="B213" i="138" s="1"/>
  <c r="B226" i="138" s="1"/>
  <c r="B239" i="138" s="1"/>
  <c r="B252" i="138" s="1"/>
  <c r="B265" i="138" s="1"/>
  <c r="B278" i="138" s="1"/>
  <c r="B291" i="138" s="1"/>
  <c r="B304" i="138" s="1"/>
  <c r="B317" i="138" s="1"/>
  <c r="B330" i="138" s="1"/>
  <c r="B343" i="138" s="1"/>
  <c r="B356" i="138" s="1"/>
  <c r="B369" i="138" s="1"/>
  <c r="B382" i="138" s="1"/>
  <c r="B395" i="138" s="1"/>
  <c r="B18" i="137"/>
  <c r="B31" i="137" s="1"/>
  <c r="B44" i="137" s="1"/>
  <c r="B57" i="137" s="1"/>
  <c r="B70" i="137" s="1"/>
  <c r="B83" i="137" s="1"/>
  <c r="B96" i="137" s="1"/>
  <c r="B109" i="137" s="1"/>
  <c r="B122" i="137" s="1"/>
  <c r="B135" i="137" s="1"/>
  <c r="B148" i="137" s="1"/>
  <c r="B161" i="137" s="1"/>
  <c r="B174" i="137" s="1"/>
  <c r="B187" i="137" s="1"/>
  <c r="B200" i="137" s="1"/>
  <c r="B213" i="137" s="1"/>
  <c r="B226" i="137" s="1"/>
  <c r="B239" i="137" s="1"/>
  <c r="B252" i="137" s="1"/>
  <c r="B265" i="137" s="1"/>
  <c r="B278" i="137" s="1"/>
  <c r="B291" i="137" s="1"/>
  <c r="B304" i="137" s="1"/>
  <c r="B317" i="137" s="1"/>
  <c r="B330" i="137" s="1"/>
  <c r="B343" i="137" s="1"/>
  <c r="B356" i="137" s="1"/>
  <c r="B369" i="137" s="1"/>
  <c r="B382" i="137" s="1"/>
  <c r="B18" i="136"/>
  <c r="B31" i="136" s="1"/>
  <c r="B44" i="136" s="1"/>
  <c r="B57" i="136" s="1"/>
  <c r="B70" i="136" s="1"/>
  <c r="B83" i="136" s="1"/>
  <c r="B96" i="136" s="1"/>
  <c r="B109" i="136" s="1"/>
  <c r="B122" i="136" s="1"/>
  <c r="B135" i="136" s="1"/>
  <c r="B148" i="136" s="1"/>
  <c r="B161" i="136" s="1"/>
  <c r="B174" i="136" s="1"/>
  <c r="B187" i="136" s="1"/>
  <c r="B200" i="136" s="1"/>
  <c r="B213" i="136" s="1"/>
  <c r="B226" i="136" s="1"/>
  <c r="B239" i="136" s="1"/>
  <c r="B252" i="136" s="1"/>
  <c r="B265" i="136" s="1"/>
  <c r="B278" i="136" s="1"/>
  <c r="B291" i="136" s="1"/>
  <c r="B304" i="136" s="1"/>
  <c r="B317" i="136" s="1"/>
  <c r="B330" i="136" s="1"/>
  <c r="B343" i="136" s="1"/>
  <c r="B356" i="136" s="1"/>
  <c r="B369" i="136" s="1"/>
  <c r="B18" i="135"/>
  <c r="B31" i="135" s="1"/>
  <c r="B44" i="135" s="1"/>
  <c r="B57" i="135" s="1"/>
  <c r="B70" i="135" s="1"/>
  <c r="B83" i="135" s="1"/>
  <c r="B96" i="135" s="1"/>
  <c r="B109" i="135" s="1"/>
  <c r="B122" i="135" s="1"/>
  <c r="B135" i="135" s="1"/>
  <c r="B148" i="135" s="1"/>
  <c r="B161" i="135" s="1"/>
  <c r="B174" i="135" s="1"/>
  <c r="B187" i="135" s="1"/>
  <c r="B200" i="135" s="1"/>
  <c r="B213" i="135" s="1"/>
  <c r="B226" i="135" s="1"/>
  <c r="B239" i="135" s="1"/>
  <c r="B252" i="135" s="1"/>
  <c r="B265" i="135" s="1"/>
  <c r="B278" i="135" s="1"/>
  <c r="B291" i="135" s="1"/>
  <c r="B304" i="135" s="1"/>
  <c r="B317" i="135" s="1"/>
  <c r="B330" i="135" s="1"/>
  <c r="B343" i="135" s="1"/>
  <c r="B356" i="135" s="1"/>
  <c r="B369" i="135" s="1"/>
  <c r="E15" i="135"/>
  <c r="E14" i="135"/>
  <c r="J14" i="135" s="1"/>
  <c r="E27" i="135" s="1"/>
  <c r="J27" i="135" s="1"/>
  <c r="E40" i="135" s="1"/>
  <c r="J40" i="135" s="1"/>
  <c r="E53" i="135" s="1"/>
  <c r="J53" i="135" s="1"/>
  <c r="E66" i="135" s="1"/>
  <c r="J66" i="135" s="1"/>
  <c r="E79" i="135" s="1"/>
  <c r="J79" i="135" s="1"/>
  <c r="E92" i="135" s="1"/>
  <c r="J92" i="135" s="1"/>
  <c r="E105" i="135" s="1"/>
  <c r="J105" i="135" s="1"/>
  <c r="E118" i="135" s="1"/>
  <c r="J118" i="135" s="1"/>
  <c r="E131" i="135" s="1"/>
  <c r="J131" i="135" s="1"/>
  <c r="E144" i="135" s="1"/>
  <c r="J144" i="135" s="1"/>
  <c r="E157" i="135" s="1"/>
  <c r="J157" i="135" s="1"/>
  <c r="E170" i="135" s="1"/>
  <c r="J170" i="135" s="1"/>
  <c r="E183" i="135" s="1"/>
  <c r="J183" i="135" s="1"/>
  <c r="E196" i="135" s="1"/>
  <c r="J196" i="135" s="1"/>
  <c r="E209" i="135" s="1"/>
  <c r="J209" i="135" s="1"/>
  <c r="E222" i="135" s="1"/>
  <c r="J222" i="135" s="1"/>
  <c r="E235" i="135" s="1"/>
  <c r="J235" i="135" s="1"/>
  <c r="E248" i="135" s="1"/>
  <c r="J248" i="135" s="1"/>
  <c r="E261" i="135" s="1"/>
  <c r="J261" i="135" s="1"/>
  <c r="E274" i="135" s="1"/>
  <c r="J274" i="135" s="1"/>
  <c r="E287" i="135" s="1"/>
  <c r="J287" i="135" s="1"/>
  <c r="E300" i="135" s="1"/>
  <c r="J300" i="135" s="1"/>
  <c r="E313" i="135" s="1"/>
  <c r="J313" i="135" s="1"/>
  <c r="E326" i="135" s="1"/>
  <c r="J326" i="135" s="1"/>
  <c r="E339" i="135" s="1"/>
  <c r="J339" i="135" s="1"/>
  <c r="E352" i="135" s="1"/>
  <c r="J352" i="135" s="1"/>
  <c r="E365" i="135" s="1"/>
  <c r="J365" i="135" s="1"/>
  <c r="E378" i="135" s="1"/>
  <c r="J378" i="135" s="1"/>
  <c r="E13" i="135"/>
  <c r="E17" i="135" s="1"/>
  <c r="P64" i="109"/>
  <c r="P63" i="109"/>
  <c r="P62" i="109"/>
  <c r="P61" i="109"/>
  <c r="P60" i="109"/>
  <c r="P58" i="109"/>
  <c r="P57" i="109"/>
  <c r="P56" i="109"/>
  <c r="P55" i="109"/>
  <c r="P54" i="109"/>
  <c r="P52" i="109"/>
  <c r="P51" i="109"/>
  <c r="P50" i="109"/>
  <c r="P49" i="109"/>
  <c r="P48" i="109"/>
  <c r="P46" i="109"/>
  <c r="P45" i="109"/>
  <c r="P44" i="109"/>
  <c r="P43" i="109"/>
  <c r="P42" i="109"/>
  <c r="P41" i="109"/>
  <c r="P39" i="109"/>
  <c r="P38" i="109"/>
  <c r="P37" i="109"/>
  <c r="P36" i="109"/>
  <c r="P35" i="109"/>
  <c r="P34" i="109"/>
  <c r="P32" i="109"/>
  <c r="P31" i="109"/>
  <c r="P30" i="109"/>
  <c r="P29" i="109"/>
  <c r="P28" i="109"/>
  <c r="P27" i="109"/>
  <c r="P25" i="109"/>
  <c r="P24" i="109"/>
  <c r="P23" i="109"/>
  <c r="P22" i="109"/>
  <c r="P21" i="109"/>
  <c r="P20" i="109"/>
  <c r="P17" i="109"/>
  <c r="P16" i="109"/>
  <c r="P15" i="109"/>
  <c r="P14" i="109"/>
  <c r="P13" i="109"/>
  <c r="P12" i="109"/>
  <c r="P10" i="109"/>
  <c r="P9" i="109"/>
  <c r="P8" i="109"/>
  <c r="P7" i="109"/>
  <c r="P6" i="109"/>
  <c r="P5" i="109"/>
  <c r="O64" i="109"/>
  <c r="O63" i="109"/>
  <c r="O62" i="109"/>
  <c r="O61" i="109"/>
  <c r="O60" i="109"/>
  <c r="O58" i="109"/>
  <c r="O57" i="109"/>
  <c r="O56" i="109"/>
  <c r="O55" i="109"/>
  <c r="O54" i="109"/>
  <c r="O52" i="109"/>
  <c r="O51" i="109"/>
  <c r="O50" i="109"/>
  <c r="O49" i="109"/>
  <c r="O48" i="109"/>
  <c r="O46" i="109"/>
  <c r="O45" i="109"/>
  <c r="O44" i="109"/>
  <c r="O43" i="109"/>
  <c r="O42" i="109"/>
  <c r="O41" i="109"/>
  <c r="O39" i="109"/>
  <c r="O38" i="109"/>
  <c r="O37" i="109"/>
  <c r="O36" i="109"/>
  <c r="O35" i="109"/>
  <c r="O34" i="109"/>
  <c r="O32" i="109"/>
  <c r="O31" i="109"/>
  <c r="O30" i="109"/>
  <c r="O29" i="109"/>
  <c r="O28" i="109"/>
  <c r="O27" i="109"/>
  <c r="O25" i="109"/>
  <c r="O24" i="109"/>
  <c r="O23" i="109"/>
  <c r="O22" i="109"/>
  <c r="O21" i="109"/>
  <c r="O20" i="109"/>
  <c r="O17" i="109"/>
  <c r="O16" i="109"/>
  <c r="O15" i="109"/>
  <c r="O14" i="109"/>
  <c r="O13" i="109"/>
  <c r="O12" i="109"/>
  <c r="O10" i="109"/>
  <c r="O9" i="109"/>
  <c r="O8" i="109"/>
  <c r="O7" i="109"/>
  <c r="O6" i="109"/>
  <c r="O5" i="109"/>
  <c r="N64" i="109"/>
  <c r="N63" i="109"/>
  <c r="N62" i="109"/>
  <c r="N61" i="109"/>
  <c r="N60" i="109"/>
  <c r="N58" i="109"/>
  <c r="N57" i="109"/>
  <c r="N56" i="109"/>
  <c r="N55" i="109"/>
  <c r="N54" i="109"/>
  <c r="N52" i="109"/>
  <c r="N51" i="109"/>
  <c r="N50" i="109"/>
  <c r="N49" i="109"/>
  <c r="N48" i="109"/>
  <c r="N46" i="109"/>
  <c r="N45" i="109"/>
  <c r="N44" i="109"/>
  <c r="N43" i="109"/>
  <c r="N42" i="109"/>
  <c r="N41" i="109"/>
  <c r="N39" i="109"/>
  <c r="N38" i="109"/>
  <c r="N37" i="109"/>
  <c r="N36" i="109"/>
  <c r="N35" i="109"/>
  <c r="N34" i="109"/>
  <c r="N32" i="109"/>
  <c r="N31" i="109"/>
  <c r="N30" i="109"/>
  <c r="N29" i="109"/>
  <c r="N28" i="109"/>
  <c r="N27" i="109"/>
  <c r="N25" i="109"/>
  <c r="N24" i="109"/>
  <c r="N23" i="109"/>
  <c r="N22" i="109"/>
  <c r="N21" i="109"/>
  <c r="N20" i="109"/>
  <c r="N17" i="109"/>
  <c r="N16" i="109"/>
  <c r="N15" i="109"/>
  <c r="N14" i="109"/>
  <c r="N13" i="109"/>
  <c r="N12" i="109"/>
  <c r="N10" i="109"/>
  <c r="N9" i="109"/>
  <c r="N8" i="109"/>
  <c r="N7" i="109"/>
  <c r="N6" i="109"/>
  <c r="N5" i="109"/>
  <c r="M64" i="109"/>
  <c r="M63" i="109"/>
  <c r="M62" i="109"/>
  <c r="M61" i="109"/>
  <c r="M60" i="109"/>
  <c r="M58" i="109"/>
  <c r="M57" i="109"/>
  <c r="M56" i="109"/>
  <c r="M55" i="109"/>
  <c r="M54" i="109"/>
  <c r="M52" i="109"/>
  <c r="M51" i="109"/>
  <c r="M50" i="109"/>
  <c r="M49" i="109"/>
  <c r="M48" i="109"/>
  <c r="M46" i="109"/>
  <c r="M45" i="109"/>
  <c r="M44" i="109"/>
  <c r="M43" i="109"/>
  <c r="M42" i="109"/>
  <c r="M41" i="109"/>
  <c r="M39" i="109"/>
  <c r="M38" i="109"/>
  <c r="M37" i="109"/>
  <c r="M36" i="109"/>
  <c r="M35" i="109"/>
  <c r="M34" i="109"/>
  <c r="M32" i="109"/>
  <c r="M31" i="109"/>
  <c r="M30" i="109"/>
  <c r="M29" i="109"/>
  <c r="M28" i="109"/>
  <c r="M27" i="109"/>
  <c r="M25" i="109"/>
  <c r="M24" i="109"/>
  <c r="M23" i="109"/>
  <c r="M22" i="109"/>
  <c r="M21" i="109"/>
  <c r="M20" i="109"/>
  <c r="M17" i="109"/>
  <c r="M16" i="109"/>
  <c r="M15" i="109"/>
  <c r="M14" i="109"/>
  <c r="M13" i="109"/>
  <c r="M12" i="109"/>
  <c r="M10" i="109"/>
  <c r="M9" i="109"/>
  <c r="M8" i="109"/>
  <c r="M7" i="109"/>
  <c r="M6" i="109"/>
  <c r="M5" i="109"/>
  <c r="L64" i="109"/>
  <c r="L63" i="109"/>
  <c r="L62" i="109"/>
  <c r="L61" i="109"/>
  <c r="L60" i="109"/>
  <c r="L58" i="109"/>
  <c r="L57" i="109"/>
  <c r="L56" i="109"/>
  <c r="L55" i="109"/>
  <c r="L54" i="109"/>
  <c r="L52" i="109"/>
  <c r="L51" i="109"/>
  <c r="L50" i="109"/>
  <c r="L49" i="109"/>
  <c r="L48" i="109"/>
  <c r="L46" i="109"/>
  <c r="L45" i="109"/>
  <c r="L44" i="109"/>
  <c r="L43" i="109"/>
  <c r="L42" i="109"/>
  <c r="L41" i="109"/>
  <c r="L39" i="109"/>
  <c r="L38" i="109"/>
  <c r="L37" i="109"/>
  <c r="L36" i="109"/>
  <c r="L35" i="109"/>
  <c r="L34" i="109"/>
  <c r="L32" i="109"/>
  <c r="L31" i="109"/>
  <c r="L30" i="109"/>
  <c r="L29" i="109"/>
  <c r="L28" i="109"/>
  <c r="L27" i="109"/>
  <c r="L25" i="109"/>
  <c r="L24" i="109"/>
  <c r="L23" i="109"/>
  <c r="L22" i="109"/>
  <c r="L21" i="109"/>
  <c r="L20" i="109"/>
  <c r="L17" i="109"/>
  <c r="L16" i="109"/>
  <c r="L15" i="109"/>
  <c r="L14" i="109"/>
  <c r="L13" i="109"/>
  <c r="L12" i="109"/>
  <c r="L10" i="109"/>
  <c r="L9" i="109"/>
  <c r="L8" i="109"/>
  <c r="L7" i="109"/>
  <c r="L6" i="109"/>
  <c r="L5" i="109"/>
  <c r="K64" i="109"/>
  <c r="K63" i="109"/>
  <c r="K62" i="109"/>
  <c r="K61" i="109"/>
  <c r="K60" i="109"/>
  <c r="K58" i="109"/>
  <c r="K57" i="109"/>
  <c r="K56" i="109"/>
  <c r="K55" i="109"/>
  <c r="K54" i="109"/>
  <c r="K52" i="109"/>
  <c r="K51" i="109"/>
  <c r="K50" i="109"/>
  <c r="K49" i="109"/>
  <c r="K48" i="109"/>
  <c r="K46" i="109"/>
  <c r="K45" i="109"/>
  <c r="K44" i="109"/>
  <c r="K43" i="109"/>
  <c r="K42" i="109"/>
  <c r="K41" i="109"/>
  <c r="K39" i="109"/>
  <c r="K38" i="109"/>
  <c r="K37" i="109"/>
  <c r="K36" i="109"/>
  <c r="K35" i="109"/>
  <c r="K34" i="109"/>
  <c r="K32" i="109"/>
  <c r="K31" i="109"/>
  <c r="K30" i="109"/>
  <c r="K29" i="109"/>
  <c r="K28" i="109"/>
  <c r="K27" i="109"/>
  <c r="K25" i="109"/>
  <c r="K24" i="109"/>
  <c r="K23" i="109"/>
  <c r="K22" i="109"/>
  <c r="K21" i="109"/>
  <c r="K20" i="109"/>
  <c r="K17" i="109"/>
  <c r="K16" i="109"/>
  <c r="K15" i="109"/>
  <c r="K14" i="109"/>
  <c r="K13" i="109"/>
  <c r="K12" i="109"/>
  <c r="K10" i="109"/>
  <c r="K9" i="109"/>
  <c r="K8" i="109"/>
  <c r="K7" i="109"/>
  <c r="K6" i="109"/>
  <c r="K5" i="109"/>
  <c r="J64" i="109"/>
  <c r="J63" i="109"/>
  <c r="J62" i="109"/>
  <c r="J61" i="109"/>
  <c r="J60" i="109"/>
  <c r="J58" i="109"/>
  <c r="J57" i="109"/>
  <c r="J56" i="109"/>
  <c r="J55" i="109"/>
  <c r="J54" i="109"/>
  <c r="J52" i="109"/>
  <c r="J51" i="109"/>
  <c r="J50" i="109"/>
  <c r="J49" i="109"/>
  <c r="J48" i="109"/>
  <c r="J46" i="109"/>
  <c r="J45" i="109"/>
  <c r="J44" i="109"/>
  <c r="J43" i="109"/>
  <c r="J42" i="109"/>
  <c r="J41" i="109"/>
  <c r="J39" i="109"/>
  <c r="J38" i="109"/>
  <c r="J37" i="109"/>
  <c r="J36" i="109"/>
  <c r="J35" i="109"/>
  <c r="J34" i="109"/>
  <c r="J32" i="109"/>
  <c r="J31" i="109"/>
  <c r="J30" i="109"/>
  <c r="J29" i="109"/>
  <c r="J28" i="109"/>
  <c r="J27" i="109"/>
  <c r="J25" i="109"/>
  <c r="J24" i="109"/>
  <c r="J23" i="109"/>
  <c r="J22" i="109"/>
  <c r="J21" i="109"/>
  <c r="J20" i="109"/>
  <c r="J17" i="109"/>
  <c r="J16" i="109"/>
  <c r="J15" i="109"/>
  <c r="J14" i="109"/>
  <c r="J13" i="109"/>
  <c r="J12" i="109"/>
  <c r="J10" i="109"/>
  <c r="J9" i="109"/>
  <c r="J8" i="109"/>
  <c r="J7" i="109"/>
  <c r="J6" i="109"/>
  <c r="J5" i="109"/>
  <c r="I64" i="109"/>
  <c r="I63" i="109"/>
  <c r="I62" i="109"/>
  <c r="I61" i="109"/>
  <c r="I60" i="109"/>
  <c r="I58" i="109"/>
  <c r="I57" i="109"/>
  <c r="I56" i="109"/>
  <c r="I55" i="109"/>
  <c r="I54" i="109"/>
  <c r="I52" i="109"/>
  <c r="I51" i="109"/>
  <c r="I50" i="109"/>
  <c r="I49" i="109"/>
  <c r="I48" i="109"/>
  <c r="I46" i="109"/>
  <c r="I45" i="109"/>
  <c r="I44" i="109"/>
  <c r="I43" i="109"/>
  <c r="I42" i="109"/>
  <c r="I41" i="109"/>
  <c r="I39" i="109"/>
  <c r="I38" i="109"/>
  <c r="I37" i="109"/>
  <c r="I36" i="109"/>
  <c r="I35" i="109"/>
  <c r="I34" i="109"/>
  <c r="I32" i="109"/>
  <c r="I31" i="109"/>
  <c r="I30" i="109"/>
  <c r="I29" i="109"/>
  <c r="I28" i="109"/>
  <c r="I27" i="109"/>
  <c r="I25" i="109"/>
  <c r="I24" i="109"/>
  <c r="I23" i="109"/>
  <c r="I22" i="109"/>
  <c r="I21" i="109"/>
  <c r="I20" i="109"/>
  <c r="I17" i="109"/>
  <c r="I16" i="109"/>
  <c r="I15" i="109"/>
  <c r="I14" i="109"/>
  <c r="I13" i="109"/>
  <c r="I12" i="109"/>
  <c r="I10" i="109"/>
  <c r="I9" i="109"/>
  <c r="I8" i="109"/>
  <c r="I7" i="109"/>
  <c r="I6" i="109"/>
  <c r="I5" i="109"/>
  <c r="H64" i="109"/>
  <c r="H63" i="109"/>
  <c r="H62" i="109"/>
  <c r="H61" i="109"/>
  <c r="H60" i="109"/>
  <c r="H58" i="109"/>
  <c r="H57" i="109"/>
  <c r="H56" i="109"/>
  <c r="H55" i="109"/>
  <c r="H54" i="109"/>
  <c r="H52" i="109"/>
  <c r="H51" i="109"/>
  <c r="H50" i="109"/>
  <c r="H49" i="109"/>
  <c r="H48" i="109"/>
  <c r="H46" i="109"/>
  <c r="H45" i="109"/>
  <c r="H44" i="109"/>
  <c r="H43" i="109"/>
  <c r="H42" i="109"/>
  <c r="H41" i="109"/>
  <c r="H39" i="109"/>
  <c r="H38" i="109"/>
  <c r="H37" i="109"/>
  <c r="H36" i="109"/>
  <c r="H35" i="109"/>
  <c r="H34" i="109"/>
  <c r="H32" i="109"/>
  <c r="H31" i="109"/>
  <c r="H30" i="109"/>
  <c r="H29" i="109"/>
  <c r="H28" i="109"/>
  <c r="H27" i="109"/>
  <c r="H25" i="109"/>
  <c r="H24" i="109"/>
  <c r="H23" i="109"/>
  <c r="H22" i="109"/>
  <c r="H21" i="109"/>
  <c r="H20" i="109"/>
  <c r="H17" i="109"/>
  <c r="H16" i="109"/>
  <c r="H15" i="109"/>
  <c r="H14" i="109"/>
  <c r="H13" i="109"/>
  <c r="H12" i="109"/>
  <c r="H10" i="109"/>
  <c r="H9" i="109"/>
  <c r="H8" i="109"/>
  <c r="H7" i="109"/>
  <c r="H6" i="109"/>
  <c r="H5" i="109"/>
  <c r="G64" i="109"/>
  <c r="G63" i="109"/>
  <c r="G62" i="109"/>
  <c r="G61" i="109"/>
  <c r="G60" i="109"/>
  <c r="G58" i="109"/>
  <c r="G57" i="109"/>
  <c r="G56" i="109"/>
  <c r="G55" i="109"/>
  <c r="G54" i="109"/>
  <c r="G52" i="109"/>
  <c r="G51" i="109"/>
  <c r="G50" i="109"/>
  <c r="G49" i="109"/>
  <c r="G48" i="109"/>
  <c r="G46" i="109"/>
  <c r="G45" i="109"/>
  <c r="G44" i="109"/>
  <c r="G43" i="109"/>
  <c r="G42" i="109"/>
  <c r="G41" i="109"/>
  <c r="G39" i="109"/>
  <c r="G38" i="109"/>
  <c r="G37" i="109"/>
  <c r="G36" i="109"/>
  <c r="G35" i="109"/>
  <c r="G34" i="109"/>
  <c r="G32" i="109"/>
  <c r="G31" i="109"/>
  <c r="G30" i="109"/>
  <c r="G29" i="109"/>
  <c r="G28" i="109"/>
  <c r="G27" i="109"/>
  <c r="G25" i="109"/>
  <c r="G24" i="109"/>
  <c r="G23" i="109"/>
  <c r="G22" i="109"/>
  <c r="G21" i="109"/>
  <c r="G20" i="109"/>
  <c r="G17" i="109"/>
  <c r="G16" i="109"/>
  <c r="G15" i="109"/>
  <c r="G14" i="109"/>
  <c r="G13" i="109"/>
  <c r="G12" i="109"/>
  <c r="G10" i="109"/>
  <c r="G9" i="109"/>
  <c r="G8" i="109"/>
  <c r="G7" i="109"/>
  <c r="G6" i="109"/>
  <c r="G5" i="109"/>
  <c r="F64" i="109"/>
  <c r="F63" i="109"/>
  <c r="F62" i="109"/>
  <c r="F61" i="109"/>
  <c r="F60" i="109"/>
  <c r="F58" i="109"/>
  <c r="F57" i="109"/>
  <c r="F56" i="109"/>
  <c r="F55" i="109"/>
  <c r="F54" i="109"/>
  <c r="F52" i="109"/>
  <c r="F51" i="109"/>
  <c r="F50" i="109"/>
  <c r="F49" i="109"/>
  <c r="F48" i="109"/>
  <c r="F46" i="109"/>
  <c r="F45" i="109"/>
  <c r="F44" i="109"/>
  <c r="F43" i="109"/>
  <c r="F42" i="109"/>
  <c r="F41" i="109"/>
  <c r="F39" i="109"/>
  <c r="F38" i="109"/>
  <c r="F37" i="109"/>
  <c r="F36" i="109"/>
  <c r="F35" i="109"/>
  <c r="F34" i="109"/>
  <c r="F32" i="109"/>
  <c r="F31" i="109"/>
  <c r="F30" i="109"/>
  <c r="F29" i="109"/>
  <c r="F28" i="109"/>
  <c r="F27" i="109"/>
  <c r="F25" i="109"/>
  <c r="F24" i="109"/>
  <c r="F23" i="109"/>
  <c r="F22" i="109"/>
  <c r="F21" i="109"/>
  <c r="F20" i="109"/>
  <c r="F17" i="109"/>
  <c r="F16" i="109"/>
  <c r="F15" i="109"/>
  <c r="F14" i="109"/>
  <c r="F13" i="109"/>
  <c r="F12" i="109"/>
  <c r="F10" i="109"/>
  <c r="F9" i="109"/>
  <c r="F8" i="109"/>
  <c r="F7" i="109"/>
  <c r="F6" i="109"/>
  <c r="F5" i="109"/>
  <c r="E5" i="109"/>
  <c r="I405" i="145"/>
  <c r="F405" i="145"/>
  <c r="I404" i="145"/>
  <c r="F404" i="145"/>
  <c r="I403" i="145"/>
  <c r="I407" i="145" s="1"/>
  <c r="F403" i="145"/>
  <c r="F407" i="145" s="1"/>
  <c r="J401" i="145"/>
  <c r="F401" i="145"/>
  <c r="I392" i="145"/>
  <c r="F392" i="145"/>
  <c r="I391" i="145"/>
  <c r="F391" i="145"/>
  <c r="I390" i="145"/>
  <c r="I394" i="145" s="1"/>
  <c r="F390" i="145"/>
  <c r="F394" i="145" s="1"/>
  <c r="J388" i="145"/>
  <c r="F388" i="145"/>
  <c r="I379" i="145"/>
  <c r="F379" i="145"/>
  <c r="I378" i="145"/>
  <c r="F378" i="145"/>
  <c r="I377" i="145"/>
  <c r="I381" i="145" s="1"/>
  <c r="F377" i="145"/>
  <c r="F381" i="145" s="1"/>
  <c r="J375" i="145"/>
  <c r="F375" i="145"/>
  <c r="I366" i="145"/>
  <c r="F366" i="145"/>
  <c r="I365" i="145"/>
  <c r="I368" i="145" s="1"/>
  <c r="F365" i="145"/>
  <c r="I364" i="145"/>
  <c r="F364" i="145"/>
  <c r="F368" i="145" s="1"/>
  <c r="J362" i="145"/>
  <c r="F362" i="145"/>
  <c r="I353" i="145"/>
  <c r="F353" i="145"/>
  <c r="I352" i="145"/>
  <c r="F352" i="145"/>
  <c r="I351" i="145"/>
  <c r="I355" i="145" s="1"/>
  <c r="F351" i="145"/>
  <c r="F355" i="145" s="1"/>
  <c r="J349" i="145"/>
  <c r="F349" i="145"/>
  <c r="I340" i="145"/>
  <c r="F340" i="145"/>
  <c r="I339" i="145"/>
  <c r="F339" i="145"/>
  <c r="I338" i="145"/>
  <c r="I342" i="145" s="1"/>
  <c r="F338" i="145"/>
  <c r="F342" i="145" s="1"/>
  <c r="J336" i="145"/>
  <c r="F336" i="145"/>
  <c r="I327" i="145"/>
  <c r="F327" i="145"/>
  <c r="I326" i="145"/>
  <c r="F326" i="145"/>
  <c r="I325" i="145"/>
  <c r="I329" i="145" s="1"/>
  <c r="F325" i="145"/>
  <c r="F329" i="145" s="1"/>
  <c r="J323" i="145"/>
  <c r="F323" i="145"/>
  <c r="I314" i="145"/>
  <c r="F314" i="145"/>
  <c r="I313" i="145"/>
  <c r="F313" i="145"/>
  <c r="I312" i="145"/>
  <c r="I316" i="145" s="1"/>
  <c r="F312" i="145"/>
  <c r="F316" i="145" s="1"/>
  <c r="J310" i="145"/>
  <c r="F310" i="145"/>
  <c r="I301" i="145"/>
  <c r="F301" i="145"/>
  <c r="I300" i="145"/>
  <c r="F300" i="145"/>
  <c r="I299" i="145"/>
  <c r="I303" i="145" s="1"/>
  <c r="F299" i="145"/>
  <c r="F303" i="145" s="1"/>
  <c r="J297" i="145"/>
  <c r="F297" i="145"/>
  <c r="I288" i="145"/>
  <c r="F288" i="145"/>
  <c r="I287" i="145"/>
  <c r="F287" i="145"/>
  <c r="I286" i="145"/>
  <c r="I290" i="145" s="1"/>
  <c r="F286" i="145"/>
  <c r="F290" i="145" s="1"/>
  <c r="J284" i="145"/>
  <c r="F284" i="145"/>
  <c r="I275" i="145"/>
  <c r="F275" i="145"/>
  <c r="I274" i="145"/>
  <c r="F274" i="145"/>
  <c r="I273" i="145"/>
  <c r="I277" i="145" s="1"/>
  <c r="F273" i="145"/>
  <c r="F277" i="145" s="1"/>
  <c r="J271" i="145"/>
  <c r="F271" i="145"/>
  <c r="I262" i="145"/>
  <c r="F262" i="145"/>
  <c r="I261" i="145"/>
  <c r="F261" i="145"/>
  <c r="I260" i="145"/>
  <c r="I264" i="145" s="1"/>
  <c r="F260" i="145"/>
  <c r="F264" i="145" s="1"/>
  <c r="J258" i="145"/>
  <c r="F258" i="145"/>
  <c r="I249" i="145"/>
  <c r="F249" i="145"/>
  <c r="I248" i="145"/>
  <c r="F248" i="145"/>
  <c r="I247" i="145"/>
  <c r="I251" i="145" s="1"/>
  <c r="F247" i="145"/>
  <c r="F251" i="145" s="1"/>
  <c r="J245" i="145"/>
  <c r="F245" i="145"/>
  <c r="I236" i="145"/>
  <c r="F236" i="145"/>
  <c r="I235" i="145"/>
  <c r="F235" i="145"/>
  <c r="I234" i="145"/>
  <c r="I238" i="145" s="1"/>
  <c r="F234" i="145"/>
  <c r="F238" i="145" s="1"/>
  <c r="J232" i="145"/>
  <c r="F232" i="145"/>
  <c r="I223" i="145"/>
  <c r="F223" i="145"/>
  <c r="I222" i="145"/>
  <c r="F222" i="145"/>
  <c r="I221" i="145"/>
  <c r="I225" i="145" s="1"/>
  <c r="F221" i="145"/>
  <c r="F225" i="145" s="1"/>
  <c r="J219" i="145"/>
  <c r="F219" i="145"/>
  <c r="I210" i="145"/>
  <c r="F210" i="145"/>
  <c r="I209" i="145"/>
  <c r="F209" i="145"/>
  <c r="I208" i="145"/>
  <c r="I212" i="145" s="1"/>
  <c r="F208" i="145"/>
  <c r="F212" i="145" s="1"/>
  <c r="J206" i="145"/>
  <c r="F206" i="145"/>
  <c r="I197" i="145"/>
  <c r="F197" i="145"/>
  <c r="I196" i="145"/>
  <c r="F196" i="145"/>
  <c r="I195" i="145"/>
  <c r="I199" i="145" s="1"/>
  <c r="F195" i="145"/>
  <c r="F199" i="145" s="1"/>
  <c r="J193" i="145"/>
  <c r="F193" i="145"/>
  <c r="I184" i="145"/>
  <c r="F184" i="145"/>
  <c r="I183" i="145"/>
  <c r="F183" i="145"/>
  <c r="I182" i="145"/>
  <c r="I186" i="145" s="1"/>
  <c r="F182" i="145"/>
  <c r="F186" i="145" s="1"/>
  <c r="J180" i="145"/>
  <c r="F180" i="145"/>
  <c r="I171" i="145"/>
  <c r="F171" i="145"/>
  <c r="I170" i="145"/>
  <c r="F170" i="145"/>
  <c r="I169" i="145"/>
  <c r="I173" i="145" s="1"/>
  <c r="F169" i="145"/>
  <c r="F173" i="145" s="1"/>
  <c r="J167" i="145"/>
  <c r="F167" i="145"/>
  <c r="I158" i="145"/>
  <c r="F158" i="145"/>
  <c r="I157" i="145"/>
  <c r="F157" i="145"/>
  <c r="I156" i="145"/>
  <c r="I160" i="145" s="1"/>
  <c r="F156" i="145"/>
  <c r="F160" i="145" s="1"/>
  <c r="J154" i="145"/>
  <c r="F154" i="145"/>
  <c r="I145" i="145"/>
  <c r="F145" i="145"/>
  <c r="I144" i="145"/>
  <c r="F144" i="145"/>
  <c r="I143" i="145"/>
  <c r="I147" i="145" s="1"/>
  <c r="F143" i="145"/>
  <c r="F147" i="145" s="1"/>
  <c r="J141" i="145"/>
  <c r="F141" i="145"/>
  <c r="I132" i="145"/>
  <c r="F132" i="145"/>
  <c r="I131" i="145"/>
  <c r="F131" i="145"/>
  <c r="I130" i="145"/>
  <c r="I134" i="145" s="1"/>
  <c r="F130" i="145"/>
  <c r="F134" i="145" s="1"/>
  <c r="J128" i="145"/>
  <c r="F128" i="145"/>
  <c r="I119" i="145"/>
  <c r="F119" i="145"/>
  <c r="I118" i="145"/>
  <c r="F118" i="145"/>
  <c r="I117" i="145"/>
  <c r="I121" i="145" s="1"/>
  <c r="F117" i="145"/>
  <c r="F121" i="145" s="1"/>
  <c r="J115" i="145"/>
  <c r="F115" i="145"/>
  <c r="I106" i="145"/>
  <c r="F106" i="145"/>
  <c r="I105" i="145"/>
  <c r="F105" i="145"/>
  <c r="I104" i="145"/>
  <c r="I108" i="145" s="1"/>
  <c r="F104" i="145"/>
  <c r="F108" i="145" s="1"/>
  <c r="J102" i="145"/>
  <c r="F102" i="145"/>
  <c r="I93" i="145"/>
  <c r="F93" i="145"/>
  <c r="I92" i="145"/>
  <c r="F92" i="145"/>
  <c r="I91" i="145"/>
  <c r="I95" i="145" s="1"/>
  <c r="F91" i="145"/>
  <c r="F95" i="145" s="1"/>
  <c r="J89" i="145"/>
  <c r="F89" i="145"/>
  <c r="I80" i="145"/>
  <c r="F80" i="145"/>
  <c r="I79" i="145"/>
  <c r="F79" i="145"/>
  <c r="I78" i="145"/>
  <c r="I82" i="145" s="1"/>
  <c r="F78" i="145"/>
  <c r="F82" i="145" s="1"/>
  <c r="J76" i="145"/>
  <c r="F76" i="145"/>
  <c r="I67" i="145"/>
  <c r="F67" i="145"/>
  <c r="I66" i="145"/>
  <c r="F66" i="145"/>
  <c r="I65" i="145"/>
  <c r="I69" i="145" s="1"/>
  <c r="F65" i="145"/>
  <c r="F69" i="145" s="1"/>
  <c r="J63" i="145"/>
  <c r="F63" i="145"/>
  <c r="I54" i="145"/>
  <c r="F54" i="145"/>
  <c r="I53" i="145"/>
  <c r="F53" i="145"/>
  <c r="I52" i="145"/>
  <c r="I56" i="145" s="1"/>
  <c r="F52" i="145"/>
  <c r="F56" i="145" s="1"/>
  <c r="J50" i="145"/>
  <c r="F50" i="145"/>
  <c r="I41" i="145"/>
  <c r="F41" i="145"/>
  <c r="I40" i="145"/>
  <c r="F40" i="145"/>
  <c r="I39" i="145"/>
  <c r="I43" i="145" s="1"/>
  <c r="F39" i="145"/>
  <c r="F43" i="145" s="1"/>
  <c r="J37" i="145"/>
  <c r="F37" i="145"/>
  <c r="I28" i="145"/>
  <c r="F28" i="145"/>
  <c r="I27" i="145"/>
  <c r="F27" i="145"/>
  <c r="I26" i="145"/>
  <c r="I30" i="145" s="1"/>
  <c r="F26" i="145"/>
  <c r="F30" i="145" s="1"/>
  <c r="J24" i="145"/>
  <c r="F24" i="145"/>
  <c r="F17" i="145"/>
  <c r="E17" i="145"/>
  <c r="I15" i="145"/>
  <c r="F15" i="145"/>
  <c r="J15" i="145" s="1"/>
  <c r="E28" i="145" s="1"/>
  <c r="J28" i="145" s="1"/>
  <c r="E41" i="145" s="1"/>
  <c r="J41" i="145" s="1"/>
  <c r="E54" i="145" s="1"/>
  <c r="J54" i="145" s="1"/>
  <c r="E67" i="145" s="1"/>
  <c r="J67" i="145" s="1"/>
  <c r="E80" i="145" s="1"/>
  <c r="J80" i="145" s="1"/>
  <c r="E93" i="145" s="1"/>
  <c r="J93" i="145" s="1"/>
  <c r="E106" i="145" s="1"/>
  <c r="J106" i="145" s="1"/>
  <c r="E119" i="145" s="1"/>
  <c r="J119" i="145" s="1"/>
  <c r="E132" i="145" s="1"/>
  <c r="J132" i="145" s="1"/>
  <c r="E145" i="145" s="1"/>
  <c r="J145" i="145" s="1"/>
  <c r="E158" i="145" s="1"/>
  <c r="J158" i="145" s="1"/>
  <c r="E171" i="145" s="1"/>
  <c r="J171" i="145" s="1"/>
  <c r="E184" i="145" s="1"/>
  <c r="J184" i="145" s="1"/>
  <c r="E197" i="145" s="1"/>
  <c r="J197" i="145" s="1"/>
  <c r="E210" i="145" s="1"/>
  <c r="J210" i="145" s="1"/>
  <c r="E223" i="145" s="1"/>
  <c r="J223" i="145" s="1"/>
  <c r="E236" i="145" s="1"/>
  <c r="J236" i="145" s="1"/>
  <c r="E249" i="145" s="1"/>
  <c r="J249" i="145" s="1"/>
  <c r="E262" i="145" s="1"/>
  <c r="J262" i="145" s="1"/>
  <c r="E275" i="145" s="1"/>
  <c r="J275" i="145" s="1"/>
  <c r="E288" i="145" s="1"/>
  <c r="J288" i="145" s="1"/>
  <c r="E301" i="145" s="1"/>
  <c r="J301" i="145" s="1"/>
  <c r="E314" i="145" s="1"/>
  <c r="J314" i="145" s="1"/>
  <c r="E327" i="145" s="1"/>
  <c r="J327" i="145" s="1"/>
  <c r="E340" i="145" s="1"/>
  <c r="J340" i="145" s="1"/>
  <c r="E353" i="145" s="1"/>
  <c r="J353" i="145" s="1"/>
  <c r="E366" i="145" s="1"/>
  <c r="J366" i="145" s="1"/>
  <c r="E379" i="145" s="1"/>
  <c r="J379" i="145" s="1"/>
  <c r="E392" i="145" s="1"/>
  <c r="J392" i="145" s="1"/>
  <c r="E405" i="145" s="1"/>
  <c r="J405" i="145" s="1"/>
  <c r="J14" i="145"/>
  <c r="E27" i="145" s="1"/>
  <c r="J27" i="145" s="1"/>
  <c r="E40" i="145" s="1"/>
  <c r="J40" i="145" s="1"/>
  <c r="E53" i="145" s="1"/>
  <c r="J53" i="145" s="1"/>
  <c r="E66" i="145" s="1"/>
  <c r="J66" i="145" s="1"/>
  <c r="E79" i="145" s="1"/>
  <c r="J79" i="145" s="1"/>
  <c r="E92" i="145" s="1"/>
  <c r="J92" i="145" s="1"/>
  <c r="E105" i="145" s="1"/>
  <c r="J105" i="145" s="1"/>
  <c r="E118" i="145" s="1"/>
  <c r="J118" i="145" s="1"/>
  <c r="E131" i="145" s="1"/>
  <c r="J131" i="145" s="1"/>
  <c r="E144" i="145" s="1"/>
  <c r="J144" i="145" s="1"/>
  <c r="E157" i="145" s="1"/>
  <c r="J157" i="145" s="1"/>
  <c r="E170" i="145" s="1"/>
  <c r="J170" i="145" s="1"/>
  <c r="E183" i="145" s="1"/>
  <c r="J183" i="145" s="1"/>
  <c r="E196" i="145" s="1"/>
  <c r="J196" i="145" s="1"/>
  <c r="E209" i="145" s="1"/>
  <c r="J209" i="145" s="1"/>
  <c r="E222" i="145" s="1"/>
  <c r="J222" i="145" s="1"/>
  <c r="E235" i="145" s="1"/>
  <c r="J235" i="145" s="1"/>
  <c r="E248" i="145" s="1"/>
  <c r="J248" i="145" s="1"/>
  <c r="E261" i="145" s="1"/>
  <c r="J261" i="145" s="1"/>
  <c r="E274" i="145" s="1"/>
  <c r="J274" i="145" s="1"/>
  <c r="E287" i="145" s="1"/>
  <c r="J287" i="145" s="1"/>
  <c r="E300" i="145" s="1"/>
  <c r="J300" i="145" s="1"/>
  <c r="E313" i="145" s="1"/>
  <c r="J313" i="145" s="1"/>
  <c r="E326" i="145" s="1"/>
  <c r="J326" i="145" s="1"/>
  <c r="E339" i="145" s="1"/>
  <c r="J339" i="145" s="1"/>
  <c r="E352" i="145" s="1"/>
  <c r="J352" i="145" s="1"/>
  <c r="E365" i="145" s="1"/>
  <c r="J365" i="145" s="1"/>
  <c r="E378" i="145" s="1"/>
  <c r="J378" i="145" s="1"/>
  <c r="E391" i="145" s="1"/>
  <c r="J391" i="145" s="1"/>
  <c r="E404" i="145" s="1"/>
  <c r="J404" i="145" s="1"/>
  <c r="I14" i="145"/>
  <c r="F14" i="145"/>
  <c r="I13" i="145"/>
  <c r="I17" i="145" s="1"/>
  <c r="F13" i="145"/>
  <c r="J11" i="145"/>
  <c r="F11" i="145"/>
  <c r="I405" i="144"/>
  <c r="F405" i="144"/>
  <c r="I404" i="144"/>
  <c r="F404" i="144"/>
  <c r="I403" i="144"/>
  <c r="I407" i="144" s="1"/>
  <c r="F403" i="144"/>
  <c r="F407" i="144" s="1"/>
  <c r="J401" i="144"/>
  <c r="F401" i="144"/>
  <c r="I392" i="144"/>
  <c r="F392" i="144"/>
  <c r="I391" i="144"/>
  <c r="F391" i="144"/>
  <c r="I390" i="144"/>
  <c r="I394" i="144" s="1"/>
  <c r="F390" i="144"/>
  <c r="F394" i="144" s="1"/>
  <c r="J388" i="144"/>
  <c r="F388" i="144"/>
  <c r="I379" i="144"/>
  <c r="F379" i="144"/>
  <c r="I378" i="144"/>
  <c r="F378" i="144"/>
  <c r="I377" i="144"/>
  <c r="I381" i="144" s="1"/>
  <c r="F377" i="144"/>
  <c r="F381" i="144" s="1"/>
  <c r="J375" i="144"/>
  <c r="F375" i="144"/>
  <c r="I366" i="144"/>
  <c r="F366" i="144"/>
  <c r="I365" i="144"/>
  <c r="F365" i="144"/>
  <c r="I364" i="144"/>
  <c r="F364" i="144"/>
  <c r="F368" i="144" s="1"/>
  <c r="J362" i="144"/>
  <c r="F362" i="144"/>
  <c r="I353" i="144"/>
  <c r="F353" i="144"/>
  <c r="I352" i="144"/>
  <c r="F352" i="144"/>
  <c r="I351" i="144"/>
  <c r="I355" i="144" s="1"/>
  <c r="F351" i="144"/>
  <c r="F355" i="144" s="1"/>
  <c r="J349" i="144"/>
  <c r="F349" i="144"/>
  <c r="I340" i="144"/>
  <c r="F340" i="144"/>
  <c r="I339" i="144"/>
  <c r="F339" i="144"/>
  <c r="I338" i="144"/>
  <c r="I342" i="144" s="1"/>
  <c r="F338" i="144"/>
  <c r="F342" i="144" s="1"/>
  <c r="J336" i="144"/>
  <c r="F336" i="144"/>
  <c r="I327" i="144"/>
  <c r="F327" i="144"/>
  <c r="I326" i="144"/>
  <c r="F326" i="144"/>
  <c r="I325" i="144"/>
  <c r="I329" i="144" s="1"/>
  <c r="F325" i="144"/>
  <c r="F329" i="144" s="1"/>
  <c r="J323" i="144"/>
  <c r="F323" i="144"/>
  <c r="I314" i="144"/>
  <c r="F314" i="144"/>
  <c r="I313" i="144"/>
  <c r="F313" i="144"/>
  <c r="I312" i="144"/>
  <c r="I316" i="144" s="1"/>
  <c r="F312" i="144"/>
  <c r="F316" i="144" s="1"/>
  <c r="J310" i="144"/>
  <c r="F310" i="144"/>
  <c r="I301" i="144"/>
  <c r="F301" i="144"/>
  <c r="I300" i="144"/>
  <c r="F300" i="144"/>
  <c r="I299" i="144"/>
  <c r="I303" i="144" s="1"/>
  <c r="F299" i="144"/>
  <c r="F303" i="144" s="1"/>
  <c r="J297" i="144"/>
  <c r="F297" i="144"/>
  <c r="I288" i="144"/>
  <c r="F288" i="144"/>
  <c r="I287" i="144"/>
  <c r="F287" i="144"/>
  <c r="I286" i="144"/>
  <c r="I290" i="144" s="1"/>
  <c r="F286" i="144"/>
  <c r="F290" i="144" s="1"/>
  <c r="J284" i="144"/>
  <c r="F284" i="144"/>
  <c r="I275" i="144"/>
  <c r="F275" i="144"/>
  <c r="I274" i="144"/>
  <c r="F274" i="144"/>
  <c r="I273" i="144"/>
  <c r="I277" i="144" s="1"/>
  <c r="F273" i="144"/>
  <c r="F277" i="144" s="1"/>
  <c r="J271" i="144"/>
  <c r="F271" i="144"/>
  <c r="I264" i="144"/>
  <c r="I262" i="144"/>
  <c r="F262" i="144"/>
  <c r="I261" i="144"/>
  <c r="F261" i="144"/>
  <c r="I260" i="144"/>
  <c r="F260" i="144"/>
  <c r="F264" i="144" s="1"/>
  <c r="J258" i="144"/>
  <c r="F258" i="144"/>
  <c r="I249" i="144"/>
  <c r="F249" i="144"/>
  <c r="I248" i="144"/>
  <c r="F248" i="144"/>
  <c r="I247" i="144"/>
  <c r="I251" i="144" s="1"/>
  <c r="F247" i="144"/>
  <c r="F251" i="144" s="1"/>
  <c r="J245" i="144"/>
  <c r="F245" i="144"/>
  <c r="I236" i="144"/>
  <c r="F236" i="144"/>
  <c r="I235" i="144"/>
  <c r="F235" i="144"/>
  <c r="I234" i="144"/>
  <c r="I238" i="144" s="1"/>
  <c r="F234" i="144"/>
  <c r="F238" i="144" s="1"/>
  <c r="J232" i="144"/>
  <c r="F232" i="144"/>
  <c r="I223" i="144"/>
  <c r="F223" i="144"/>
  <c r="I222" i="144"/>
  <c r="F222" i="144"/>
  <c r="I221" i="144"/>
  <c r="I225" i="144" s="1"/>
  <c r="F221" i="144"/>
  <c r="F225" i="144" s="1"/>
  <c r="J219" i="144"/>
  <c r="F219" i="144"/>
  <c r="I210" i="144"/>
  <c r="F210" i="144"/>
  <c r="I209" i="144"/>
  <c r="F209" i="144"/>
  <c r="I208" i="144"/>
  <c r="I212" i="144" s="1"/>
  <c r="F208" i="144"/>
  <c r="F212" i="144" s="1"/>
  <c r="J206" i="144"/>
  <c r="F206" i="144"/>
  <c r="I197" i="144"/>
  <c r="F197" i="144"/>
  <c r="I196" i="144"/>
  <c r="F196" i="144"/>
  <c r="I195" i="144"/>
  <c r="I199" i="144" s="1"/>
  <c r="F195" i="144"/>
  <c r="F199" i="144" s="1"/>
  <c r="J193" i="144"/>
  <c r="F193" i="144"/>
  <c r="I184" i="144"/>
  <c r="F184" i="144"/>
  <c r="I183" i="144"/>
  <c r="F183" i="144"/>
  <c r="I182" i="144"/>
  <c r="I186" i="144" s="1"/>
  <c r="F182" i="144"/>
  <c r="F186" i="144" s="1"/>
  <c r="J180" i="144"/>
  <c r="F180" i="144"/>
  <c r="I171" i="144"/>
  <c r="F171" i="144"/>
  <c r="I170" i="144"/>
  <c r="F170" i="144"/>
  <c r="I169" i="144"/>
  <c r="I173" i="144" s="1"/>
  <c r="F169" i="144"/>
  <c r="F173" i="144" s="1"/>
  <c r="J167" i="144"/>
  <c r="F167" i="144"/>
  <c r="I160" i="144"/>
  <c r="I158" i="144"/>
  <c r="F158" i="144"/>
  <c r="I157" i="144"/>
  <c r="F157" i="144"/>
  <c r="I156" i="144"/>
  <c r="F156" i="144"/>
  <c r="F160" i="144" s="1"/>
  <c r="J154" i="144"/>
  <c r="F154" i="144"/>
  <c r="I145" i="144"/>
  <c r="F145" i="144"/>
  <c r="I144" i="144"/>
  <c r="F144" i="144"/>
  <c r="I143" i="144"/>
  <c r="I147" i="144" s="1"/>
  <c r="F143" i="144"/>
  <c r="F147" i="144" s="1"/>
  <c r="J141" i="144"/>
  <c r="F141" i="144"/>
  <c r="I132" i="144"/>
  <c r="F132" i="144"/>
  <c r="I131" i="144"/>
  <c r="I134" i="144" s="1"/>
  <c r="F131" i="144"/>
  <c r="I130" i="144"/>
  <c r="F130" i="144"/>
  <c r="F134" i="144" s="1"/>
  <c r="J128" i="144"/>
  <c r="F128" i="144"/>
  <c r="I119" i="144"/>
  <c r="F119" i="144"/>
  <c r="I118" i="144"/>
  <c r="F118" i="144"/>
  <c r="I117" i="144"/>
  <c r="I121" i="144" s="1"/>
  <c r="F117" i="144"/>
  <c r="F121" i="144" s="1"/>
  <c r="J115" i="144"/>
  <c r="F115" i="144"/>
  <c r="I106" i="144"/>
  <c r="F106" i="144"/>
  <c r="I105" i="144"/>
  <c r="F105" i="144"/>
  <c r="F108" i="144" s="1"/>
  <c r="I104" i="144"/>
  <c r="I108" i="144" s="1"/>
  <c r="F104" i="144"/>
  <c r="J102" i="144"/>
  <c r="F102" i="144"/>
  <c r="I93" i="144"/>
  <c r="F93" i="144"/>
  <c r="I92" i="144"/>
  <c r="F92" i="144"/>
  <c r="I91" i="144"/>
  <c r="I95" i="144" s="1"/>
  <c r="F91" i="144"/>
  <c r="F95" i="144" s="1"/>
  <c r="J89" i="144"/>
  <c r="F89" i="144"/>
  <c r="I80" i="144"/>
  <c r="F80" i="144"/>
  <c r="I79" i="144"/>
  <c r="I82" i="144" s="1"/>
  <c r="F79" i="144"/>
  <c r="I78" i="144"/>
  <c r="F78" i="144"/>
  <c r="F82" i="144" s="1"/>
  <c r="J76" i="144"/>
  <c r="F76" i="144"/>
  <c r="I67" i="144"/>
  <c r="F67" i="144"/>
  <c r="I66" i="144"/>
  <c r="F66" i="144"/>
  <c r="I65" i="144"/>
  <c r="I69" i="144" s="1"/>
  <c r="F65" i="144"/>
  <c r="F69" i="144" s="1"/>
  <c r="J63" i="144"/>
  <c r="F63" i="144"/>
  <c r="I54" i="144"/>
  <c r="F54" i="144"/>
  <c r="I53" i="144"/>
  <c r="F53" i="144"/>
  <c r="F56" i="144" s="1"/>
  <c r="I52" i="144"/>
  <c r="I56" i="144" s="1"/>
  <c r="F52" i="144"/>
  <c r="J50" i="144"/>
  <c r="F50" i="144"/>
  <c r="I41" i="144"/>
  <c r="F41" i="144"/>
  <c r="I40" i="144"/>
  <c r="F40" i="144"/>
  <c r="I39" i="144"/>
  <c r="I43" i="144" s="1"/>
  <c r="F39" i="144"/>
  <c r="F43" i="144" s="1"/>
  <c r="J37" i="144"/>
  <c r="F37" i="144"/>
  <c r="I28" i="144"/>
  <c r="F28" i="144"/>
  <c r="I27" i="144"/>
  <c r="I30" i="144" s="1"/>
  <c r="F27" i="144"/>
  <c r="I26" i="144"/>
  <c r="F26" i="144"/>
  <c r="F30" i="144" s="1"/>
  <c r="J24" i="144"/>
  <c r="F24" i="144"/>
  <c r="E17" i="144"/>
  <c r="J15" i="144"/>
  <c r="E28" i="144" s="1"/>
  <c r="J28" i="144" s="1"/>
  <c r="E41" i="144" s="1"/>
  <c r="J41" i="144" s="1"/>
  <c r="E54" i="144" s="1"/>
  <c r="J54" i="144" s="1"/>
  <c r="E67" i="144" s="1"/>
  <c r="J67" i="144" s="1"/>
  <c r="E80" i="144" s="1"/>
  <c r="J80" i="144" s="1"/>
  <c r="E93" i="144" s="1"/>
  <c r="J93" i="144" s="1"/>
  <c r="E106" i="144" s="1"/>
  <c r="J106" i="144" s="1"/>
  <c r="E119" i="144" s="1"/>
  <c r="J119" i="144" s="1"/>
  <c r="E132" i="144" s="1"/>
  <c r="J132" i="144" s="1"/>
  <c r="E145" i="144" s="1"/>
  <c r="J145" i="144" s="1"/>
  <c r="E158" i="144" s="1"/>
  <c r="J158" i="144" s="1"/>
  <c r="E171" i="144" s="1"/>
  <c r="J171" i="144" s="1"/>
  <c r="E184" i="144" s="1"/>
  <c r="J184" i="144" s="1"/>
  <c r="E197" i="144" s="1"/>
  <c r="J197" i="144" s="1"/>
  <c r="E210" i="144" s="1"/>
  <c r="J210" i="144" s="1"/>
  <c r="E223" i="144" s="1"/>
  <c r="J223" i="144" s="1"/>
  <c r="E236" i="144" s="1"/>
  <c r="J236" i="144" s="1"/>
  <c r="E249" i="144" s="1"/>
  <c r="J249" i="144" s="1"/>
  <c r="E262" i="144" s="1"/>
  <c r="J262" i="144" s="1"/>
  <c r="E275" i="144" s="1"/>
  <c r="J275" i="144" s="1"/>
  <c r="E288" i="144" s="1"/>
  <c r="J288" i="144" s="1"/>
  <c r="E301" i="144" s="1"/>
  <c r="J301" i="144" s="1"/>
  <c r="E314" i="144" s="1"/>
  <c r="J314" i="144" s="1"/>
  <c r="E327" i="144" s="1"/>
  <c r="J327" i="144" s="1"/>
  <c r="E340" i="144" s="1"/>
  <c r="J340" i="144" s="1"/>
  <c r="E353" i="144" s="1"/>
  <c r="J353" i="144" s="1"/>
  <c r="E366" i="144" s="1"/>
  <c r="J366" i="144" s="1"/>
  <c r="E379" i="144" s="1"/>
  <c r="J379" i="144" s="1"/>
  <c r="E392" i="144" s="1"/>
  <c r="J392" i="144" s="1"/>
  <c r="E405" i="144" s="1"/>
  <c r="J405" i="144" s="1"/>
  <c r="I15" i="144"/>
  <c r="F15" i="144"/>
  <c r="I14" i="144"/>
  <c r="J14" i="144" s="1"/>
  <c r="E27" i="144" s="1"/>
  <c r="J27" i="144" s="1"/>
  <c r="E40" i="144" s="1"/>
  <c r="J40" i="144" s="1"/>
  <c r="E53" i="144" s="1"/>
  <c r="J53" i="144" s="1"/>
  <c r="E66" i="144" s="1"/>
  <c r="J66" i="144" s="1"/>
  <c r="E79" i="144" s="1"/>
  <c r="J79" i="144" s="1"/>
  <c r="E92" i="144" s="1"/>
  <c r="J92" i="144" s="1"/>
  <c r="E105" i="144" s="1"/>
  <c r="J105" i="144" s="1"/>
  <c r="E118" i="144" s="1"/>
  <c r="J118" i="144" s="1"/>
  <c r="E131" i="144" s="1"/>
  <c r="J131" i="144" s="1"/>
  <c r="E144" i="144" s="1"/>
  <c r="J144" i="144" s="1"/>
  <c r="E157" i="144" s="1"/>
  <c r="J157" i="144" s="1"/>
  <c r="E170" i="144" s="1"/>
  <c r="J170" i="144" s="1"/>
  <c r="E183" i="144" s="1"/>
  <c r="J183" i="144" s="1"/>
  <c r="E196" i="144" s="1"/>
  <c r="J196" i="144" s="1"/>
  <c r="E209" i="144" s="1"/>
  <c r="J209" i="144" s="1"/>
  <c r="E222" i="144" s="1"/>
  <c r="J222" i="144" s="1"/>
  <c r="E235" i="144" s="1"/>
  <c r="J235" i="144" s="1"/>
  <c r="E248" i="144" s="1"/>
  <c r="J248" i="144" s="1"/>
  <c r="E261" i="144" s="1"/>
  <c r="J261" i="144" s="1"/>
  <c r="E274" i="144" s="1"/>
  <c r="J274" i="144" s="1"/>
  <c r="E287" i="144" s="1"/>
  <c r="J287" i="144" s="1"/>
  <c r="E300" i="144" s="1"/>
  <c r="J300" i="144" s="1"/>
  <c r="E313" i="144" s="1"/>
  <c r="J313" i="144" s="1"/>
  <c r="E326" i="144" s="1"/>
  <c r="J326" i="144" s="1"/>
  <c r="E339" i="144" s="1"/>
  <c r="J339" i="144" s="1"/>
  <c r="E352" i="144" s="1"/>
  <c r="J352" i="144" s="1"/>
  <c r="E365" i="144" s="1"/>
  <c r="J365" i="144" s="1"/>
  <c r="E378" i="144" s="1"/>
  <c r="J378" i="144" s="1"/>
  <c r="E391" i="144" s="1"/>
  <c r="J391" i="144" s="1"/>
  <c r="E404" i="144" s="1"/>
  <c r="J404" i="144" s="1"/>
  <c r="F14" i="144"/>
  <c r="I13" i="144"/>
  <c r="F13" i="144"/>
  <c r="J11" i="144"/>
  <c r="F11" i="144"/>
  <c r="I405" i="143"/>
  <c r="F405" i="143"/>
  <c r="I404" i="143"/>
  <c r="F404" i="143"/>
  <c r="I403" i="143"/>
  <c r="I407" i="143" s="1"/>
  <c r="F403" i="143"/>
  <c r="F407" i="143" s="1"/>
  <c r="J401" i="143"/>
  <c r="F401" i="143"/>
  <c r="I392" i="143"/>
  <c r="F392" i="143"/>
  <c r="I391" i="143"/>
  <c r="F391" i="143"/>
  <c r="I390" i="143"/>
  <c r="I394" i="143" s="1"/>
  <c r="F390" i="143"/>
  <c r="F394" i="143" s="1"/>
  <c r="J388" i="143"/>
  <c r="F388" i="143"/>
  <c r="I379" i="143"/>
  <c r="F379" i="143"/>
  <c r="I378" i="143"/>
  <c r="F378" i="143"/>
  <c r="I377" i="143"/>
  <c r="I381" i="143" s="1"/>
  <c r="F377" i="143"/>
  <c r="F381" i="143" s="1"/>
  <c r="J375" i="143"/>
  <c r="F375" i="143"/>
  <c r="I366" i="143"/>
  <c r="F366" i="143"/>
  <c r="I365" i="143"/>
  <c r="F365" i="143"/>
  <c r="I364" i="143"/>
  <c r="I368" i="143" s="1"/>
  <c r="F364" i="143"/>
  <c r="F368" i="143" s="1"/>
  <c r="J362" i="143"/>
  <c r="F362" i="143"/>
  <c r="I353" i="143"/>
  <c r="F353" i="143"/>
  <c r="I352" i="143"/>
  <c r="F352" i="143"/>
  <c r="I351" i="143"/>
  <c r="I355" i="143" s="1"/>
  <c r="F351" i="143"/>
  <c r="F355" i="143" s="1"/>
  <c r="J349" i="143"/>
  <c r="F349" i="143"/>
  <c r="I340" i="143"/>
  <c r="F340" i="143"/>
  <c r="I339" i="143"/>
  <c r="F339" i="143"/>
  <c r="I338" i="143"/>
  <c r="I342" i="143" s="1"/>
  <c r="F338" i="143"/>
  <c r="F342" i="143" s="1"/>
  <c r="J336" i="143"/>
  <c r="F336" i="143"/>
  <c r="I327" i="143"/>
  <c r="F327" i="143"/>
  <c r="I326" i="143"/>
  <c r="F326" i="143"/>
  <c r="I325" i="143"/>
  <c r="I329" i="143" s="1"/>
  <c r="F325" i="143"/>
  <c r="F329" i="143" s="1"/>
  <c r="J323" i="143"/>
  <c r="F323" i="143"/>
  <c r="I314" i="143"/>
  <c r="F314" i="143"/>
  <c r="I313" i="143"/>
  <c r="F313" i="143"/>
  <c r="I312" i="143"/>
  <c r="I316" i="143" s="1"/>
  <c r="F312" i="143"/>
  <c r="F316" i="143" s="1"/>
  <c r="J310" i="143"/>
  <c r="F310" i="143"/>
  <c r="I301" i="143"/>
  <c r="F301" i="143"/>
  <c r="I300" i="143"/>
  <c r="F300" i="143"/>
  <c r="I299" i="143"/>
  <c r="I303" i="143" s="1"/>
  <c r="F299" i="143"/>
  <c r="F303" i="143" s="1"/>
  <c r="J297" i="143"/>
  <c r="F297" i="143"/>
  <c r="I288" i="143"/>
  <c r="F288" i="143"/>
  <c r="I287" i="143"/>
  <c r="F287" i="143"/>
  <c r="I286" i="143"/>
  <c r="I290" i="143" s="1"/>
  <c r="F286" i="143"/>
  <c r="F290" i="143" s="1"/>
  <c r="J284" i="143"/>
  <c r="F284" i="143"/>
  <c r="I275" i="143"/>
  <c r="F275" i="143"/>
  <c r="I274" i="143"/>
  <c r="F274" i="143"/>
  <c r="I273" i="143"/>
  <c r="I277" i="143" s="1"/>
  <c r="F273" i="143"/>
  <c r="F277" i="143" s="1"/>
  <c r="J271" i="143"/>
  <c r="F271" i="143"/>
  <c r="I262" i="143"/>
  <c r="F262" i="143"/>
  <c r="I261" i="143"/>
  <c r="F261" i="143"/>
  <c r="I260" i="143"/>
  <c r="I264" i="143" s="1"/>
  <c r="F260" i="143"/>
  <c r="F264" i="143" s="1"/>
  <c r="J258" i="143"/>
  <c r="F258" i="143"/>
  <c r="I249" i="143"/>
  <c r="F249" i="143"/>
  <c r="I248" i="143"/>
  <c r="F248" i="143"/>
  <c r="I247" i="143"/>
  <c r="I251" i="143" s="1"/>
  <c r="F247" i="143"/>
  <c r="F251" i="143" s="1"/>
  <c r="J245" i="143"/>
  <c r="F245" i="143"/>
  <c r="I236" i="143"/>
  <c r="F236" i="143"/>
  <c r="I235" i="143"/>
  <c r="F235" i="143"/>
  <c r="I234" i="143"/>
  <c r="I238" i="143" s="1"/>
  <c r="F234" i="143"/>
  <c r="F238" i="143" s="1"/>
  <c r="J232" i="143"/>
  <c r="F232" i="143"/>
  <c r="I223" i="143"/>
  <c r="F223" i="143"/>
  <c r="I222" i="143"/>
  <c r="F222" i="143"/>
  <c r="I221" i="143"/>
  <c r="I225" i="143" s="1"/>
  <c r="F221" i="143"/>
  <c r="F225" i="143" s="1"/>
  <c r="J219" i="143"/>
  <c r="F219" i="143"/>
  <c r="I210" i="143"/>
  <c r="F210" i="143"/>
  <c r="I209" i="143"/>
  <c r="F209" i="143"/>
  <c r="I208" i="143"/>
  <c r="I212" i="143" s="1"/>
  <c r="F208" i="143"/>
  <c r="F212" i="143" s="1"/>
  <c r="J206" i="143"/>
  <c r="F206" i="143"/>
  <c r="I197" i="143"/>
  <c r="F197" i="143"/>
  <c r="I196" i="143"/>
  <c r="F196" i="143"/>
  <c r="I195" i="143"/>
  <c r="I199" i="143" s="1"/>
  <c r="F195" i="143"/>
  <c r="F199" i="143" s="1"/>
  <c r="J193" i="143"/>
  <c r="F193" i="143"/>
  <c r="I184" i="143"/>
  <c r="F184" i="143"/>
  <c r="I183" i="143"/>
  <c r="I186" i="143" s="1"/>
  <c r="F183" i="143"/>
  <c r="I182" i="143"/>
  <c r="F182" i="143"/>
  <c r="F186" i="143" s="1"/>
  <c r="J180" i="143"/>
  <c r="F180" i="143"/>
  <c r="I171" i="143"/>
  <c r="F171" i="143"/>
  <c r="I170" i="143"/>
  <c r="F170" i="143"/>
  <c r="I169" i="143"/>
  <c r="I173" i="143" s="1"/>
  <c r="F169" i="143"/>
  <c r="F173" i="143" s="1"/>
  <c r="J167" i="143"/>
  <c r="F167" i="143"/>
  <c r="I158" i="143"/>
  <c r="F158" i="143"/>
  <c r="I157" i="143"/>
  <c r="F157" i="143"/>
  <c r="I156" i="143"/>
  <c r="I160" i="143" s="1"/>
  <c r="F156" i="143"/>
  <c r="F160" i="143" s="1"/>
  <c r="J154" i="143"/>
  <c r="F154" i="143"/>
  <c r="I145" i="143"/>
  <c r="F145" i="143"/>
  <c r="I144" i="143"/>
  <c r="F144" i="143"/>
  <c r="I143" i="143"/>
  <c r="I147" i="143" s="1"/>
  <c r="F143" i="143"/>
  <c r="F147" i="143" s="1"/>
  <c r="J141" i="143"/>
  <c r="F141" i="143"/>
  <c r="I132" i="143"/>
  <c r="F132" i="143"/>
  <c r="I131" i="143"/>
  <c r="F131" i="143"/>
  <c r="I130" i="143"/>
  <c r="I134" i="143" s="1"/>
  <c r="F130" i="143"/>
  <c r="F134" i="143" s="1"/>
  <c r="J128" i="143"/>
  <c r="F128" i="143"/>
  <c r="I119" i="143"/>
  <c r="F119" i="143"/>
  <c r="I118" i="143"/>
  <c r="F118" i="143"/>
  <c r="I117" i="143"/>
  <c r="I121" i="143" s="1"/>
  <c r="F117" i="143"/>
  <c r="F121" i="143" s="1"/>
  <c r="J115" i="143"/>
  <c r="F115" i="143"/>
  <c r="I106" i="143"/>
  <c r="F106" i="143"/>
  <c r="I105" i="143"/>
  <c r="F105" i="143"/>
  <c r="I104" i="143"/>
  <c r="I108" i="143" s="1"/>
  <c r="F104" i="143"/>
  <c r="F108" i="143" s="1"/>
  <c r="J102" i="143"/>
  <c r="F102" i="143"/>
  <c r="I93" i="143"/>
  <c r="F93" i="143"/>
  <c r="I92" i="143"/>
  <c r="F92" i="143"/>
  <c r="I91" i="143"/>
  <c r="I95" i="143" s="1"/>
  <c r="F91" i="143"/>
  <c r="F95" i="143" s="1"/>
  <c r="J89" i="143"/>
  <c r="F89" i="143"/>
  <c r="I80" i="143"/>
  <c r="F80" i="143"/>
  <c r="I79" i="143"/>
  <c r="F79" i="143"/>
  <c r="I78" i="143"/>
  <c r="I82" i="143" s="1"/>
  <c r="F78" i="143"/>
  <c r="F82" i="143" s="1"/>
  <c r="J76" i="143"/>
  <c r="F76" i="143"/>
  <c r="I67" i="143"/>
  <c r="F67" i="143"/>
  <c r="I66" i="143"/>
  <c r="F66" i="143"/>
  <c r="I65" i="143"/>
  <c r="I69" i="143" s="1"/>
  <c r="F65" i="143"/>
  <c r="F69" i="143" s="1"/>
  <c r="J63" i="143"/>
  <c r="F63" i="143"/>
  <c r="I54" i="143"/>
  <c r="F54" i="143"/>
  <c r="I53" i="143"/>
  <c r="F53" i="143"/>
  <c r="I52" i="143"/>
  <c r="I56" i="143" s="1"/>
  <c r="F52" i="143"/>
  <c r="F56" i="143" s="1"/>
  <c r="J50" i="143"/>
  <c r="F50" i="143"/>
  <c r="I41" i="143"/>
  <c r="F41" i="143"/>
  <c r="I40" i="143"/>
  <c r="F40" i="143"/>
  <c r="I39" i="143"/>
  <c r="I43" i="143" s="1"/>
  <c r="F39" i="143"/>
  <c r="F43" i="143" s="1"/>
  <c r="J37" i="143"/>
  <c r="F37" i="143"/>
  <c r="I28" i="143"/>
  <c r="F28" i="143"/>
  <c r="I27" i="143"/>
  <c r="F27" i="143"/>
  <c r="I26" i="143"/>
  <c r="I30" i="143" s="1"/>
  <c r="F26" i="143"/>
  <c r="F30" i="143" s="1"/>
  <c r="J24" i="143"/>
  <c r="F24" i="143"/>
  <c r="F17" i="143"/>
  <c r="E17" i="143"/>
  <c r="I15" i="143"/>
  <c r="F15" i="143"/>
  <c r="J15" i="143" s="1"/>
  <c r="E28" i="143" s="1"/>
  <c r="J28" i="143" s="1"/>
  <c r="E41" i="143" s="1"/>
  <c r="J41" i="143" s="1"/>
  <c r="E54" i="143" s="1"/>
  <c r="J54" i="143" s="1"/>
  <c r="E67" i="143" s="1"/>
  <c r="J67" i="143" s="1"/>
  <c r="E80" i="143" s="1"/>
  <c r="J80" i="143" s="1"/>
  <c r="E93" i="143" s="1"/>
  <c r="J93" i="143" s="1"/>
  <c r="E106" i="143" s="1"/>
  <c r="J106" i="143" s="1"/>
  <c r="E119" i="143" s="1"/>
  <c r="J119" i="143" s="1"/>
  <c r="E132" i="143" s="1"/>
  <c r="J132" i="143" s="1"/>
  <c r="E145" i="143" s="1"/>
  <c r="J145" i="143" s="1"/>
  <c r="E158" i="143" s="1"/>
  <c r="J158" i="143" s="1"/>
  <c r="E171" i="143" s="1"/>
  <c r="J171" i="143" s="1"/>
  <c r="E184" i="143" s="1"/>
  <c r="J184" i="143" s="1"/>
  <c r="E197" i="143" s="1"/>
  <c r="J197" i="143" s="1"/>
  <c r="E210" i="143" s="1"/>
  <c r="J210" i="143" s="1"/>
  <c r="E223" i="143" s="1"/>
  <c r="J223" i="143" s="1"/>
  <c r="E236" i="143" s="1"/>
  <c r="J236" i="143" s="1"/>
  <c r="E249" i="143" s="1"/>
  <c r="J249" i="143" s="1"/>
  <c r="E262" i="143" s="1"/>
  <c r="J262" i="143" s="1"/>
  <c r="E275" i="143" s="1"/>
  <c r="J275" i="143" s="1"/>
  <c r="E288" i="143" s="1"/>
  <c r="J288" i="143" s="1"/>
  <c r="E301" i="143" s="1"/>
  <c r="J301" i="143" s="1"/>
  <c r="E314" i="143" s="1"/>
  <c r="J314" i="143" s="1"/>
  <c r="E327" i="143" s="1"/>
  <c r="J327" i="143" s="1"/>
  <c r="E340" i="143" s="1"/>
  <c r="J340" i="143" s="1"/>
  <c r="E353" i="143" s="1"/>
  <c r="J353" i="143" s="1"/>
  <c r="E366" i="143" s="1"/>
  <c r="J366" i="143" s="1"/>
  <c r="E379" i="143" s="1"/>
  <c r="J379" i="143" s="1"/>
  <c r="E392" i="143" s="1"/>
  <c r="J392" i="143" s="1"/>
  <c r="E405" i="143" s="1"/>
  <c r="J405" i="143" s="1"/>
  <c r="J14" i="143"/>
  <c r="E27" i="143" s="1"/>
  <c r="J27" i="143" s="1"/>
  <c r="E40" i="143" s="1"/>
  <c r="J40" i="143" s="1"/>
  <c r="E53" i="143" s="1"/>
  <c r="J53" i="143" s="1"/>
  <c r="E66" i="143" s="1"/>
  <c r="J66" i="143" s="1"/>
  <c r="E79" i="143" s="1"/>
  <c r="J79" i="143" s="1"/>
  <c r="E92" i="143" s="1"/>
  <c r="J92" i="143" s="1"/>
  <c r="E105" i="143" s="1"/>
  <c r="J105" i="143" s="1"/>
  <c r="E118" i="143" s="1"/>
  <c r="J118" i="143" s="1"/>
  <c r="E131" i="143" s="1"/>
  <c r="J131" i="143" s="1"/>
  <c r="E144" i="143" s="1"/>
  <c r="J144" i="143" s="1"/>
  <c r="E157" i="143" s="1"/>
  <c r="J157" i="143" s="1"/>
  <c r="E170" i="143" s="1"/>
  <c r="J170" i="143" s="1"/>
  <c r="E183" i="143" s="1"/>
  <c r="J183" i="143" s="1"/>
  <c r="E196" i="143" s="1"/>
  <c r="J196" i="143" s="1"/>
  <c r="E209" i="143" s="1"/>
  <c r="J209" i="143" s="1"/>
  <c r="E222" i="143" s="1"/>
  <c r="J222" i="143" s="1"/>
  <c r="E235" i="143" s="1"/>
  <c r="J235" i="143" s="1"/>
  <c r="E248" i="143" s="1"/>
  <c r="J248" i="143" s="1"/>
  <c r="E261" i="143" s="1"/>
  <c r="J261" i="143" s="1"/>
  <c r="E274" i="143" s="1"/>
  <c r="J274" i="143" s="1"/>
  <c r="E287" i="143" s="1"/>
  <c r="J287" i="143" s="1"/>
  <c r="E300" i="143" s="1"/>
  <c r="J300" i="143" s="1"/>
  <c r="E313" i="143" s="1"/>
  <c r="J313" i="143" s="1"/>
  <c r="E326" i="143" s="1"/>
  <c r="J326" i="143" s="1"/>
  <c r="E339" i="143" s="1"/>
  <c r="J339" i="143" s="1"/>
  <c r="E352" i="143" s="1"/>
  <c r="J352" i="143" s="1"/>
  <c r="E365" i="143" s="1"/>
  <c r="J365" i="143" s="1"/>
  <c r="E378" i="143" s="1"/>
  <c r="J378" i="143" s="1"/>
  <c r="E391" i="143" s="1"/>
  <c r="J391" i="143" s="1"/>
  <c r="E404" i="143" s="1"/>
  <c r="J404" i="143" s="1"/>
  <c r="I14" i="143"/>
  <c r="F14" i="143"/>
  <c r="I13" i="143"/>
  <c r="I17" i="143" s="1"/>
  <c r="F13" i="143"/>
  <c r="J11" i="143"/>
  <c r="F11" i="143"/>
  <c r="I392" i="142"/>
  <c r="F392" i="142"/>
  <c r="I391" i="142"/>
  <c r="F391" i="142"/>
  <c r="I390" i="142"/>
  <c r="I394" i="142" s="1"/>
  <c r="F390" i="142"/>
  <c r="J388" i="142"/>
  <c r="F388" i="142"/>
  <c r="I379" i="142"/>
  <c r="F379" i="142"/>
  <c r="I378" i="142"/>
  <c r="F378" i="142"/>
  <c r="I377" i="142"/>
  <c r="I381" i="142" s="1"/>
  <c r="F377" i="142"/>
  <c r="J375" i="142"/>
  <c r="F375" i="142"/>
  <c r="I366" i="142"/>
  <c r="F366" i="142"/>
  <c r="I365" i="142"/>
  <c r="F365" i="142"/>
  <c r="I364" i="142"/>
  <c r="I368" i="142" s="1"/>
  <c r="F364" i="142"/>
  <c r="J362" i="142"/>
  <c r="F362" i="142"/>
  <c r="I353" i="142"/>
  <c r="F353" i="142"/>
  <c r="I352" i="142"/>
  <c r="F352" i="142"/>
  <c r="I351" i="142"/>
  <c r="I355" i="142" s="1"/>
  <c r="F351" i="142"/>
  <c r="J349" i="142"/>
  <c r="F349" i="142"/>
  <c r="I340" i="142"/>
  <c r="F340" i="142"/>
  <c r="I339" i="142"/>
  <c r="F339" i="142"/>
  <c r="I338" i="142"/>
  <c r="I342" i="142" s="1"/>
  <c r="F338" i="142"/>
  <c r="J336" i="142"/>
  <c r="F336" i="142"/>
  <c r="I327" i="142"/>
  <c r="F327" i="142"/>
  <c r="I326" i="142"/>
  <c r="F326" i="142"/>
  <c r="I325" i="142"/>
  <c r="I329" i="142" s="1"/>
  <c r="F325" i="142"/>
  <c r="J323" i="142"/>
  <c r="F323" i="142"/>
  <c r="I314" i="142"/>
  <c r="F314" i="142"/>
  <c r="I313" i="142"/>
  <c r="F313" i="142"/>
  <c r="I312" i="142"/>
  <c r="I316" i="142" s="1"/>
  <c r="F312" i="142"/>
  <c r="J310" i="142"/>
  <c r="F310" i="142"/>
  <c r="I301" i="142"/>
  <c r="F301" i="142"/>
  <c r="I300" i="142"/>
  <c r="F300" i="142"/>
  <c r="I299" i="142"/>
  <c r="I303" i="142" s="1"/>
  <c r="F299" i="142"/>
  <c r="J297" i="142"/>
  <c r="F297" i="142"/>
  <c r="I290" i="142"/>
  <c r="I288" i="142"/>
  <c r="F288" i="142"/>
  <c r="I287" i="142"/>
  <c r="F287" i="142"/>
  <c r="I286" i="142"/>
  <c r="F286" i="142"/>
  <c r="J284" i="142"/>
  <c r="F284" i="142"/>
  <c r="I275" i="142"/>
  <c r="F275" i="142"/>
  <c r="I274" i="142"/>
  <c r="F274" i="142"/>
  <c r="I273" i="142"/>
  <c r="F273" i="142"/>
  <c r="J271" i="142"/>
  <c r="F271" i="142"/>
  <c r="I262" i="142"/>
  <c r="F262" i="142"/>
  <c r="I261" i="142"/>
  <c r="I264" i="142" s="1"/>
  <c r="F261" i="142"/>
  <c r="I260" i="142"/>
  <c r="F260" i="142"/>
  <c r="J258" i="142"/>
  <c r="F258" i="142"/>
  <c r="I249" i="142"/>
  <c r="F249" i="142"/>
  <c r="I248" i="142"/>
  <c r="F248" i="142"/>
  <c r="I247" i="142"/>
  <c r="F247" i="142"/>
  <c r="J245" i="142"/>
  <c r="F245" i="142"/>
  <c r="I236" i="142"/>
  <c r="F236" i="142"/>
  <c r="I235" i="142"/>
  <c r="F235" i="142"/>
  <c r="I234" i="142"/>
  <c r="F234" i="142"/>
  <c r="J232" i="142"/>
  <c r="F232" i="142"/>
  <c r="I223" i="142"/>
  <c r="F223" i="142"/>
  <c r="I222" i="142"/>
  <c r="F222" i="142"/>
  <c r="I221" i="142"/>
  <c r="F221" i="142"/>
  <c r="J219" i="142"/>
  <c r="F219" i="142"/>
  <c r="I210" i="142"/>
  <c r="F210" i="142"/>
  <c r="I209" i="142"/>
  <c r="F209" i="142"/>
  <c r="I208" i="142"/>
  <c r="F208" i="142"/>
  <c r="J206" i="142"/>
  <c r="F206" i="142"/>
  <c r="I197" i="142"/>
  <c r="F197" i="142"/>
  <c r="I196" i="142"/>
  <c r="F196" i="142"/>
  <c r="I195" i="142"/>
  <c r="F195" i="142"/>
  <c r="J193" i="142"/>
  <c r="F193" i="142"/>
  <c r="I184" i="142"/>
  <c r="F184" i="142"/>
  <c r="I183" i="142"/>
  <c r="F183" i="142"/>
  <c r="I182" i="142"/>
  <c r="I186" i="142" s="1"/>
  <c r="F182" i="142"/>
  <c r="F186" i="142" s="1"/>
  <c r="J180" i="142"/>
  <c r="F180" i="142"/>
  <c r="I171" i="142"/>
  <c r="F171" i="142"/>
  <c r="I170" i="142"/>
  <c r="F170" i="142"/>
  <c r="I169" i="142"/>
  <c r="F169" i="142"/>
  <c r="F173" i="142" s="1"/>
  <c r="J167" i="142"/>
  <c r="F167" i="142"/>
  <c r="I158" i="142"/>
  <c r="F158" i="142"/>
  <c r="I157" i="142"/>
  <c r="I160" i="142" s="1"/>
  <c r="F157" i="142"/>
  <c r="I156" i="142"/>
  <c r="F156" i="142"/>
  <c r="F160" i="142" s="1"/>
  <c r="J154" i="142"/>
  <c r="F154" i="142"/>
  <c r="I145" i="142"/>
  <c r="F145" i="142"/>
  <c r="I144" i="142"/>
  <c r="F144" i="142"/>
  <c r="I143" i="142"/>
  <c r="F143" i="142"/>
  <c r="F147" i="142" s="1"/>
  <c r="J141" i="142"/>
  <c r="F141" i="142"/>
  <c r="I132" i="142"/>
  <c r="F132" i="142"/>
  <c r="I131" i="142"/>
  <c r="F131" i="142"/>
  <c r="I130" i="142"/>
  <c r="F130" i="142"/>
  <c r="F134" i="142" s="1"/>
  <c r="J128" i="142"/>
  <c r="F128" i="142"/>
  <c r="I119" i="142"/>
  <c r="F119" i="142"/>
  <c r="I118" i="142"/>
  <c r="F118" i="142"/>
  <c r="I117" i="142"/>
  <c r="F117" i="142"/>
  <c r="F121" i="142" s="1"/>
  <c r="J115" i="142"/>
  <c r="F115" i="142"/>
  <c r="I106" i="142"/>
  <c r="F106" i="142"/>
  <c r="I105" i="142"/>
  <c r="F105" i="142"/>
  <c r="I104" i="142"/>
  <c r="F104" i="142"/>
  <c r="F108" i="142" s="1"/>
  <c r="J102" i="142"/>
  <c r="F102" i="142"/>
  <c r="I93" i="142"/>
  <c r="F93" i="142"/>
  <c r="I92" i="142"/>
  <c r="F92" i="142"/>
  <c r="I91" i="142"/>
  <c r="F91" i="142"/>
  <c r="F95" i="142" s="1"/>
  <c r="J89" i="142"/>
  <c r="F89" i="142"/>
  <c r="I82" i="142"/>
  <c r="I80" i="142"/>
  <c r="F80" i="142"/>
  <c r="I79" i="142"/>
  <c r="F79" i="142"/>
  <c r="I78" i="142"/>
  <c r="F78" i="142"/>
  <c r="F82" i="142" s="1"/>
  <c r="J76" i="142"/>
  <c r="F76" i="142"/>
  <c r="I67" i="142"/>
  <c r="F67" i="142"/>
  <c r="I66" i="142"/>
  <c r="F66" i="142"/>
  <c r="I65" i="142"/>
  <c r="I69" i="142" s="1"/>
  <c r="F65" i="142"/>
  <c r="F69" i="142" s="1"/>
  <c r="J63" i="142"/>
  <c r="F63" i="142"/>
  <c r="I54" i="142"/>
  <c r="F54" i="142"/>
  <c r="I53" i="142"/>
  <c r="F53" i="142"/>
  <c r="I52" i="142"/>
  <c r="I56" i="142" s="1"/>
  <c r="F52" i="142"/>
  <c r="F56" i="142" s="1"/>
  <c r="J50" i="142"/>
  <c r="F50" i="142"/>
  <c r="I41" i="142"/>
  <c r="F41" i="142"/>
  <c r="I40" i="142"/>
  <c r="F40" i="142"/>
  <c r="I39" i="142"/>
  <c r="I43" i="142" s="1"/>
  <c r="F39" i="142"/>
  <c r="F43" i="142" s="1"/>
  <c r="J37" i="142"/>
  <c r="F37" i="142"/>
  <c r="I28" i="142"/>
  <c r="F28" i="142"/>
  <c r="I27" i="142"/>
  <c r="F27" i="142"/>
  <c r="I26" i="142"/>
  <c r="I30" i="142" s="1"/>
  <c r="F26" i="142"/>
  <c r="F30" i="142" s="1"/>
  <c r="J24" i="142"/>
  <c r="F24" i="142"/>
  <c r="E17" i="142"/>
  <c r="J15" i="142"/>
  <c r="E28" i="142" s="1"/>
  <c r="J28" i="142" s="1"/>
  <c r="E41" i="142" s="1"/>
  <c r="J41" i="142" s="1"/>
  <c r="E54" i="142" s="1"/>
  <c r="J54" i="142" s="1"/>
  <c r="E67" i="142" s="1"/>
  <c r="J67" i="142" s="1"/>
  <c r="E80" i="142" s="1"/>
  <c r="J80" i="142" s="1"/>
  <c r="E93" i="142" s="1"/>
  <c r="J93" i="142" s="1"/>
  <c r="E106" i="142" s="1"/>
  <c r="J106" i="142" s="1"/>
  <c r="E119" i="142" s="1"/>
  <c r="J119" i="142" s="1"/>
  <c r="E132" i="142" s="1"/>
  <c r="J132" i="142" s="1"/>
  <c r="E145" i="142" s="1"/>
  <c r="J145" i="142" s="1"/>
  <c r="E158" i="142" s="1"/>
  <c r="J158" i="142" s="1"/>
  <c r="E171" i="142" s="1"/>
  <c r="J171" i="142" s="1"/>
  <c r="E184" i="142" s="1"/>
  <c r="J184" i="142" s="1"/>
  <c r="E197" i="142" s="1"/>
  <c r="J197" i="142" s="1"/>
  <c r="E210" i="142" s="1"/>
  <c r="J210" i="142" s="1"/>
  <c r="E223" i="142" s="1"/>
  <c r="J223" i="142" s="1"/>
  <c r="E236" i="142" s="1"/>
  <c r="J236" i="142" s="1"/>
  <c r="E249" i="142" s="1"/>
  <c r="J249" i="142" s="1"/>
  <c r="E262" i="142" s="1"/>
  <c r="J262" i="142" s="1"/>
  <c r="E275" i="142" s="1"/>
  <c r="J275" i="142" s="1"/>
  <c r="E288" i="142" s="1"/>
  <c r="J288" i="142" s="1"/>
  <c r="E301" i="142" s="1"/>
  <c r="J301" i="142" s="1"/>
  <c r="E314" i="142" s="1"/>
  <c r="J314" i="142" s="1"/>
  <c r="E327" i="142" s="1"/>
  <c r="J327" i="142" s="1"/>
  <c r="E340" i="142" s="1"/>
  <c r="J340" i="142" s="1"/>
  <c r="E353" i="142" s="1"/>
  <c r="J353" i="142" s="1"/>
  <c r="E366" i="142" s="1"/>
  <c r="J366" i="142" s="1"/>
  <c r="E379" i="142" s="1"/>
  <c r="J379" i="142" s="1"/>
  <c r="E392" i="142" s="1"/>
  <c r="J392" i="142" s="1"/>
  <c r="I15" i="142"/>
  <c r="F15" i="142"/>
  <c r="I14" i="142"/>
  <c r="J14" i="142" s="1"/>
  <c r="E27" i="142" s="1"/>
  <c r="J27" i="142" s="1"/>
  <c r="E40" i="142" s="1"/>
  <c r="J40" i="142" s="1"/>
  <c r="E53" i="142" s="1"/>
  <c r="J53" i="142" s="1"/>
  <c r="E66" i="142" s="1"/>
  <c r="J66" i="142" s="1"/>
  <c r="E79" i="142" s="1"/>
  <c r="J79" i="142" s="1"/>
  <c r="E92" i="142" s="1"/>
  <c r="J92" i="142" s="1"/>
  <c r="E105" i="142" s="1"/>
  <c r="J105" i="142" s="1"/>
  <c r="E118" i="142" s="1"/>
  <c r="J118" i="142" s="1"/>
  <c r="E131" i="142" s="1"/>
  <c r="J131" i="142" s="1"/>
  <c r="E144" i="142" s="1"/>
  <c r="J144" i="142" s="1"/>
  <c r="E157" i="142" s="1"/>
  <c r="J157" i="142" s="1"/>
  <c r="E170" i="142" s="1"/>
  <c r="J170" i="142" s="1"/>
  <c r="E183" i="142" s="1"/>
  <c r="J183" i="142" s="1"/>
  <c r="E196" i="142" s="1"/>
  <c r="J196" i="142" s="1"/>
  <c r="E209" i="142" s="1"/>
  <c r="J209" i="142" s="1"/>
  <c r="E222" i="142" s="1"/>
  <c r="J222" i="142" s="1"/>
  <c r="E235" i="142" s="1"/>
  <c r="J235" i="142" s="1"/>
  <c r="E248" i="142" s="1"/>
  <c r="J248" i="142" s="1"/>
  <c r="E261" i="142" s="1"/>
  <c r="J261" i="142" s="1"/>
  <c r="E274" i="142" s="1"/>
  <c r="J274" i="142" s="1"/>
  <c r="E287" i="142" s="1"/>
  <c r="J287" i="142" s="1"/>
  <c r="E300" i="142" s="1"/>
  <c r="J300" i="142" s="1"/>
  <c r="E313" i="142" s="1"/>
  <c r="J313" i="142" s="1"/>
  <c r="E326" i="142" s="1"/>
  <c r="J326" i="142" s="1"/>
  <c r="E339" i="142" s="1"/>
  <c r="J339" i="142" s="1"/>
  <c r="E352" i="142" s="1"/>
  <c r="J352" i="142" s="1"/>
  <c r="E365" i="142" s="1"/>
  <c r="J365" i="142" s="1"/>
  <c r="E378" i="142" s="1"/>
  <c r="J378" i="142" s="1"/>
  <c r="E391" i="142" s="1"/>
  <c r="J391" i="142" s="1"/>
  <c r="F14" i="142"/>
  <c r="I13" i="142"/>
  <c r="F13" i="142"/>
  <c r="J11" i="142"/>
  <c r="F11" i="142"/>
  <c r="I405" i="141"/>
  <c r="F405" i="141"/>
  <c r="I404" i="141"/>
  <c r="F404" i="141"/>
  <c r="I403" i="141"/>
  <c r="I407" i="141" s="1"/>
  <c r="F403" i="141"/>
  <c r="F407" i="141" s="1"/>
  <c r="J401" i="141"/>
  <c r="F401" i="141"/>
  <c r="I392" i="141"/>
  <c r="F392" i="141"/>
  <c r="I391" i="141"/>
  <c r="F391" i="141"/>
  <c r="I390" i="141"/>
  <c r="I394" i="141" s="1"/>
  <c r="F390" i="141"/>
  <c r="F394" i="141" s="1"/>
  <c r="J388" i="141"/>
  <c r="F388" i="141"/>
  <c r="I379" i="141"/>
  <c r="F379" i="141"/>
  <c r="I378" i="141"/>
  <c r="F378" i="141"/>
  <c r="I377" i="141"/>
  <c r="I381" i="141" s="1"/>
  <c r="F377" i="141"/>
  <c r="F381" i="141" s="1"/>
  <c r="J375" i="141"/>
  <c r="F375" i="141"/>
  <c r="I366" i="141"/>
  <c r="F366" i="141"/>
  <c r="I365" i="141"/>
  <c r="F365" i="141"/>
  <c r="I364" i="141"/>
  <c r="I368" i="141" s="1"/>
  <c r="F364" i="141"/>
  <c r="F368" i="141" s="1"/>
  <c r="J362" i="141"/>
  <c r="F362" i="141"/>
  <c r="I353" i="141"/>
  <c r="F353" i="141"/>
  <c r="I352" i="141"/>
  <c r="F352" i="141"/>
  <c r="I351" i="141"/>
  <c r="I355" i="141" s="1"/>
  <c r="F351" i="141"/>
  <c r="F355" i="141" s="1"/>
  <c r="J349" i="141"/>
  <c r="F349" i="141"/>
  <c r="I340" i="141"/>
  <c r="F340" i="141"/>
  <c r="I339" i="141"/>
  <c r="F339" i="141"/>
  <c r="I338" i="141"/>
  <c r="I342" i="141" s="1"/>
  <c r="F338" i="141"/>
  <c r="F342" i="141" s="1"/>
  <c r="J336" i="141"/>
  <c r="F336" i="141"/>
  <c r="F329" i="141"/>
  <c r="I327" i="141"/>
  <c r="F327" i="141"/>
  <c r="I326" i="141"/>
  <c r="F326" i="141"/>
  <c r="I325" i="141"/>
  <c r="I329" i="141" s="1"/>
  <c r="F325" i="141"/>
  <c r="J323" i="141"/>
  <c r="F323" i="141"/>
  <c r="I314" i="141"/>
  <c r="F314" i="141"/>
  <c r="I313" i="141"/>
  <c r="F313" i="141"/>
  <c r="I312" i="141"/>
  <c r="I316" i="141" s="1"/>
  <c r="F312" i="141"/>
  <c r="F316" i="141" s="1"/>
  <c r="J310" i="141"/>
  <c r="F310" i="141"/>
  <c r="I301" i="141"/>
  <c r="F301" i="141"/>
  <c r="I300" i="141"/>
  <c r="F300" i="141"/>
  <c r="I299" i="141"/>
  <c r="I303" i="141" s="1"/>
  <c r="F299" i="141"/>
  <c r="F303" i="141" s="1"/>
  <c r="J297" i="141"/>
  <c r="F297" i="141"/>
  <c r="I288" i="141"/>
  <c r="F288" i="141"/>
  <c r="I287" i="141"/>
  <c r="F287" i="141"/>
  <c r="I286" i="141"/>
  <c r="I290" i="141" s="1"/>
  <c r="F286" i="141"/>
  <c r="F290" i="141" s="1"/>
  <c r="J284" i="141"/>
  <c r="F284" i="141"/>
  <c r="F277" i="141"/>
  <c r="I275" i="141"/>
  <c r="F275" i="141"/>
  <c r="I274" i="141"/>
  <c r="F274" i="141"/>
  <c r="I273" i="141"/>
  <c r="I277" i="141" s="1"/>
  <c r="F273" i="141"/>
  <c r="J271" i="141"/>
  <c r="F271" i="141"/>
  <c r="I262" i="141"/>
  <c r="F262" i="141"/>
  <c r="I261" i="141"/>
  <c r="F261" i="141"/>
  <c r="I260" i="141"/>
  <c r="I264" i="141" s="1"/>
  <c r="F260" i="141"/>
  <c r="F264" i="141" s="1"/>
  <c r="J258" i="141"/>
  <c r="F258" i="141"/>
  <c r="I249" i="141"/>
  <c r="F249" i="141"/>
  <c r="I248" i="141"/>
  <c r="F248" i="141"/>
  <c r="I247" i="141"/>
  <c r="I251" i="141" s="1"/>
  <c r="F247" i="141"/>
  <c r="F251" i="141" s="1"/>
  <c r="J245" i="141"/>
  <c r="F245" i="141"/>
  <c r="I236" i="141"/>
  <c r="F236" i="141"/>
  <c r="I235" i="141"/>
  <c r="F235" i="141"/>
  <c r="I234" i="141"/>
  <c r="I238" i="141" s="1"/>
  <c r="F234" i="141"/>
  <c r="F238" i="141" s="1"/>
  <c r="J232" i="141"/>
  <c r="F232" i="141"/>
  <c r="F225" i="141"/>
  <c r="I223" i="141"/>
  <c r="F223" i="141"/>
  <c r="I222" i="141"/>
  <c r="F222" i="141"/>
  <c r="I221" i="141"/>
  <c r="I225" i="141" s="1"/>
  <c r="F221" i="141"/>
  <c r="J219" i="141"/>
  <c r="F219" i="141"/>
  <c r="I210" i="141"/>
  <c r="F210" i="141"/>
  <c r="I209" i="141"/>
  <c r="F209" i="141"/>
  <c r="I208" i="141"/>
  <c r="I212" i="141" s="1"/>
  <c r="F208" i="141"/>
  <c r="F212" i="141" s="1"/>
  <c r="J206" i="141"/>
  <c r="F206" i="141"/>
  <c r="I197" i="141"/>
  <c r="F197" i="141"/>
  <c r="I196" i="141"/>
  <c r="F196" i="141"/>
  <c r="I195" i="141"/>
  <c r="I199" i="141" s="1"/>
  <c r="F195" i="141"/>
  <c r="F199" i="141" s="1"/>
  <c r="J193" i="141"/>
  <c r="F193" i="141"/>
  <c r="I184" i="141"/>
  <c r="F184" i="141"/>
  <c r="I183" i="141"/>
  <c r="F183" i="141"/>
  <c r="I182" i="141"/>
  <c r="I186" i="141" s="1"/>
  <c r="F182" i="141"/>
  <c r="F186" i="141" s="1"/>
  <c r="J180" i="141"/>
  <c r="F180" i="141"/>
  <c r="F173" i="141"/>
  <c r="I171" i="141"/>
  <c r="F171" i="141"/>
  <c r="I170" i="141"/>
  <c r="F170" i="141"/>
  <c r="I169" i="141"/>
  <c r="I173" i="141" s="1"/>
  <c r="F169" i="141"/>
  <c r="J167" i="141"/>
  <c r="F167" i="141"/>
  <c r="I158" i="141"/>
  <c r="F158" i="141"/>
  <c r="I157" i="141"/>
  <c r="F157" i="141"/>
  <c r="I156" i="141"/>
  <c r="I160" i="141" s="1"/>
  <c r="F156" i="141"/>
  <c r="F160" i="141" s="1"/>
  <c r="J154" i="141"/>
  <c r="F154" i="141"/>
  <c r="I145" i="141"/>
  <c r="F145" i="141"/>
  <c r="I144" i="141"/>
  <c r="F144" i="141"/>
  <c r="I143" i="141"/>
  <c r="I147" i="141" s="1"/>
  <c r="F143" i="141"/>
  <c r="F147" i="141" s="1"/>
  <c r="J141" i="141"/>
  <c r="F141" i="141"/>
  <c r="I132" i="141"/>
  <c r="F132" i="141"/>
  <c r="I131" i="141"/>
  <c r="F131" i="141"/>
  <c r="I130" i="141"/>
  <c r="I134" i="141" s="1"/>
  <c r="F130" i="141"/>
  <c r="F134" i="141" s="1"/>
  <c r="J128" i="141"/>
  <c r="F128" i="141"/>
  <c r="F121" i="141"/>
  <c r="I119" i="141"/>
  <c r="F119" i="141"/>
  <c r="I118" i="141"/>
  <c r="F118" i="141"/>
  <c r="I117" i="141"/>
  <c r="I121" i="141" s="1"/>
  <c r="F117" i="141"/>
  <c r="J115" i="141"/>
  <c r="F115" i="141"/>
  <c r="I106" i="141"/>
  <c r="F106" i="141"/>
  <c r="I105" i="141"/>
  <c r="F105" i="141"/>
  <c r="I104" i="141"/>
  <c r="I108" i="141" s="1"/>
  <c r="F104" i="141"/>
  <c r="F108" i="141" s="1"/>
  <c r="J102" i="141"/>
  <c r="F102" i="141"/>
  <c r="I93" i="141"/>
  <c r="F93" i="141"/>
  <c r="I92" i="141"/>
  <c r="F92" i="141"/>
  <c r="I91" i="141"/>
  <c r="I95" i="141" s="1"/>
  <c r="F91" i="141"/>
  <c r="F95" i="141" s="1"/>
  <c r="J89" i="141"/>
  <c r="F89" i="141"/>
  <c r="I80" i="141"/>
  <c r="F80" i="141"/>
  <c r="I79" i="141"/>
  <c r="F79" i="141"/>
  <c r="I78" i="141"/>
  <c r="I82" i="141" s="1"/>
  <c r="F78" i="141"/>
  <c r="F82" i="141" s="1"/>
  <c r="J76" i="141"/>
  <c r="F76" i="141"/>
  <c r="F69" i="141"/>
  <c r="I67" i="141"/>
  <c r="F67" i="141"/>
  <c r="I66" i="141"/>
  <c r="F66" i="141"/>
  <c r="I65" i="141"/>
  <c r="I69" i="141" s="1"/>
  <c r="F65" i="141"/>
  <c r="J63" i="141"/>
  <c r="F63" i="141"/>
  <c r="I54" i="141"/>
  <c r="F54" i="141"/>
  <c r="I53" i="141"/>
  <c r="F53" i="141"/>
  <c r="I52" i="141"/>
  <c r="I56" i="141" s="1"/>
  <c r="F52" i="141"/>
  <c r="F56" i="141" s="1"/>
  <c r="J50" i="141"/>
  <c r="F50" i="141"/>
  <c r="I41" i="141"/>
  <c r="F41" i="141"/>
  <c r="I40" i="141"/>
  <c r="F40" i="141"/>
  <c r="I39" i="141"/>
  <c r="I43" i="141" s="1"/>
  <c r="F39" i="141"/>
  <c r="F43" i="141" s="1"/>
  <c r="J37" i="141"/>
  <c r="F37" i="141"/>
  <c r="I28" i="141"/>
  <c r="F28" i="141"/>
  <c r="I27" i="141"/>
  <c r="F27" i="141"/>
  <c r="I26" i="141"/>
  <c r="I30" i="141" s="1"/>
  <c r="F26" i="141"/>
  <c r="F30" i="141" s="1"/>
  <c r="J24" i="141"/>
  <c r="F24" i="141"/>
  <c r="F17" i="141"/>
  <c r="E17" i="141"/>
  <c r="I15" i="141"/>
  <c r="F15" i="141"/>
  <c r="J15" i="141" s="1"/>
  <c r="E28" i="141" s="1"/>
  <c r="J28" i="141" s="1"/>
  <c r="E41" i="141" s="1"/>
  <c r="J41" i="141" s="1"/>
  <c r="E54" i="141" s="1"/>
  <c r="J54" i="141" s="1"/>
  <c r="E67" i="141" s="1"/>
  <c r="J67" i="141" s="1"/>
  <c r="E80" i="141" s="1"/>
  <c r="J80" i="141" s="1"/>
  <c r="E93" i="141" s="1"/>
  <c r="J93" i="141" s="1"/>
  <c r="E106" i="141" s="1"/>
  <c r="J106" i="141" s="1"/>
  <c r="E119" i="141" s="1"/>
  <c r="J119" i="141" s="1"/>
  <c r="E132" i="141" s="1"/>
  <c r="J132" i="141" s="1"/>
  <c r="E145" i="141" s="1"/>
  <c r="J145" i="141" s="1"/>
  <c r="E158" i="141" s="1"/>
  <c r="J158" i="141" s="1"/>
  <c r="E171" i="141" s="1"/>
  <c r="J171" i="141" s="1"/>
  <c r="E184" i="141" s="1"/>
  <c r="J184" i="141" s="1"/>
  <c r="E197" i="141" s="1"/>
  <c r="J197" i="141" s="1"/>
  <c r="E210" i="141" s="1"/>
  <c r="J210" i="141" s="1"/>
  <c r="E223" i="141" s="1"/>
  <c r="J223" i="141" s="1"/>
  <c r="E236" i="141" s="1"/>
  <c r="J236" i="141" s="1"/>
  <c r="E249" i="141" s="1"/>
  <c r="J249" i="141" s="1"/>
  <c r="E262" i="141" s="1"/>
  <c r="J262" i="141" s="1"/>
  <c r="E275" i="141" s="1"/>
  <c r="J275" i="141" s="1"/>
  <c r="E288" i="141" s="1"/>
  <c r="J288" i="141" s="1"/>
  <c r="E301" i="141" s="1"/>
  <c r="J301" i="141" s="1"/>
  <c r="E314" i="141" s="1"/>
  <c r="J314" i="141" s="1"/>
  <c r="E327" i="141" s="1"/>
  <c r="J327" i="141" s="1"/>
  <c r="E340" i="141" s="1"/>
  <c r="J340" i="141" s="1"/>
  <c r="E353" i="141" s="1"/>
  <c r="J353" i="141" s="1"/>
  <c r="E366" i="141" s="1"/>
  <c r="J366" i="141" s="1"/>
  <c r="E379" i="141" s="1"/>
  <c r="J379" i="141" s="1"/>
  <c r="E392" i="141" s="1"/>
  <c r="J392" i="141" s="1"/>
  <c r="E405" i="141" s="1"/>
  <c r="J405" i="141" s="1"/>
  <c r="J14" i="141"/>
  <c r="E27" i="141" s="1"/>
  <c r="J27" i="141" s="1"/>
  <c r="E40" i="141" s="1"/>
  <c r="J40" i="141" s="1"/>
  <c r="E53" i="141" s="1"/>
  <c r="J53" i="141" s="1"/>
  <c r="E66" i="141" s="1"/>
  <c r="J66" i="141" s="1"/>
  <c r="E79" i="141" s="1"/>
  <c r="J79" i="141" s="1"/>
  <c r="E92" i="141" s="1"/>
  <c r="J92" i="141" s="1"/>
  <c r="E105" i="141" s="1"/>
  <c r="J105" i="141" s="1"/>
  <c r="E118" i="141" s="1"/>
  <c r="J118" i="141" s="1"/>
  <c r="E131" i="141" s="1"/>
  <c r="J131" i="141" s="1"/>
  <c r="E144" i="141" s="1"/>
  <c r="J144" i="141" s="1"/>
  <c r="E157" i="141" s="1"/>
  <c r="J157" i="141" s="1"/>
  <c r="E170" i="141" s="1"/>
  <c r="J170" i="141" s="1"/>
  <c r="E183" i="141" s="1"/>
  <c r="J183" i="141" s="1"/>
  <c r="E196" i="141" s="1"/>
  <c r="J196" i="141" s="1"/>
  <c r="E209" i="141" s="1"/>
  <c r="J209" i="141" s="1"/>
  <c r="E222" i="141" s="1"/>
  <c r="J222" i="141" s="1"/>
  <c r="E235" i="141" s="1"/>
  <c r="J235" i="141" s="1"/>
  <c r="E248" i="141" s="1"/>
  <c r="J248" i="141" s="1"/>
  <c r="E261" i="141" s="1"/>
  <c r="J261" i="141" s="1"/>
  <c r="E274" i="141" s="1"/>
  <c r="J274" i="141" s="1"/>
  <c r="E287" i="141" s="1"/>
  <c r="J287" i="141" s="1"/>
  <c r="E300" i="141" s="1"/>
  <c r="J300" i="141" s="1"/>
  <c r="E313" i="141" s="1"/>
  <c r="J313" i="141" s="1"/>
  <c r="E326" i="141" s="1"/>
  <c r="J326" i="141" s="1"/>
  <c r="E339" i="141" s="1"/>
  <c r="J339" i="141" s="1"/>
  <c r="E352" i="141" s="1"/>
  <c r="J352" i="141" s="1"/>
  <c r="E365" i="141" s="1"/>
  <c r="J365" i="141" s="1"/>
  <c r="E378" i="141" s="1"/>
  <c r="J378" i="141" s="1"/>
  <c r="E391" i="141" s="1"/>
  <c r="J391" i="141" s="1"/>
  <c r="E404" i="141" s="1"/>
  <c r="J404" i="141" s="1"/>
  <c r="I14" i="141"/>
  <c r="F14" i="141"/>
  <c r="I13" i="141"/>
  <c r="I17" i="141" s="1"/>
  <c r="F13" i="141"/>
  <c r="J11" i="141"/>
  <c r="F11" i="141"/>
  <c r="I405" i="140"/>
  <c r="F405" i="140"/>
  <c r="I404" i="140"/>
  <c r="F404" i="140"/>
  <c r="I403" i="140"/>
  <c r="I407" i="140" s="1"/>
  <c r="F403" i="140"/>
  <c r="F407" i="140" s="1"/>
  <c r="J401" i="140"/>
  <c r="F401" i="140"/>
  <c r="I392" i="140"/>
  <c r="F392" i="140"/>
  <c r="I391" i="140"/>
  <c r="F391" i="140"/>
  <c r="I390" i="140"/>
  <c r="I394" i="140" s="1"/>
  <c r="F390" i="140"/>
  <c r="F394" i="140" s="1"/>
  <c r="J388" i="140"/>
  <c r="F388" i="140"/>
  <c r="I379" i="140"/>
  <c r="F379" i="140"/>
  <c r="I378" i="140"/>
  <c r="F378" i="140"/>
  <c r="I377" i="140"/>
  <c r="I381" i="140" s="1"/>
  <c r="F377" i="140"/>
  <c r="F381" i="140" s="1"/>
  <c r="J375" i="140"/>
  <c r="F375" i="140"/>
  <c r="I366" i="140"/>
  <c r="F366" i="140"/>
  <c r="I365" i="140"/>
  <c r="F365" i="140"/>
  <c r="I364" i="140"/>
  <c r="I368" i="140" s="1"/>
  <c r="F364" i="140"/>
  <c r="F368" i="140" s="1"/>
  <c r="J362" i="140"/>
  <c r="F362" i="140"/>
  <c r="I353" i="140"/>
  <c r="F353" i="140"/>
  <c r="I352" i="140"/>
  <c r="F352" i="140"/>
  <c r="I351" i="140"/>
  <c r="I355" i="140" s="1"/>
  <c r="F351" i="140"/>
  <c r="F355" i="140" s="1"/>
  <c r="J349" i="140"/>
  <c r="F349" i="140"/>
  <c r="I342" i="140"/>
  <c r="I340" i="140"/>
  <c r="F340" i="140"/>
  <c r="I339" i="140"/>
  <c r="F339" i="140"/>
  <c r="I338" i="140"/>
  <c r="F338" i="140"/>
  <c r="F342" i="140" s="1"/>
  <c r="J336" i="140"/>
  <c r="F336" i="140"/>
  <c r="I327" i="140"/>
  <c r="F327" i="140"/>
  <c r="I326" i="140"/>
  <c r="F326" i="140"/>
  <c r="I325" i="140"/>
  <c r="I329" i="140" s="1"/>
  <c r="F325" i="140"/>
  <c r="F329" i="140" s="1"/>
  <c r="J323" i="140"/>
  <c r="F323" i="140"/>
  <c r="I314" i="140"/>
  <c r="F314" i="140"/>
  <c r="I313" i="140"/>
  <c r="F313" i="140"/>
  <c r="I312" i="140"/>
  <c r="I316" i="140" s="1"/>
  <c r="F312" i="140"/>
  <c r="F316" i="140" s="1"/>
  <c r="J310" i="140"/>
  <c r="F310" i="140"/>
  <c r="I301" i="140"/>
  <c r="F301" i="140"/>
  <c r="I300" i="140"/>
  <c r="F300" i="140"/>
  <c r="I299" i="140"/>
  <c r="I303" i="140" s="1"/>
  <c r="F299" i="140"/>
  <c r="F303" i="140" s="1"/>
  <c r="J297" i="140"/>
  <c r="F297" i="140"/>
  <c r="I290" i="140"/>
  <c r="I288" i="140"/>
  <c r="F288" i="140"/>
  <c r="I287" i="140"/>
  <c r="F287" i="140"/>
  <c r="I286" i="140"/>
  <c r="F286" i="140"/>
  <c r="F290" i="140" s="1"/>
  <c r="J284" i="140"/>
  <c r="F284" i="140"/>
  <c r="I275" i="140"/>
  <c r="F275" i="140"/>
  <c r="I274" i="140"/>
  <c r="F274" i="140"/>
  <c r="I273" i="140"/>
  <c r="I277" i="140" s="1"/>
  <c r="F273" i="140"/>
  <c r="F277" i="140" s="1"/>
  <c r="J271" i="140"/>
  <c r="F271" i="140"/>
  <c r="I262" i="140"/>
  <c r="F262" i="140"/>
  <c r="I261" i="140"/>
  <c r="F261" i="140"/>
  <c r="I260" i="140"/>
  <c r="I264" i="140" s="1"/>
  <c r="F260" i="140"/>
  <c r="F264" i="140" s="1"/>
  <c r="J258" i="140"/>
  <c r="F258" i="140"/>
  <c r="I249" i="140"/>
  <c r="F249" i="140"/>
  <c r="I248" i="140"/>
  <c r="F248" i="140"/>
  <c r="I247" i="140"/>
  <c r="I251" i="140" s="1"/>
  <c r="F247" i="140"/>
  <c r="F251" i="140" s="1"/>
  <c r="J245" i="140"/>
  <c r="F245" i="140"/>
  <c r="I236" i="140"/>
  <c r="F236" i="140"/>
  <c r="I235" i="140"/>
  <c r="F235" i="140"/>
  <c r="I234" i="140"/>
  <c r="I238" i="140" s="1"/>
  <c r="F234" i="140"/>
  <c r="F238" i="140" s="1"/>
  <c r="J232" i="140"/>
  <c r="F232" i="140"/>
  <c r="I223" i="140"/>
  <c r="F223" i="140"/>
  <c r="I222" i="140"/>
  <c r="F222" i="140"/>
  <c r="I221" i="140"/>
  <c r="I225" i="140" s="1"/>
  <c r="F221" i="140"/>
  <c r="F225" i="140" s="1"/>
  <c r="J219" i="140"/>
  <c r="F219" i="140"/>
  <c r="I210" i="140"/>
  <c r="F210" i="140"/>
  <c r="I209" i="140"/>
  <c r="F209" i="140"/>
  <c r="I208" i="140"/>
  <c r="I212" i="140" s="1"/>
  <c r="F208" i="140"/>
  <c r="F212" i="140" s="1"/>
  <c r="J206" i="140"/>
  <c r="F206" i="140"/>
  <c r="I197" i="140"/>
  <c r="F197" i="140"/>
  <c r="I196" i="140"/>
  <c r="F196" i="140"/>
  <c r="I195" i="140"/>
  <c r="I199" i="140" s="1"/>
  <c r="F195" i="140"/>
  <c r="F199" i="140" s="1"/>
  <c r="J193" i="140"/>
  <c r="F193" i="140"/>
  <c r="I184" i="140"/>
  <c r="F184" i="140"/>
  <c r="I183" i="140"/>
  <c r="I186" i="140" s="1"/>
  <c r="F183" i="140"/>
  <c r="I182" i="140"/>
  <c r="F182" i="140"/>
  <c r="F186" i="140" s="1"/>
  <c r="J180" i="140"/>
  <c r="F180" i="140"/>
  <c r="I171" i="140"/>
  <c r="F171" i="140"/>
  <c r="I170" i="140"/>
  <c r="F170" i="140"/>
  <c r="I169" i="140"/>
  <c r="I173" i="140" s="1"/>
  <c r="F169" i="140"/>
  <c r="F173" i="140" s="1"/>
  <c r="J167" i="140"/>
  <c r="F167" i="140"/>
  <c r="I158" i="140"/>
  <c r="F158" i="140"/>
  <c r="I157" i="140"/>
  <c r="F157" i="140"/>
  <c r="I156" i="140"/>
  <c r="I160" i="140" s="1"/>
  <c r="F156" i="140"/>
  <c r="F160" i="140" s="1"/>
  <c r="J154" i="140"/>
  <c r="F154" i="140"/>
  <c r="I145" i="140"/>
  <c r="F145" i="140"/>
  <c r="I144" i="140"/>
  <c r="F144" i="140"/>
  <c r="I143" i="140"/>
  <c r="I147" i="140" s="1"/>
  <c r="F143" i="140"/>
  <c r="F147" i="140" s="1"/>
  <c r="J141" i="140"/>
  <c r="F141" i="140"/>
  <c r="I132" i="140"/>
  <c r="F132" i="140"/>
  <c r="I131" i="140"/>
  <c r="F131" i="140"/>
  <c r="I130" i="140"/>
  <c r="I134" i="140" s="1"/>
  <c r="F130" i="140"/>
  <c r="F134" i="140" s="1"/>
  <c r="J128" i="140"/>
  <c r="F128" i="140"/>
  <c r="I119" i="140"/>
  <c r="F119" i="140"/>
  <c r="I118" i="140"/>
  <c r="F118" i="140"/>
  <c r="I117" i="140"/>
  <c r="I121" i="140" s="1"/>
  <c r="F117" i="140"/>
  <c r="F121" i="140" s="1"/>
  <c r="J115" i="140"/>
  <c r="F115" i="140"/>
  <c r="I106" i="140"/>
  <c r="F106" i="140"/>
  <c r="I105" i="140"/>
  <c r="F105" i="140"/>
  <c r="I104" i="140"/>
  <c r="I108" i="140" s="1"/>
  <c r="F104" i="140"/>
  <c r="J102" i="140"/>
  <c r="F102" i="140"/>
  <c r="I93" i="140"/>
  <c r="F93" i="140"/>
  <c r="I92" i="140"/>
  <c r="F92" i="140"/>
  <c r="I91" i="140"/>
  <c r="I95" i="140" s="1"/>
  <c r="F91" i="140"/>
  <c r="F95" i="140" s="1"/>
  <c r="J89" i="140"/>
  <c r="F89" i="140"/>
  <c r="I80" i="140"/>
  <c r="F80" i="140"/>
  <c r="I79" i="140"/>
  <c r="F79" i="140"/>
  <c r="I78" i="140"/>
  <c r="I82" i="140" s="1"/>
  <c r="F78" i="140"/>
  <c r="F82" i="140" s="1"/>
  <c r="J76" i="140"/>
  <c r="F76" i="140"/>
  <c r="I67" i="140"/>
  <c r="F67" i="140"/>
  <c r="I66" i="140"/>
  <c r="F66" i="140"/>
  <c r="I65" i="140"/>
  <c r="I69" i="140" s="1"/>
  <c r="F65" i="140"/>
  <c r="F69" i="140" s="1"/>
  <c r="J63" i="140"/>
  <c r="F63" i="140"/>
  <c r="I54" i="140"/>
  <c r="F54" i="140"/>
  <c r="I53" i="140"/>
  <c r="F53" i="140"/>
  <c r="I52" i="140"/>
  <c r="I56" i="140" s="1"/>
  <c r="F52" i="140"/>
  <c r="F56" i="140" s="1"/>
  <c r="J50" i="140"/>
  <c r="F50" i="140"/>
  <c r="I41" i="140"/>
  <c r="F41" i="140"/>
  <c r="I40" i="140"/>
  <c r="F40" i="140"/>
  <c r="I39" i="140"/>
  <c r="I43" i="140" s="1"/>
  <c r="F39" i="140"/>
  <c r="F43" i="140" s="1"/>
  <c r="J37" i="140"/>
  <c r="F37" i="140"/>
  <c r="I28" i="140"/>
  <c r="F28" i="140"/>
  <c r="I27" i="140"/>
  <c r="F27" i="140"/>
  <c r="I26" i="140"/>
  <c r="I30" i="140" s="1"/>
  <c r="F26" i="140"/>
  <c r="F30" i="140" s="1"/>
  <c r="J24" i="140"/>
  <c r="F24" i="140"/>
  <c r="E17" i="140"/>
  <c r="J15" i="140"/>
  <c r="E28" i="140" s="1"/>
  <c r="J28" i="140" s="1"/>
  <c r="E41" i="140" s="1"/>
  <c r="J41" i="140" s="1"/>
  <c r="E54" i="140" s="1"/>
  <c r="J54" i="140" s="1"/>
  <c r="E67" i="140" s="1"/>
  <c r="J67" i="140" s="1"/>
  <c r="E80" i="140" s="1"/>
  <c r="J80" i="140" s="1"/>
  <c r="E93" i="140" s="1"/>
  <c r="J93" i="140" s="1"/>
  <c r="E106" i="140" s="1"/>
  <c r="J106" i="140" s="1"/>
  <c r="E119" i="140" s="1"/>
  <c r="J119" i="140" s="1"/>
  <c r="E132" i="140" s="1"/>
  <c r="J132" i="140" s="1"/>
  <c r="E145" i="140" s="1"/>
  <c r="J145" i="140" s="1"/>
  <c r="E158" i="140" s="1"/>
  <c r="J158" i="140" s="1"/>
  <c r="E171" i="140" s="1"/>
  <c r="J171" i="140" s="1"/>
  <c r="E184" i="140" s="1"/>
  <c r="J184" i="140" s="1"/>
  <c r="E197" i="140" s="1"/>
  <c r="J197" i="140" s="1"/>
  <c r="E210" i="140" s="1"/>
  <c r="J210" i="140" s="1"/>
  <c r="E223" i="140" s="1"/>
  <c r="J223" i="140" s="1"/>
  <c r="E236" i="140" s="1"/>
  <c r="J236" i="140" s="1"/>
  <c r="E249" i="140" s="1"/>
  <c r="J249" i="140" s="1"/>
  <c r="E262" i="140" s="1"/>
  <c r="J262" i="140" s="1"/>
  <c r="E275" i="140" s="1"/>
  <c r="J275" i="140" s="1"/>
  <c r="E288" i="140" s="1"/>
  <c r="J288" i="140" s="1"/>
  <c r="E301" i="140" s="1"/>
  <c r="J301" i="140" s="1"/>
  <c r="E314" i="140" s="1"/>
  <c r="J314" i="140" s="1"/>
  <c r="E327" i="140" s="1"/>
  <c r="J327" i="140" s="1"/>
  <c r="E340" i="140" s="1"/>
  <c r="J340" i="140" s="1"/>
  <c r="E353" i="140" s="1"/>
  <c r="J353" i="140" s="1"/>
  <c r="E366" i="140" s="1"/>
  <c r="J366" i="140" s="1"/>
  <c r="E379" i="140" s="1"/>
  <c r="J379" i="140" s="1"/>
  <c r="E392" i="140" s="1"/>
  <c r="J392" i="140" s="1"/>
  <c r="E405" i="140" s="1"/>
  <c r="J405" i="140" s="1"/>
  <c r="I15" i="140"/>
  <c r="F15" i="140"/>
  <c r="I14" i="140"/>
  <c r="J14" i="140" s="1"/>
  <c r="E27" i="140" s="1"/>
  <c r="J27" i="140" s="1"/>
  <c r="E40" i="140" s="1"/>
  <c r="J40" i="140" s="1"/>
  <c r="E53" i="140" s="1"/>
  <c r="J53" i="140" s="1"/>
  <c r="E66" i="140" s="1"/>
  <c r="J66" i="140" s="1"/>
  <c r="E79" i="140" s="1"/>
  <c r="J79" i="140" s="1"/>
  <c r="E92" i="140" s="1"/>
  <c r="J92" i="140" s="1"/>
  <c r="E105" i="140" s="1"/>
  <c r="J105" i="140" s="1"/>
  <c r="E118" i="140" s="1"/>
  <c r="J118" i="140" s="1"/>
  <c r="E131" i="140" s="1"/>
  <c r="J131" i="140" s="1"/>
  <c r="E144" i="140" s="1"/>
  <c r="J144" i="140" s="1"/>
  <c r="E157" i="140" s="1"/>
  <c r="J157" i="140" s="1"/>
  <c r="E170" i="140" s="1"/>
  <c r="J170" i="140" s="1"/>
  <c r="E183" i="140" s="1"/>
  <c r="J183" i="140" s="1"/>
  <c r="E196" i="140" s="1"/>
  <c r="J196" i="140" s="1"/>
  <c r="E209" i="140" s="1"/>
  <c r="J209" i="140" s="1"/>
  <c r="E222" i="140" s="1"/>
  <c r="J222" i="140" s="1"/>
  <c r="E235" i="140" s="1"/>
  <c r="J235" i="140" s="1"/>
  <c r="E248" i="140" s="1"/>
  <c r="J248" i="140" s="1"/>
  <c r="E261" i="140" s="1"/>
  <c r="J261" i="140" s="1"/>
  <c r="E274" i="140" s="1"/>
  <c r="J274" i="140" s="1"/>
  <c r="E287" i="140" s="1"/>
  <c r="J287" i="140" s="1"/>
  <c r="E300" i="140" s="1"/>
  <c r="J300" i="140" s="1"/>
  <c r="E313" i="140" s="1"/>
  <c r="J313" i="140" s="1"/>
  <c r="E326" i="140" s="1"/>
  <c r="J326" i="140" s="1"/>
  <c r="E339" i="140" s="1"/>
  <c r="J339" i="140" s="1"/>
  <c r="E352" i="140" s="1"/>
  <c r="J352" i="140" s="1"/>
  <c r="E365" i="140" s="1"/>
  <c r="J365" i="140" s="1"/>
  <c r="E378" i="140" s="1"/>
  <c r="J378" i="140" s="1"/>
  <c r="E391" i="140" s="1"/>
  <c r="J391" i="140" s="1"/>
  <c r="E404" i="140" s="1"/>
  <c r="J404" i="140" s="1"/>
  <c r="F14" i="140"/>
  <c r="I13" i="140"/>
  <c r="I17" i="140" s="1"/>
  <c r="F13" i="140"/>
  <c r="J11" i="140"/>
  <c r="F11" i="140"/>
  <c r="I392" i="139"/>
  <c r="F392" i="139"/>
  <c r="I391" i="139"/>
  <c r="F391" i="139"/>
  <c r="I390" i="139"/>
  <c r="F390" i="139"/>
  <c r="F394" i="139" s="1"/>
  <c r="J388" i="139"/>
  <c r="F388" i="139"/>
  <c r="I379" i="139"/>
  <c r="F379" i="139"/>
  <c r="I378" i="139"/>
  <c r="F378" i="139"/>
  <c r="I377" i="139"/>
  <c r="F377" i="139"/>
  <c r="F381" i="139" s="1"/>
  <c r="J375" i="139"/>
  <c r="F375" i="139"/>
  <c r="I368" i="139"/>
  <c r="I366" i="139"/>
  <c r="F366" i="139"/>
  <c r="I365" i="139"/>
  <c r="F365" i="139"/>
  <c r="I364" i="139"/>
  <c r="F364" i="139"/>
  <c r="F368" i="139" s="1"/>
  <c r="J362" i="139"/>
  <c r="F362" i="139"/>
  <c r="I353" i="139"/>
  <c r="F353" i="139"/>
  <c r="I352" i="139"/>
  <c r="F352" i="139"/>
  <c r="I351" i="139"/>
  <c r="I355" i="139" s="1"/>
  <c r="F351" i="139"/>
  <c r="F355" i="139" s="1"/>
  <c r="J349" i="139"/>
  <c r="F349" i="139"/>
  <c r="I340" i="139"/>
  <c r="F340" i="139"/>
  <c r="I339" i="139"/>
  <c r="F339" i="139"/>
  <c r="I338" i="139"/>
  <c r="I342" i="139" s="1"/>
  <c r="F338" i="139"/>
  <c r="F342" i="139" s="1"/>
  <c r="J336" i="139"/>
  <c r="F336" i="139"/>
  <c r="I327" i="139"/>
  <c r="F327" i="139"/>
  <c r="I326" i="139"/>
  <c r="F326" i="139"/>
  <c r="I325" i="139"/>
  <c r="I329" i="139" s="1"/>
  <c r="F325" i="139"/>
  <c r="F329" i="139" s="1"/>
  <c r="J323" i="139"/>
  <c r="F323" i="139"/>
  <c r="I314" i="139"/>
  <c r="F314" i="139"/>
  <c r="I313" i="139"/>
  <c r="F313" i="139"/>
  <c r="I312" i="139"/>
  <c r="I316" i="139" s="1"/>
  <c r="F312" i="139"/>
  <c r="J310" i="139"/>
  <c r="F310" i="139"/>
  <c r="I301" i="139"/>
  <c r="F301" i="139"/>
  <c r="I300" i="139"/>
  <c r="F300" i="139"/>
  <c r="I299" i="139"/>
  <c r="I303" i="139" s="1"/>
  <c r="F299" i="139"/>
  <c r="J297" i="139"/>
  <c r="F297" i="139"/>
  <c r="I288" i="139"/>
  <c r="F288" i="139"/>
  <c r="I287" i="139"/>
  <c r="F287" i="139"/>
  <c r="I286" i="139"/>
  <c r="I290" i="139" s="1"/>
  <c r="F286" i="139"/>
  <c r="J284" i="139"/>
  <c r="F284" i="139"/>
  <c r="I275" i="139"/>
  <c r="F275" i="139"/>
  <c r="I274" i="139"/>
  <c r="F274" i="139"/>
  <c r="I273" i="139"/>
  <c r="I277" i="139" s="1"/>
  <c r="F273" i="139"/>
  <c r="J271" i="139"/>
  <c r="F271" i="139"/>
  <c r="I264" i="139"/>
  <c r="I262" i="139"/>
  <c r="F262" i="139"/>
  <c r="I261" i="139"/>
  <c r="F261" i="139"/>
  <c r="I260" i="139"/>
  <c r="F260" i="139"/>
  <c r="J258" i="139"/>
  <c r="F258" i="139"/>
  <c r="I249" i="139"/>
  <c r="F249" i="139"/>
  <c r="I248" i="139"/>
  <c r="F248" i="139"/>
  <c r="I247" i="139"/>
  <c r="F247" i="139"/>
  <c r="J245" i="139"/>
  <c r="F245" i="139"/>
  <c r="I236" i="139"/>
  <c r="F236" i="139"/>
  <c r="I235" i="139"/>
  <c r="F235" i="139"/>
  <c r="I234" i="139"/>
  <c r="F234" i="139"/>
  <c r="J232" i="139"/>
  <c r="F232" i="139"/>
  <c r="I223" i="139"/>
  <c r="F223" i="139"/>
  <c r="I222" i="139"/>
  <c r="F222" i="139"/>
  <c r="I221" i="139"/>
  <c r="F221" i="139"/>
  <c r="J219" i="139"/>
  <c r="F219" i="139"/>
  <c r="I210" i="139"/>
  <c r="F210" i="139"/>
  <c r="I209" i="139"/>
  <c r="F209" i="139"/>
  <c r="I208" i="139"/>
  <c r="I212" i="139" s="1"/>
  <c r="F208" i="139"/>
  <c r="F212" i="139" s="1"/>
  <c r="J206" i="139"/>
  <c r="F206" i="139"/>
  <c r="I197" i="139"/>
  <c r="F197" i="139"/>
  <c r="I196" i="139"/>
  <c r="F196" i="139"/>
  <c r="I195" i="139"/>
  <c r="F195" i="139"/>
  <c r="F199" i="139" s="1"/>
  <c r="J193" i="139"/>
  <c r="F193" i="139"/>
  <c r="I184" i="139"/>
  <c r="F184" i="139"/>
  <c r="I183" i="139"/>
  <c r="F183" i="139"/>
  <c r="I182" i="139"/>
  <c r="F182" i="139"/>
  <c r="F186" i="139" s="1"/>
  <c r="J180" i="139"/>
  <c r="F180" i="139"/>
  <c r="I171" i="139"/>
  <c r="F171" i="139"/>
  <c r="I170" i="139"/>
  <c r="F170" i="139"/>
  <c r="I169" i="139"/>
  <c r="F169" i="139"/>
  <c r="F173" i="139" s="1"/>
  <c r="J167" i="139"/>
  <c r="F167" i="139"/>
  <c r="I160" i="139"/>
  <c r="I158" i="139"/>
  <c r="F158" i="139"/>
  <c r="I157" i="139"/>
  <c r="F157" i="139"/>
  <c r="I156" i="139"/>
  <c r="F156" i="139"/>
  <c r="F160" i="139" s="1"/>
  <c r="J154" i="139"/>
  <c r="F154" i="139"/>
  <c r="I145" i="139"/>
  <c r="F145" i="139"/>
  <c r="I144" i="139"/>
  <c r="F144" i="139"/>
  <c r="I143" i="139"/>
  <c r="I147" i="139" s="1"/>
  <c r="F143" i="139"/>
  <c r="J141" i="139"/>
  <c r="F141" i="139"/>
  <c r="I132" i="139"/>
  <c r="F132" i="139"/>
  <c r="I131" i="139"/>
  <c r="F131" i="139"/>
  <c r="I130" i="139"/>
  <c r="I134" i="139" s="1"/>
  <c r="F130" i="139"/>
  <c r="F134" i="139" s="1"/>
  <c r="J128" i="139"/>
  <c r="F128" i="139"/>
  <c r="I119" i="139"/>
  <c r="F119" i="139"/>
  <c r="I118" i="139"/>
  <c r="F118" i="139"/>
  <c r="F121" i="139" s="1"/>
  <c r="I117" i="139"/>
  <c r="I121" i="139" s="1"/>
  <c r="F117" i="139"/>
  <c r="J115" i="139"/>
  <c r="F115" i="139"/>
  <c r="I106" i="139"/>
  <c r="F106" i="139"/>
  <c r="I105" i="139"/>
  <c r="F105" i="139"/>
  <c r="I104" i="139"/>
  <c r="I108" i="139" s="1"/>
  <c r="F104" i="139"/>
  <c r="J102" i="139"/>
  <c r="F102" i="139"/>
  <c r="I93" i="139"/>
  <c r="F93" i="139"/>
  <c r="I92" i="139"/>
  <c r="F92" i="139"/>
  <c r="I91" i="139"/>
  <c r="I95" i="139" s="1"/>
  <c r="F91" i="139"/>
  <c r="J89" i="139"/>
  <c r="F89" i="139"/>
  <c r="I80" i="139"/>
  <c r="F80" i="139"/>
  <c r="I79" i="139"/>
  <c r="F79" i="139"/>
  <c r="I78" i="139"/>
  <c r="I82" i="139" s="1"/>
  <c r="F78" i="139"/>
  <c r="J76" i="139"/>
  <c r="F76" i="139"/>
  <c r="I67" i="139"/>
  <c r="F67" i="139"/>
  <c r="I66" i="139"/>
  <c r="F66" i="139"/>
  <c r="F69" i="139" s="1"/>
  <c r="I65" i="139"/>
  <c r="F65" i="139"/>
  <c r="J63" i="139"/>
  <c r="F63" i="139"/>
  <c r="I54" i="139"/>
  <c r="F54" i="139"/>
  <c r="I53" i="139"/>
  <c r="F53" i="139"/>
  <c r="I52" i="139"/>
  <c r="F52" i="139"/>
  <c r="J50" i="139"/>
  <c r="F50" i="139"/>
  <c r="I41" i="139"/>
  <c r="F41" i="139"/>
  <c r="I40" i="139"/>
  <c r="F40" i="139"/>
  <c r="I39" i="139"/>
  <c r="F39" i="139"/>
  <c r="J37" i="139"/>
  <c r="F37" i="139"/>
  <c r="I28" i="139"/>
  <c r="F28" i="139"/>
  <c r="I27" i="139"/>
  <c r="F27" i="139"/>
  <c r="I26" i="139"/>
  <c r="F26" i="139"/>
  <c r="J24" i="139"/>
  <c r="F24" i="139"/>
  <c r="E17" i="139"/>
  <c r="I15" i="139"/>
  <c r="F15" i="139"/>
  <c r="J15" i="139" s="1"/>
  <c r="E28" i="139" s="1"/>
  <c r="J28" i="139" s="1"/>
  <c r="E41" i="139" s="1"/>
  <c r="J41" i="139" s="1"/>
  <c r="E54" i="139" s="1"/>
  <c r="J54" i="139" s="1"/>
  <c r="E67" i="139" s="1"/>
  <c r="J67" i="139" s="1"/>
  <c r="E80" i="139" s="1"/>
  <c r="J80" i="139" s="1"/>
  <c r="E93" i="139" s="1"/>
  <c r="J93" i="139" s="1"/>
  <c r="E106" i="139" s="1"/>
  <c r="J106" i="139" s="1"/>
  <c r="E119" i="139" s="1"/>
  <c r="J119" i="139" s="1"/>
  <c r="E132" i="139" s="1"/>
  <c r="J132" i="139" s="1"/>
  <c r="E145" i="139" s="1"/>
  <c r="J145" i="139" s="1"/>
  <c r="E158" i="139" s="1"/>
  <c r="J158" i="139" s="1"/>
  <c r="E171" i="139" s="1"/>
  <c r="J171" i="139" s="1"/>
  <c r="E184" i="139" s="1"/>
  <c r="J184" i="139" s="1"/>
  <c r="E197" i="139" s="1"/>
  <c r="J197" i="139" s="1"/>
  <c r="E210" i="139" s="1"/>
  <c r="J210" i="139" s="1"/>
  <c r="E223" i="139" s="1"/>
  <c r="J223" i="139" s="1"/>
  <c r="E236" i="139" s="1"/>
  <c r="J236" i="139" s="1"/>
  <c r="E249" i="139" s="1"/>
  <c r="J249" i="139" s="1"/>
  <c r="E262" i="139" s="1"/>
  <c r="J262" i="139" s="1"/>
  <c r="E275" i="139" s="1"/>
  <c r="J275" i="139" s="1"/>
  <c r="E288" i="139" s="1"/>
  <c r="J288" i="139" s="1"/>
  <c r="E301" i="139" s="1"/>
  <c r="J301" i="139" s="1"/>
  <c r="E314" i="139" s="1"/>
  <c r="J314" i="139" s="1"/>
  <c r="E327" i="139" s="1"/>
  <c r="J327" i="139" s="1"/>
  <c r="E340" i="139" s="1"/>
  <c r="J340" i="139" s="1"/>
  <c r="E353" i="139" s="1"/>
  <c r="J353" i="139" s="1"/>
  <c r="E366" i="139" s="1"/>
  <c r="J366" i="139" s="1"/>
  <c r="E379" i="139" s="1"/>
  <c r="J379" i="139" s="1"/>
  <c r="E392" i="139" s="1"/>
  <c r="J392" i="139" s="1"/>
  <c r="I14" i="139"/>
  <c r="F14" i="139"/>
  <c r="J14" i="139" s="1"/>
  <c r="E27" i="139" s="1"/>
  <c r="J27" i="139" s="1"/>
  <c r="E40" i="139" s="1"/>
  <c r="J40" i="139" s="1"/>
  <c r="E53" i="139" s="1"/>
  <c r="J53" i="139" s="1"/>
  <c r="E66" i="139" s="1"/>
  <c r="J66" i="139" s="1"/>
  <c r="E79" i="139" s="1"/>
  <c r="J79" i="139" s="1"/>
  <c r="E92" i="139" s="1"/>
  <c r="J92" i="139" s="1"/>
  <c r="E105" i="139" s="1"/>
  <c r="J105" i="139" s="1"/>
  <c r="E118" i="139" s="1"/>
  <c r="J118" i="139" s="1"/>
  <c r="E131" i="139" s="1"/>
  <c r="J131" i="139" s="1"/>
  <c r="E144" i="139" s="1"/>
  <c r="J144" i="139" s="1"/>
  <c r="E157" i="139" s="1"/>
  <c r="J157" i="139" s="1"/>
  <c r="E170" i="139" s="1"/>
  <c r="J170" i="139" s="1"/>
  <c r="E183" i="139" s="1"/>
  <c r="J183" i="139" s="1"/>
  <c r="E196" i="139" s="1"/>
  <c r="J196" i="139" s="1"/>
  <c r="E209" i="139" s="1"/>
  <c r="J209" i="139" s="1"/>
  <c r="E222" i="139" s="1"/>
  <c r="J222" i="139" s="1"/>
  <c r="E235" i="139" s="1"/>
  <c r="J235" i="139" s="1"/>
  <c r="E248" i="139" s="1"/>
  <c r="J248" i="139" s="1"/>
  <c r="E261" i="139" s="1"/>
  <c r="J261" i="139" s="1"/>
  <c r="E274" i="139" s="1"/>
  <c r="J274" i="139" s="1"/>
  <c r="E287" i="139" s="1"/>
  <c r="J287" i="139" s="1"/>
  <c r="E300" i="139" s="1"/>
  <c r="J300" i="139" s="1"/>
  <c r="E313" i="139" s="1"/>
  <c r="J313" i="139" s="1"/>
  <c r="E326" i="139" s="1"/>
  <c r="J326" i="139" s="1"/>
  <c r="E339" i="139" s="1"/>
  <c r="J339" i="139" s="1"/>
  <c r="E352" i="139" s="1"/>
  <c r="J352" i="139" s="1"/>
  <c r="E365" i="139" s="1"/>
  <c r="J365" i="139" s="1"/>
  <c r="E378" i="139" s="1"/>
  <c r="J378" i="139" s="1"/>
  <c r="E391" i="139" s="1"/>
  <c r="J391" i="139" s="1"/>
  <c r="I13" i="139"/>
  <c r="I17" i="139" s="1"/>
  <c r="F13" i="139"/>
  <c r="F17" i="139" s="1"/>
  <c r="J11" i="139"/>
  <c r="F11" i="139"/>
  <c r="I405" i="138"/>
  <c r="F405" i="138"/>
  <c r="I404" i="138"/>
  <c r="F404" i="138"/>
  <c r="I403" i="138"/>
  <c r="I407" i="138" s="1"/>
  <c r="F403" i="138"/>
  <c r="F407" i="138" s="1"/>
  <c r="J401" i="138"/>
  <c r="F401" i="138"/>
  <c r="I392" i="138"/>
  <c r="F392" i="138"/>
  <c r="I391" i="138"/>
  <c r="F391" i="138"/>
  <c r="I390" i="138"/>
  <c r="I394" i="138" s="1"/>
  <c r="F390" i="138"/>
  <c r="F394" i="138" s="1"/>
  <c r="J388" i="138"/>
  <c r="F388" i="138"/>
  <c r="I379" i="138"/>
  <c r="F379" i="138"/>
  <c r="I378" i="138"/>
  <c r="F378" i="138"/>
  <c r="I377" i="138"/>
  <c r="I381" i="138" s="1"/>
  <c r="F377" i="138"/>
  <c r="F381" i="138" s="1"/>
  <c r="J375" i="138"/>
  <c r="F375" i="138"/>
  <c r="I366" i="138"/>
  <c r="F366" i="138"/>
  <c r="I365" i="138"/>
  <c r="F365" i="138"/>
  <c r="I364" i="138"/>
  <c r="I368" i="138" s="1"/>
  <c r="F364" i="138"/>
  <c r="F368" i="138" s="1"/>
  <c r="J362" i="138"/>
  <c r="F362" i="138"/>
  <c r="I353" i="138"/>
  <c r="F353" i="138"/>
  <c r="I352" i="138"/>
  <c r="F352" i="138"/>
  <c r="I351" i="138"/>
  <c r="I355" i="138" s="1"/>
  <c r="F351" i="138"/>
  <c r="F355" i="138" s="1"/>
  <c r="J349" i="138"/>
  <c r="F349" i="138"/>
  <c r="I340" i="138"/>
  <c r="F340" i="138"/>
  <c r="I339" i="138"/>
  <c r="F339" i="138"/>
  <c r="I338" i="138"/>
  <c r="I342" i="138" s="1"/>
  <c r="F338" i="138"/>
  <c r="F342" i="138" s="1"/>
  <c r="J336" i="138"/>
  <c r="F336" i="138"/>
  <c r="I327" i="138"/>
  <c r="F327" i="138"/>
  <c r="I326" i="138"/>
  <c r="F326" i="138"/>
  <c r="I325" i="138"/>
  <c r="I329" i="138" s="1"/>
  <c r="F325" i="138"/>
  <c r="F329" i="138" s="1"/>
  <c r="J323" i="138"/>
  <c r="F323" i="138"/>
  <c r="I314" i="138"/>
  <c r="F314" i="138"/>
  <c r="I313" i="138"/>
  <c r="F313" i="138"/>
  <c r="I312" i="138"/>
  <c r="I316" i="138" s="1"/>
  <c r="F312" i="138"/>
  <c r="F316" i="138" s="1"/>
  <c r="J310" i="138"/>
  <c r="F310" i="138"/>
  <c r="I301" i="138"/>
  <c r="F301" i="138"/>
  <c r="I300" i="138"/>
  <c r="F300" i="138"/>
  <c r="I299" i="138"/>
  <c r="I303" i="138" s="1"/>
  <c r="F299" i="138"/>
  <c r="F303" i="138" s="1"/>
  <c r="J297" i="138"/>
  <c r="F297" i="138"/>
  <c r="I290" i="138"/>
  <c r="I288" i="138"/>
  <c r="F288" i="138"/>
  <c r="I287" i="138"/>
  <c r="F287" i="138"/>
  <c r="I286" i="138"/>
  <c r="F286" i="138"/>
  <c r="F290" i="138" s="1"/>
  <c r="J284" i="138"/>
  <c r="F284" i="138"/>
  <c r="I275" i="138"/>
  <c r="F275" i="138"/>
  <c r="I274" i="138"/>
  <c r="F274" i="138"/>
  <c r="I273" i="138"/>
  <c r="I277" i="138" s="1"/>
  <c r="F273" i="138"/>
  <c r="F277" i="138" s="1"/>
  <c r="J271" i="138"/>
  <c r="F271" i="138"/>
  <c r="I262" i="138"/>
  <c r="F262" i="138"/>
  <c r="I261" i="138"/>
  <c r="I264" i="138" s="1"/>
  <c r="F261" i="138"/>
  <c r="I260" i="138"/>
  <c r="F260" i="138"/>
  <c r="F264" i="138" s="1"/>
  <c r="J258" i="138"/>
  <c r="F258" i="138"/>
  <c r="I249" i="138"/>
  <c r="F249" i="138"/>
  <c r="I248" i="138"/>
  <c r="F248" i="138"/>
  <c r="I247" i="138"/>
  <c r="I251" i="138" s="1"/>
  <c r="F247" i="138"/>
  <c r="F251" i="138" s="1"/>
  <c r="J245" i="138"/>
  <c r="F245" i="138"/>
  <c r="I236" i="138"/>
  <c r="F236" i="138"/>
  <c r="I235" i="138"/>
  <c r="F235" i="138"/>
  <c r="I234" i="138"/>
  <c r="I238" i="138" s="1"/>
  <c r="F234" i="138"/>
  <c r="F238" i="138" s="1"/>
  <c r="J232" i="138"/>
  <c r="F232" i="138"/>
  <c r="I223" i="138"/>
  <c r="F223" i="138"/>
  <c r="I222" i="138"/>
  <c r="F222" i="138"/>
  <c r="I221" i="138"/>
  <c r="I225" i="138" s="1"/>
  <c r="F221" i="138"/>
  <c r="F225" i="138" s="1"/>
  <c r="J219" i="138"/>
  <c r="F219" i="138"/>
  <c r="I210" i="138"/>
  <c r="F210" i="138"/>
  <c r="I209" i="138"/>
  <c r="F209" i="138"/>
  <c r="I208" i="138"/>
  <c r="I212" i="138" s="1"/>
  <c r="F208" i="138"/>
  <c r="F212" i="138" s="1"/>
  <c r="J206" i="138"/>
  <c r="F206" i="138"/>
  <c r="I197" i="138"/>
  <c r="F197" i="138"/>
  <c r="I196" i="138"/>
  <c r="F196" i="138"/>
  <c r="I195" i="138"/>
  <c r="I199" i="138" s="1"/>
  <c r="F195" i="138"/>
  <c r="F199" i="138" s="1"/>
  <c r="J193" i="138"/>
  <c r="F193" i="138"/>
  <c r="I186" i="138"/>
  <c r="I184" i="138"/>
  <c r="F184" i="138"/>
  <c r="I183" i="138"/>
  <c r="F183" i="138"/>
  <c r="I182" i="138"/>
  <c r="F182" i="138"/>
  <c r="F186" i="138" s="1"/>
  <c r="J180" i="138"/>
  <c r="F180" i="138"/>
  <c r="I171" i="138"/>
  <c r="F171" i="138"/>
  <c r="I170" i="138"/>
  <c r="F170" i="138"/>
  <c r="I169" i="138"/>
  <c r="I173" i="138" s="1"/>
  <c r="F169" i="138"/>
  <c r="F173" i="138" s="1"/>
  <c r="J167" i="138"/>
  <c r="F167" i="138"/>
  <c r="I158" i="138"/>
  <c r="F158" i="138"/>
  <c r="I157" i="138"/>
  <c r="F157" i="138"/>
  <c r="I156" i="138"/>
  <c r="I160" i="138" s="1"/>
  <c r="F156" i="138"/>
  <c r="F160" i="138" s="1"/>
  <c r="J154" i="138"/>
  <c r="F154" i="138"/>
  <c r="I145" i="138"/>
  <c r="F145" i="138"/>
  <c r="I144" i="138"/>
  <c r="F144" i="138"/>
  <c r="I143" i="138"/>
  <c r="I147" i="138" s="1"/>
  <c r="F143" i="138"/>
  <c r="F147" i="138" s="1"/>
  <c r="J141" i="138"/>
  <c r="F141" i="138"/>
  <c r="I132" i="138"/>
  <c r="F132" i="138"/>
  <c r="I131" i="138"/>
  <c r="F131" i="138"/>
  <c r="I130" i="138"/>
  <c r="I134" i="138" s="1"/>
  <c r="F130" i="138"/>
  <c r="F134" i="138" s="1"/>
  <c r="J128" i="138"/>
  <c r="F128" i="138"/>
  <c r="I119" i="138"/>
  <c r="F119" i="138"/>
  <c r="I118" i="138"/>
  <c r="F118" i="138"/>
  <c r="I117" i="138"/>
  <c r="I121" i="138" s="1"/>
  <c r="F117" i="138"/>
  <c r="F121" i="138" s="1"/>
  <c r="J115" i="138"/>
  <c r="F115" i="138"/>
  <c r="I106" i="138"/>
  <c r="F106" i="138"/>
  <c r="I105" i="138"/>
  <c r="F105" i="138"/>
  <c r="I104" i="138"/>
  <c r="I108" i="138" s="1"/>
  <c r="F104" i="138"/>
  <c r="F108" i="138" s="1"/>
  <c r="J102" i="138"/>
  <c r="F102" i="138"/>
  <c r="I93" i="138"/>
  <c r="F93" i="138"/>
  <c r="I92" i="138"/>
  <c r="F92" i="138"/>
  <c r="I91" i="138"/>
  <c r="I95" i="138" s="1"/>
  <c r="F91" i="138"/>
  <c r="F95" i="138" s="1"/>
  <c r="J89" i="138"/>
  <c r="F89" i="138"/>
  <c r="I82" i="138"/>
  <c r="I80" i="138"/>
  <c r="F80" i="138"/>
  <c r="I79" i="138"/>
  <c r="F79" i="138"/>
  <c r="I78" i="138"/>
  <c r="F78" i="138"/>
  <c r="F82" i="138" s="1"/>
  <c r="J76" i="138"/>
  <c r="F76" i="138"/>
  <c r="I67" i="138"/>
  <c r="F67" i="138"/>
  <c r="I66" i="138"/>
  <c r="F66" i="138"/>
  <c r="I65" i="138"/>
  <c r="I69" i="138" s="1"/>
  <c r="F65" i="138"/>
  <c r="F69" i="138" s="1"/>
  <c r="J63" i="138"/>
  <c r="F63" i="138"/>
  <c r="I54" i="138"/>
  <c r="F54" i="138"/>
  <c r="I53" i="138"/>
  <c r="F53" i="138"/>
  <c r="I52" i="138"/>
  <c r="I56" i="138" s="1"/>
  <c r="F52" i="138"/>
  <c r="F56" i="138" s="1"/>
  <c r="J50" i="138"/>
  <c r="F50" i="138"/>
  <c r="I41" i="138"/>
  <c r="F41" i="138"/>
  <c r="I40" i="138"/>
  <c r="F40" i="138"/>
  <c r="I39" i="138"/>
  <c r="I43" i="138" s="1"/>
  <c r="F39" i="138"/>
  <c r="F43" i="138" s="1"/>
  <c r="J37" i="138"/>
  <c r="F37" i="138"/>
  <c r="I28" i="138"/>
  <c r="F28" i="138"/>
  <c r="I27" i="138"/>
  <c r="F27" i="138"/>
  <c r="I26" i="138"/>
  <c r="I30" i="138" s="1"/>
  <c r="F26" i="138"/>
  <c r="F30" i="138" s="1"/>
  <c r="J24" i="138"/>
  <c r="F24" i="138"/>
  <c r="E17" i="138"/>
  <c r="I15" i="138"/>
  <c r="F15" i="138"/>
  <c r="J15" i="138" s="1"/>
  <c r="E28" i="138" s="1"/>
  <c r="J14" i="138"/>
  <c r="E27" i="138" s="1"/>
  <c r="I14" i="138"/>
  <c r="F14" i="138"/>
  <c r="I13" i="138"/>
  <c r="I17" i="138" s="1"/>
  <c r="F13" i="138"/>
  <c r="F17" i="138" s="1"/>
  <c r="J11" i="138"/>
  <c r="F11" i="138"/>
  <c r="I392" i="137"/>
  <c r="F392" i="137"/>
  <c r="I391" i="137"/>
  <c r="F391" i="137"/>
  <c r="I390" i="137"/>
  <c r="F390" i="137"/>
  <c r="F394" i="137" s="1"/>
  <c r="J388" i="137"/>
  <c r="F388" i="137"/>
  <c r="I379" i="137"/>
  <c r="F379" i="137"/>
  <c r="I378" i="137"/>
  <c r="F378" i="137"/>
  <c r="I377" i="137"/>
  <c r="I381" i="137" s="1"/>
  <c r="F377" i="137"/>
  <c r="F381" i="137" s="1"/>
  <c r="J375" i="137"/>
  <c r="F375" i="137"/>
  <c r="I366" i="137"/>
  <c r="F366" i="137"/>
  <c r="I365" i="137"/>
  <c r="F365" i="137"/>
  <c r="I364" i="137"/>
  <c r="I368" i="137" s="1"/>
  <c r="F364" i="137"/>
  <c r="F368" i="137" s="1"/>
  <c r="J362" i="137"/>
  <c r="F362" i="137"/>
  <c r="I353" i="137"/>
  <c r="F353" i="137"/>
  <c r="I352" i="137"/>
  <c r="F352" i="137"/>
  <c r="I351" i="137"/>
  <c r="I355" i="137" s="1"/>
  <c r="F351" i="137"/>
  <c r="F355" i="137" s="1"/>
  <c r="J349" i="137"/>
  <c r="F349" i="137"/>
  <c r="I340" i="137"/>
  <c r="F340" i="137"/>
  <c r="I339" i="137"/>
  <c r="F339" i="137"/>
  <c r="I338" i="137"/>
  <c r="I342" i="137" s="1"/>
  <c r="F338" i="137"/>
  <c r="F342" i="137" s="1"/>
  <c r="J336" i="137"/>
  <c r="F336" i="137"/>
  <c r="I327" i="137"/>
  <c r="F327" i="137"/>
  <c r="I326" i="137"/>
  <c r="F326" i="137"/>
  <c r="I325" i="137"/>
  <c r="I329" i="137" s="1"/>
  <c r="F325" i="137"/>
  <c r="F329" i="137" s="1"/>
  <c r="J323" i="137"/>
  <c r="F323" i="137"/>
  <c r="I314" i="137"/>
  <c r="F314" i="137"/>
  <c r="I313" i="137"/>
  <c r="F313" i="137"/>
  <c r="I312" i="137"/>
  <c r="I316" i="137" s="1"/>
  <c r="F312" i="137"/>
  <c r="J310" i="137"/>
  <c r="F310" i="137"/>
  <c r="I301" i="137"/>
  <c r="F301" i="137"/>
  <c r="I300" i="137"/>
  <c r="F300" i="137"/>
  <c r="I299" i="137"/>
  <c r="I303" i="137" s="1"/>
  <c r="F299" i="137"/>
  <c r="J297" i="137"/>
  <c r="F297" i="137"/>
  <c r="I288" i="137"/>
  <c r="F288" i="137"/>
  <c r="I287" i="137"/>
  <c r="F287" i="137"/>
  <c r="I286" i="137"/>
  <c r="F286" i="137"/>
  <c r="J284" i="137"/>
  <c r="F284" i="137"/>
  <c r="I275" i="137"/>
  <c r="F275" i="137"/>
  <c r="I274" i="137"/>
  <c r="F274" i="137"/>
  <c r="I273" i="137"/>
  <c r="I277" i="137" s="1"/>
  <c r="F273" i="137"/>
  <c r="J271" i="137"/>
  <c r="F271" i="137"/>
  <c r="I262" i="137"/>
  <c r="F262" i="137"/>
  <c r="I261" i="137"/>
  <c r="F261" i="137"/>
  <c r="I260" i="137"/>
  <c r="I264" i="137" s="1"/>
  <c r="F260" i="137"/>
  <c r="J258" i="137"/>
  <c r="F258" i="137"/>
  <c r="I249" i="137"/>
  <c r="F249" i="137"/>
  <c r="I248" i="137"/>
  <c r="F248" i="137"/>
  <c r="I247" i="137"/>
  <c r="I251" i="137" s="1"/>
  <c r="F247" i="137"/>
  <c r="J245" i="137"/>
  <c r="F245" i="137"/>
  <c r="I236" i="137"/>
  <c r="F236" i="137"/>
  <c r="I235" i="137"/>
  <c r="F235" i="137"/>
  <c r="I234" i="137"/>
  <c r="I238" i="137" s="1"/>
  <c r="F234" i="137"/>
  <c r="J232" i="137"/>
  <c r="F232" i="137"/>
  <c r="I223" i="137"/>
  <c r="F223" i="137"/>
  <c r="I222" i="137"/>
  <c r="F222" i="137"/>
  <c r="I221" i="137"/>
  <c r="I225" i="137" s="1"/>
  <c r="F221" i="137"/>
  <c r="J219" i="137"/>
  <c r="F219" i="137"/>
  <c r="I212" i="137"/>
  <c r="I210" i="137"/>
  <c r="F210" i="137"/>
  <c r="I209" i="137"/>
  <c r="F209" i="137"/>
  <c r="I208" i="137"/>
  <c r="F208" i="137"/>
  <c r="J206" i="137"/>
  <c r="F206" i="137"/>
  <c r="I197" i="137"/>
  <c r="F197" i="137"/>
  <c r="I196" i="137"/>
  <c r="F196" i="137"/>
  <c r="I195" i="137"/>
  <c r="F195" i="137"/>
  <c r="J193" i="137"/>
  <c r="F193" i="137"/>
  <c r="I184" i="137"/>
  <c r="F184" i="137"/>
  <c r="I183" i="137"/>
  <c r="F183" i="137"/>
  <c r="I182" i="137"/>
  <c r="F182" i="137"/>
  <c r="J180" i="137"/>
  <c r="F180" i="137"/>
  <c r="I171" i="137"/>
  <c r="F171" i="137"/>
  <c r="I170" i="137"/>
  <c r="F170" i="137"/>
  <c r="I169" i="137"/>
  <c r="F169" i="137"/>
  <c r="J167" i="137"/>
  <c r="F167" i="137"/>
  <c r="I158" i="137"/>
  <c r="F158" i="137"/>
  <c r="I157" i="137"/>
  <c r="F157" i="137"/>
  <c r="I156" i="137"/>
  <c r="F156" i="137"/>
  <c r="J154" i="137"/>
  <c r="F154" i="137"/>
  <c r="I145" i="137"/>
  <c r="F145" i="137"/>
  <c r="I144" i="137"/>
  <c r="F144" i="137"/>
  <c r="I143" i="137"/>
  <c r="F143" i="137"/>
  <c r="J141" i="137"/>
  <c r="F141" i="137"/>
  <c r="I132" i="137"/>
  <c r="F132" i="137"/>
  <c r="I131" i="137"/>
  <c r="F131" i="137"/>
  <c r="I130" i="137"/>
  <c r="F130" i="137"/>
  <c r="J128" i="137"/>
  <c r="F128" i="137"/>
  <c r="I119" i="137"/>
  <c r="F119" i="137"/>
  <c r="I118" i="137"/>
  <c r="F118" i="137"/>
  <c r="I117" i="137"/>
  <c r="F117" i="137"/>
  <c r="J115" i="137"/>
  <c r="F115" i="137"/>
  <c r="I106" i="137"/>
  <c r="F106" i="137"/>
  <c r="I105" i="137"/>
  <c r="F105" i="137"/>
  <c r="I104" i="137"/>
  <c r="I108" i="137" s="1"/>
  <c r="F104" i="137"/>
  <c r="F108" i="137" s="1"/>
  <c r="J102" i="137"/>
  <c r="F102" i="137"/>
  <c r="I93" i="137"/>
  <c r="F93" i="137"/>
  <c r="I92" i="137"/>
  <c r="F92" i="137"/>
  <c r="I91" i="137"/>
  <c r="F91" i="137"/>
  <c r="F95" i="137" s="1"/>
  <c r="J89" i="137"/>
  <c r="F89" i="137"/>
  <c r="I80" i="137"/>
  <c r="F80" i="137"/>
  <c r="I79" i="137"/>
  <c r="F79" i="137"/>
  <c r="I78" i="137"/>
  <c r="F78" i="137"/>
  <c r="F82" i="137" s="1"/>
  <c r="J76" i="137"/>
  <c r="F76" i="137"/>
  <c r="I67" i="137"/>
  <c r="F67" i="137"/>
  <c r="I66" i="137"/>
  <c r="F66" i="137"/>
  <c r="I65" i="137"/>
  <c r="F65" i="137"/>
  <c r="F69" i="137" s="1"/>
  <c r="J63" i="137"/>
  <c r="F63" i="137"/>
  <c r="I54" i="137"/>
  <c r="F54" i="137"/>
  <c r="I53" i="137"/>
  <c r="F53" i="137"/>
  <c r="I52" i="137"/>
  <c r="F52" i="137"/>
  <c r="F56" i="137" s="1"/>
  <c r="J50" i="137"/>
  <c r="F50" i="137"/>
  <c r="I41" i="137"/>
  <c r="F41" i="137"/>
  <c r="I40" i="137"/>
  <c r="F40" i="137"/>
  <c r="I39" i="137"/>
  <c r="F39" i="137"/>
  <c r="F43" i="137" s="1"/>
  <c r="J37" i="137"/>
  <c r="F37" i="137"/>
  <c r="I28" i="137"/>
  <c r="F28" i="137"/>
  <c r="I27" i="137"/>
  <c r="F27" i="137"/>
  <c r="I26" i="137"/>
  <c r="F26" i="137"/>
  <c r="F30" i="137" s="1"/>
  <c r="J24" i="137"/>
  <c r="F24" i="137"/>
  <c r="E17" i="137"/>
  <c r="I15" i="137"/>
  <c r="F15" i="137"/>
  <c r="J15" i="137" s="1"/>
  <c r="E28" i="137" s="1"/>
  <c r="I14" i="137"/>
  <c r="F14" i="137"/>
  <c r="J14" i="137" s="1"/>
  <c r="E27" i="137" s="1"/>
  <c r="J27" i="137" s="1"/>
  <c r="E40" i="137" s="1"/>
  <c r="J40" i="137" s="1"/>
  <c r="E53" i="137" s="1"/>
  <c r="J53" i="137" s="1"/>
  <c r="E66" i="137" s="1"/>
  <c r="J66" i="137" s="1"/>
  <c r="E79" i="137" s="1"/>
  <c r="J79" i="137" s="1"/>
  <c r="E92" i="137" s="1"/>
  <c r="J92" i="137" s="1"/>
  <c r="E105" i="137" s="1"/>
  <c r="J105" i="137" s="1"/>
  <c r="E118" i="137" s="1"/>
  <c r="J118" i="137" s="1"/>
  <c r="E131" i="137" s="1"/>
  <c r="J131" i="137" s="1"/>
  <c r="E144" i="137" s="1"/>
  <c r="J144" i="137" s="1"/>
  <c r="E157" i="137" s="1"/>
  <c r="J157" i="137" s="1"/>
  <c r="E170" i="137" s="1"/>
  <c r="J170" i="137" s="1"/>
  <c r="E183" i="137" s="1"/>
  <c r="J183" i="137" s="1"/>
  <c r="E196" i="137" s="1"/>
  <c r="J196" i="137" s="1"/>
  <c r="E209" i="137" s="1"/>
  <c r="J209" i="137" s="1"/>
  <c r="E222" i="137" s="1"/>
  <c r="J222" i="137" s="1"/>
  <c r="E235" i="137" s="1"/>
  <c r="J235" i="137" s="1"/>
  <c r="E248" i="137" s="1"/>
  <c r="J248" i="137" s="1"/>
  <c r="E261" i="137" s="1"/>
  <c r="J261" i="137" s="1"/>
  <c r="E274" i="137" s="1"/>
  <c r="J274" i="137" s="1"/>
  <c r="E287" i="137" s="1"/>
  <c r="J287" i="137" s="1"/>
  <c r="E300" i="137" s="1"/>
  <c r="J300" i="137" s="1"/>
  <c r="E313" i="137" s="1"/>
  <c r="J313" i="137" s="1"/>
  <c r="E326" i="137" s="1"/>
  <c r="J326" i="137" s="1"/>
  <c r="E339" i="137" s="1"/>
  <c r="J339" i="137" s="1"/>
  <c r="E352" i="137" s="1"/>
  <c r="J352" i="137" s="1"/>
  <c r="E365" i="137" s="1"/>
  <c r="J365" i="137" s="1"/>
  <c r="E378" i="137" s="1"/>
  <c r="J378" i="137" s="1"/>
  <c r="E391" i="137" s="1"/>
  <c r="J391" i="137" s="1"/>
  <c r="I13" i="137"/>
  <c r="I17" i="137" s="1"/>
  <c r="F13" i="137"/>
  <c r="J11" i="137"/>
  <c r="F11" i="137"/>
  <c r="I379" i="136"/>
  <c r="F379" i="136"/>
  <c r="I378" i="136"/>
  <c r="F378" i="136"/>
  <c r="I377" i="136"/>
  <c r="I381" i="136" s="1"/>
  <c r="F377" i="136"/>
  <c r="F381" i="136" s="1"/>
  <c r="J375" i="136"/>
  <c r="F375" i="136"/>
  <c r="I366" i="136"/>
  <c r="F366" i="136"/>
  <c r="I365" i="136"/>
  <c r="F365" i="136"/>
  <c r="I364" i="136"/>
  <c r="I368" i="136" s="1"/>
  <c r="F364" i="136"/>
  <c r="F368" i="136" s="1"/>
  <c r="J362" i="136"/>
  <c r="F362" i="136"/>
  <c r="I353" i="136"/>
  <c r="F353" i="136"/>
  <c r="I352" i="136"/>
  <c r="F352" i="136"/>
  <c r="I351" i="136"/>
  <c r="I355" i="136" s="1"/>
  <c r="F351" i="136"/>
  <c r="F355" i="136" s="1"/>
  <c r="J349" i="136"/>
  <c r="F349" i="136"/>
  <c r="I340" i="136"/>
  <c r="F340" i="136"/>
  <c r="I339" i="136"/>
  <c r="F339" i="136"/>
  <c r="I338" i="136"/>
  <c r="I342" i="136" s="1"/>
  <c r="F338" i="136"/>
  <c r="F342" i="136" s="1"/>
  <c r="J336" i="136"/>
  <c r="F336" i="136"/>
  <c r="I327" i="136"/>
  <c r="F327" i="136"/>
  <c r="I326" i="136"/>
  <c r="F326" i="136"/>
  <c r="I325" i="136"/>
  <c r="I329" i="136" s="1"/>
  <c r="F325" i="136"/>
  <c r="F329" i="136" s="1"/>
  <c r="J323" i="136"/>
  <c r="F323" i="136"/>
  <c r="I314" i="136"/>
  <c r="F314" i="136"/>
  <c r="I313" i="136"/>
  <c r="F313" i="136"/>
  <c r="I312" i="136"/>
  <c r="I316" i="136" s="1"/>
  <c r="F312" i="136"/>
  <c r="F316" i="136" s="1"/>
  <c r="J310" i="136"/>
  <c r="F310" i="136"/>
  <c r="I301" i="136"/>
  <c r="F301" i="136"/>
  <c r="I300" i="136"/>
  <c r="F300" i="136"/>
  <c r="I299" i="136"/>
  <c r="I303" i="136" s="1"/>
  <c r="F299" i="136"/>
  <c r="F303" i="136" s="1"/>
  <c r="J297" i="136"/>
  <c r="F297" i="136"/>
  <c r="I288" i="136"/>
  <c r="F288" i="136"/>
  <c r="I287" i="136"/>
  <c r="F287" i="136"/>
  <c r="I286" i="136"/>
  <c r="I290" i="136" s="1"/>
  <c r="F286" i="136"/>
  <c r="F290" i="136" s="1"/>
  <c r="J284" i="136"/>
  <c r="F284" i="136"/>
  <c r="I275" i="136"/>
  <c r="F275" i="136"/>
  <c r="I274" i="136"/>
  <c r="F274" i="136"/>
  <c r="I273" i="136"/>
  <c r="I277" i="136" s="1"/>
  <c r="F273" i="136"/>
  <c r="J271" i="136"/>
  <c r="F271" i="136"/>
  <c r="I262" i="136"/>
  <c r="F262" i="136"/>
  <c r="I261" i="136"/>
  <c r="F261" i="136"/>
  <c r="I260" i="136"/>
  <c r="I264" i="136" s="1"/>
  <c r="F260" i="136"/>
  <c r="F264" i="136" s="1"/>
  <c r="J258" i="136"/>
  <c r="F258" i="136"/>
  <c r="I249" i="136"/>
  <c r="F249" i="136"/>
  <c r="I248" i="136"/>
  <c r="F248" i="136"/>
  <c r="I247" i="136"/>
  <c r="I251" i="136" s="1"/>
  <c r="F247" i="136"/>
  <c r="F251" i="136" s="1"/>
  <c r="J245" i="136"/>
  <c r="F245" i="136"/>
  <c r="I236" i="136"/>
  <c r="F236" i="136"/>
  <c r="I235" i="136"/>
  <c r="F235" i="136"/>
  <c r="I234" i="136"/>
  <c r="I238" i="136" s="1"/>
  <c r="F234" i="136"/>
  <c r="J232" i="136"/>
  <c r="F232" i="136"/>
  <c r="I223" i="136"/>
  <c r="F223" i="136"/>
  <c r="I222" i="136"/>
  <c r="F222" i="136"/>
  <c r="I221" i="136"/>
  <c r="I225" i="136" s="1"/>
  <c r="F221" i="136"/>
  <c r="J219" i="136"/>
  <c r="F219" i="136"/>
  <c r="I210" i="136"/>
  <c r="F210" i="136"/>
  <c r="I209" i="136"/>
  <c r="F209" i="136"/>
  <c r="I208" i="136"/>
  <c r="I212" i="136" s="1"/>
  <c r="F208" i="136"/>
  <c r="J206" i="136"/>
  <c r="F206" i="136"/>
  <c r="I197" i="136"/>
  <c r="F197" i="136"/>
  <c r="I196" i="136"/>
  <c r="F196" i="136"/>
  <c r="I195" i="136"/>
  <c r="I199" i="136" s="1"/>
  <c r="F195" i="136"/>
  <c r="J193" i="136"/>
  <c r="F193" i="136"/>
  <c r="I184" i="136"/>
  <c r="F184" i="136"/>
  <c r="I183" i="136"/>
  <c r="F183" i="136"/>
  <c r="I182" i="136"/>
  <c r="I186" i="136" s="1"/>
  <c r="F182" i="136"/>
  <c r="J180" i="136"/>
  <c r="F180" i="136"/>
  <c r="I171" i="136"/>
  <c r="F171" i="136"/>
  <c r="I170" i="136"/>
  <c r="F170" i="136"/>
  <c r="I169" i="136"/>
  <c r="I173" i="136" s="1"/>
  <c r="F169" i="136"/>
  <c r="J167" i="136"/>
  <c r="F167" i="136"/>
  <c r="I158" i="136"/>
  <c r="F158" i="136"/>
  <c r="I157" i="136"/>
  <c r="F157" i="136"/>
  <c r="I156" i="136"/>
  <c r="I160" i="136" s="1"/>
  <c r="F156" i="136"/>
  <c r="J154" i="136"/>
  <c r="F154" i="136"/>
  <c r="I145" i="136"/>
  <c r="F145" i="136"/>
  <c r="I144" i="136"/>
  <c r="F144" i="136"/>
  <c r="I143" i="136"/>
  <c r="I147" i="136" s="1"/>
  <c r="F143" i="136"/>
  <c r="J141" i="136"/>
  <c r="F141" i="136"/>
  <c r="I134" i="136"/>
  <c r="I132" i="136"/>
  <c r="F132" i="136"/>
  <c r="I131" i="136"/>
  <c r="F131" i="136"/>
  <c r="I130" i="136"/>
  <c r="F130" i="136"/>
  <c r="J128" i="136"/>
  <c r="F128" i="136"/>
  <c r="I119" i="136"/>
  <c r="F119" i="136"/>
  <c r="I118" i="136"/>
  <c r="F118" i="136"/>
  <c r="I117" i="136"/>
  <c r="F117" i="136"/>
  <c r="J115" i="136"/>
  <c r="F115" i="136"/>
  <c r="I106" i="136"/>
  <c r="F106" i="136"/>
  <c r="I105" i="136"/>
  <c r="F105" i="136"/>
  <c r="I104" i="136"/>
  <c r="F104" i="136"/>
  <c r="J102" i="136"/>
  <c r="F102" i="136"/>
  <c r="I93" i="136"/>
  <c r="F93" i="136"/>
  <c r="I92" i="136"/>
  <c r="F92" i="136"/>
  <c r="I91" i="136"/>
  <c r="F91" i="136"/>
  <c r="J89" i="136"/>
  <c r="F89" i="136"/>
  <c r="I80" i="136"/>
  <c r="F80" i="136"/>
  <c r="I79" i="136"/>
  <c r="F79" i="136"/>
  <c r="I78" i="136"/>
  <c r="F78" i="136"/>
  <c r="J76" i="136"/>
  <c r="F76" i="136"/>
  <c r="I67" i="136"/>
  <c r="F67" i="136"/>
  <c r="I66" i="136"/>
  <c r="F66" i="136"/>
  <c r="I65" i="136"/>
  <c r="F65" i="136"/>
  <c r="J63" i="136"/>
  <c r="F63" i="136"/>
  <c r="I54" i="136"/>
  <c r="F54" i="136"/>
  <c r="I53" i="136"/>
  <c r="F53" i="136"/>
  <c r="I52" i="136"/>
  <c r="F52" i="136"/>
  <c r="J50" i="136"/>
  <c r="F50" i="136"/>
  <c r="I41" i="136"/>
  <c r="F41" i="136"/>
  <c r="I40" i="136"/>
  <c r="F40" i="136"/>
  <c r="I39" i="136"/>
  <c r="F39" i="136"/>
  <c r="J37" i="136"/>
  <c r="F37" i="136"/>
  <c r="I28" i="136"/>
  <c r="F28" i="136"/>
  <c r="I27" i="136"/>
  <c r="F27" i="136"/>
  <c r="I26" i="136"/>
  <c r="I30" i="136" s="1"/>
  <c r="F26" i="136"/>
  <c r="F30" i="136" s="1"/>
  <c r="J24" i="136"/>
  <c r="F24" i="136"/>
  <c r="E17" i="136"/>
  <c r="I15" i="136"/>
  <c r="F15" i="136"/>
  <c r="J15" i="136" s="1"/>
  <c r="E28" i="136" s="1"/>
  <c r="J28" i="136" s="1"/>
  <c r="E41" i="136" s="1"/>
  <c r="J41" i="136" s="1"/>
  <c r="E54" i="136" s="1"/>
  <c r="J54" i="136" s="1"/>
  <c r="E67" i="136" s="1"/>
  <c r="J67" i="136" s="1"/>
  <c r="E80" i="136" s="1"/>
  <c r="J80" i="136" s="1"/>
  <c r="E93" i="136" s="1"/>
  <c r="J93" i="136" s="1"/>
  <c r="E106" i="136" s="1"/>
  <c r="J106" i="136" s="1"/>
  <c r="E119" i="136" s="1"/>
  <c r="J119" i="136" s="1"/>
  <c r="E132" i="136" s="1"/>
  <c r="J132" i="136" s="1"/>
  <c r="E145" i="136" s="1"/>
  <c r="J145" i="136" s="1"/>
  <c r="E158" i="136" s="1"/>
  <c r="J158" i="136" s="1"/>
  <c r="E171" i="136" s="1"/>
  <c r="J171" i="136" s="1"/>
  <c r="E184" i="136" s="1"/>
  <c r="J184" i="136" s="1"/>
  <c r="E197" i="136" s="1"/>
  <c r="J197" i="136" s="1"/>
  <c r="E210" i="136" s="1"/>
  <c r="J210" i="136" s="1"/>
  <c r="E223" i="136" s="1"/>
  <c r="J223" i="136" s="1"/>
  <c r="E236" i="136" s="1"/>
  <c r="J236" i="136" s="1"/>
  <c r="E249" i="136" s="1"/>
  <c r="J249" i="136" s="1"/>
  <c r="E262" i="136" s="1"/>
  <c r="J262" i="136" s="1"/>
  <c r="E275" i="136" s="1"/>
  <c r="J275" i="136" s="1"/>
  <c r="E288" i="136" s="1"/>
  <c r="J288" i="136" s="1"/>
  <c r="E301" i="136" s="1"/>
  <c r="J301" i="136" s="1"/>
  <c r="E314" i="136" s="1"/>
  <c r="J314" i="136" s="1"/>
  <c r="E327" i="136" s="1"/>
  <c r="J327" i="136" s="1"/>
  <c r="E340" i="136" s="1"/>
  <c r="J340" i="136" s="1"/>
  <c r="E353" i="136" s="1"/>
  <c r="J353" i="136" s="1"/>
  <c r="E366" i="136" s="1"/>
  <c r="J366" i="136" s="1"/>
  <c r="E379" i="136" s="1"/>
  <c r="J379" i="136" s="1"/>
  <c r="I14" i="136"/>
  <c r="F14" i="136"/>
  <c r="J14" i="136" s="1"/>
  <c r="E27" i="136" s="1"/>
  <c r="J27" i="136" s="1"/>
  <c r="E40" i="136" s="1"/>
  <c r="J40" i="136" s="1"/>
  <c r="E53" i="136" s="1"/>
  <c r="J53" i="136" s="1"/>
  <c r="E66" i="136" s="1"/>
  <c r="J66" i="136" s="1"/>
  <c r="E79" i="136" s="1"/>
  <c r="J79" i="136" s="1"/>
  <c r="E92" i="136" s="1"/>
  <c r="J92" i="136" s="1"/>
  <c r="E105" i="136" s="1"/>
  <c r="J105" i="136" s="1"/>
  <c r="E118" i="136" s="1"/>
  <c r="J118" i="136" s="1"/>
  <c r="E131" i="136" s="1"/>
  <c r="J131" i="136" s="1"/>
  <c r="E144" i="136" s="1"/>
  <c r="J144" i="136" s="1"/>
  <c r="E157" i="136" s="1"/>
  <c r="J157" i="136" s="1"/>
  <c r="E170" i="136" s="1"/>
  <c r="J170" i="136" s="1"/>
  <c r="E183" i="136" s="1"/>
  <c r="J183" i="136" s="1"/>
  <c r="E196" i="136" s="1"/>
  <c r="J196" i="136" s="1"/>
  <c r="E209" i="136" s="1"/>
  <c r="J209" i="136" s="1"/>
  <c r="E222" i="136" s="1"/>
  <c r="J222" i="136" s="1"/>
  <c r="E235" i="136" s="1"/>
  <c r="J235" i="136" s="1"/>
  <c r="E248" i="136" s="1"/>
  <c r="J248" i="136" s="1"/>
  <c r="E261" i="136" s="1"/>
  <c r="J261" i="136" s="1"/>
  <c r="E274" i="136" s="1"/>
  <c r="J274" i="136" s="1"/>
  <c r="E287" i="136" s="1"/>
  <c r="J287" i="136" s="1"/>
  <c r="E300" i="136" s="1"/>
  <c r="J300" i="136" s="1"/>
  <c r="E313" i="136" s="1"/>
  <c r="J313" i="136" s="1"/>
  <c r="E326" i="136" s="1"/>
  <c r="J326" i="136" s="1"/>
  <c r="E339" i="136" s="1"/>
  <c r="J339" i="136" s="1"/>
  <c r="E352" i="136" s="1"/>
  <c r="J352" i="136" s="1"/>
  <c r="E365" i="136" s="1"/>
  <c r="J365" i="136" s="1"/>
  <c r="E378" i="136" s="1"/>
  <c r="J378" i="136" s="1"/>
  <c r="I13" i="136"/>
  <c r="I17" i="136" s="1"/>
  <c r="F13" i="136"/>
  <c r="J11" i="136"/>
  <c r="F11" i="136"/>
  <c r="I379" i="135"/>
  <c r="F379" i="135"/>
  <c r="I378" i="135"/>
  <c r="F378" i="135"/>
  <c r="I377" i="135"/>
  <c r="I381" i="135" s="1"/>
  <c r="F377" i="135"/>
  <c r="F381" i="135" s="1"/>
  <c r="J375" i="135"/>
  <c r="F375" i="135"/>
  <c r="I366" i="135"/>
  <c r="F366" i="135"/>
  <c r="I365" i="135"/>
  <c r="F365" i="135"/>
  <c r="I364" i="135"/>
  <c r="I368" i="135" s="1"/>
  <c r="F364" i="135"/>
  <c r="F368" i="135" s="1"/>
  <c r="J362" i="135"/>
  <c r="F362" i="135"/>
  <c r="I353" i="135"/>
  <c r="F353" i="135"/>
  <c r="I352" i="135"/>
  <c r="F352" i="135"/>
  <c r="I351" i="135"/>
  <c r="I355" i="135" s="1"/>
  <c r="F351" i="135"/>
  <c r="F355" i="135" s="1"/>
  <c r="J349" i="135"/>
  <c r="F349" i="135"/>
  <c r="I340" i="135"/>
  <c r="F340" i="135"/>
  <c r="I339" i="135"/>
  <c r="F339" i="135"/>
  <c r="I338" i="135"/>
  <c r="I342" i="135" s="1"/>
  <c r="F338" i="135"/>
  <c r="F342" i="135" s="1"/>
  <c r="J336" i="135"/>
  <c r="F336" i="135"/>
  <c r="I327" i="135"/>
  <c r="F327" i="135"/>
  <c r="I326" i="135"/>
  <c r="F326" i="135"/>
  <c r="I325" i="135"/>
  <c r="I329" i="135" s="1"/>
  <c r="F325" i="135"/>
  <c r="F329" i="135" s="1"/>
  <c r="J323" i="135"/>
  <c r="F323" i="135"/>
  <c r="I314" i="135"/>
  <c r="F314" i="135"/>
  <c r="I313" i="135"/>
  <c r="F313" i="135"/>
  <c r="I312" i="135"/>
  <c r="I316" i="135" s="1"/>
  <c r="F312" i="135"/>
  <c r="J310" i="135"/>
  <c r="F310" i="135"/>
  <c r="I301" i="135"/>
  <c r="F301" i="135"/>
  <c r="I300" i="135"/>
  <c r="F300" i="135"/>
  <c r="I299" i="135"/>
  <c r="I303" i="135" s="1"/>
  <c r="F299" i="135"/>
  <c r="J297" i="135"/>
  <c r="F297" i="135"/>
  <c r="I288" i="135"/>
  <c r="F288" i="135"/>
  <c r="I287" i="135"/>
  <c r="F287" i="135"/>
  <c r="I286" i="135"/>
  <c r="I290" i="135" s="1"/>
  <c r="F286" i="135"/>
  <c r="J284" i="135"/>
  <c r="F284" i="135"/>
  <c r="I275" i="135"/>
  <c r="F275" i="135"/>
  <c r="I274" i="135"/>
  <c r="F274" i="135"/>
  <c r="I273" i="135"/>
  <c r="I277" i="135" s="1"/>
  <c r="F273" i="135"/>
  <c r="J271" i="135"/>
  <c r="F271" i="135"/>
  <c r="I262" i="135"/>
  <c r="F262" i="135"/>
  <c r="I261" i="135"/>
  <c r="F261" i="135"/>
  <c r="I260" i="135"/>
  <c r="I264" i="135" s="1"/>
  <c r="F260" i="135"/>
  <c r="J258" i="135"/>
  <c r="F258" i="135"/>
  <c r="I249" i="135"/>
  <c r="F249" i="135"/>
  <c r="I248" i="135"/>
  <c r="F248" i="135"/>
  <c r="I247" i="135"/>
  <c r="I251" i="135" s="1"/>
  <c r="F247" i="135"/>
  <c r="J245" i="135"/>
  <c r="F245" i="135"/>
  <c r="I236" i="135"/>
  <c r="F236" i="135"/>
  <c r="I235" i="135"/>
  <c r="F235" i="135"/>
  <c r="I234" i="135"/>
  <c r="I238" i="135" s="1"/>
  <c r="F234" i="135"/>
  <c r="J232" i="135"/>
  <c r="F232" i="135"/>
  <c r="I223" i="135"/>
  <c r="F223" i="135"/>
  <c r="I222" i="135"/>
  <c r="F222" i="135"/>
  <c r="I221" i="135"/>
  <c r="I225" i="135" s="1"/>
  <c r="F221" i="135"/>
  <c r="J219" i="135"/>
  <c r="F219" i="135"/>
  <c r="I212" i="135"/>
  <c r="I210" i="135"/>
  <c r="F210" i="135"/>
  <c r="I209" i="135"/>
  <c r="F209" i="135"/>
  <c r="I208" i="135"/>
  <c r="F208" i="135"/>
  <c r="J206" i="135"/>
  <c r="F206" i="135"/>
  <c r="I197" i="135"/>
  <c r="F197" i="135"/>
  <c r="I196" i="135"/>
  <c r="F196" i="135"/>
  <c r="I195" i="135"/>
  <c r="F195" i="135"/>
  <c r="J193" i="135"/>
  <c r="F193" i="135"/>
  <c r="I184" i="135"/>
  <c r="F184" i="135"/>
  <c r="I183" i="135"/>
  <c r="F183" i="135"/>
  <c r="I182" i="135"/>
  <c r="F182" i="135"/>
  <c r="J180" i="135"/>
  <c r="F180" i="135"/>
  <c r="I171" i="135"/>
  <c r="F171" i="135"/>
  <c r="I170" i="135"/>
  <c r="F170" i="135"/>
  <c r="I169" i="135"/>
  <c r="F169" i="135"/>
  <c r="J167" i="135"/>
  <c r="F167" i="135"/>
  <c r="I158" i="135"/>
  <c r="F158" i="135"/>
  <c r="I157" i="135"/>
  <c r="F157" i="135"/>
  <c r="I156" i="135"/>
  <c r="F156" i="135"/>
  <c r="J154" i="135"/>
  <c r="F154" i="135"/>
  <c r="I145" i="135"/>
  <c r="F145" i="135"/>
  <c r="I144" i="135"/>
  <c r="F144" i="135"/>
  <c r="I143" i="135"/>
  <c r="F143" i="135"/>
  <c r="J141" i="135"/>
  <c r="F141" i="135"/>
  <c r="I132" i="135"/>
  <c r="F132" i="135"/>
  <c r="I131" i="135"/>
  <c r="F131" i="135"/>
  <c r="I130" i="135"/>
  <c r="F130" i="135"/>
  <c r="J128" i="135"/>
  <c r="F128" i="135"/>
  <c r="I119" i="135"/>
  <c r="F119" i="135"/>
  <c r="I118" i="135"/>
  <c r="F118" i="135"/>
  <c r="I117" i="135"/>
  <c r="F117" i="135"/>
  <c r="J115" i="135"/>
  <c r="F115" i="135"/>
  <c r="I106" i="135"/>
  <c r="F106" i="135"/>
  <c r="I105" i="135"/>
  <c r="F105" i="135"/>
  <c r="I104" i="135"/>
  <c r="I108" i="135" s="1"/>
  <c r="F104" i="135"/>
  <c r="F108" i="135" s="1"/>
  <c r="J102" i="135"/>
  <c r="F102" i="135"/>
  <c r="I93" i="135"/>
  <c r="F93" i="135"/>
  <c r="I92" i="135"/>
  <c r="F92" i="135"/>
  <c r="I91" i="135"/>
  <c r="F91" i="135"/>
  <c r="F95" i="135" s="1"/>
  <c r="J89" i="135"/>
  <c r="F89" i="135"/>
  <c r="I80" i="135"/>
  <c r="F80" i="135"/>
  <c r="I79" i="135"/>
  <c r="F79" i="135"/>
  <c r="I78" i="135"/>
  <c r="F78" i="135"/>
  <c r="F82" i="135" s="1"/>
  <c r="J76" i="135"/>
  <c r="F76" i="135"/>
  <c r="I67" i="135"/>
  <c r="F67" i="135"/>
  <c r="I66" i="135"/>
  <c r="F66" i="135"/>
  <c r="I65" i="135"/>
  <c r="F65" i="135"/>
  <c r="F69" i="135" s="1"/>
  <c r="J63" i="135"/>
  <c r="F63" i="135"/>
  <c r="I54" i="135"/>
  <c r="F54" i="135"/>
  <c r="I53" i="135"/>
  <c r="F53" i="135"/>
  <c r="I52" i="135"/>
  <c r="F52" i="135"/>
  <c r="F56" i="135" s="1"/>
  <c r="J50" i="135"/>
  <c r="F50" i="135"/>
  <c r="I41" i="135"/>
  <c r="F41" i="135"/>
  <c r="I40" i="135"/>
  <c r="F40" i="135"/>
  <c r="I39" i="135"/>
  <c r="I43" i="135" s="1"/>
  <c r="F39" i="135"/>
  <c r="F43" i="135" s="1"/>
  <c r="J37" i="135"/>
  <c r="F37" i="135"/>
  <c r="I28" i="135"/>
  <c r="F28" i="135"/>
  <c r="I27" i="135"/>
  <c r="F27" i="135"/>
  <c r="I26" i="135"/>
  <c r="I30" i="135" s="1"/>
  <c r="F26" i="135"/>
  <c r="F30" i="135" s="1"/>
  <c r="J24" i="135"/>
  <c r="F24" i="135"/>
  <c r="I15" i="135"/>
  <c r="F15" i="135"/>
  <c r="I14" i="135"/>
  <c r="F14" i="135"/>
  <c r="I13" i="135"/>
  <c r="F13" i="135"/>
  <c r="J11" i="135"/>
  <c r="F11" i="135"/>
  <c r="I405" i="105"/>
  <c r="F405" i="105"/>
  <c r="I404" i="105"/>
  <c r="F404" i="105"/>
  <c r="I403" i="105"/>
  <c r="I407" i="105" s="1"/>
  <c r="F403" i="105"/>
  <c r="F407" i="105" s="1"/>
  <c r="J401" i="105"/>
  <c r="F401" i="105"/>
  <c r="I392" i="105"/>
  <c r="F392" i="105"/>
  <c r="I391" i="105"/>
  <c r="F391" i="105"/>
  <c r="I390" i="105"/>
  <c r="F390" i="105"/>
  <c r="F394" i="105" s="1"/>
  <c r="J388" i="105"/>
  <c r="F388" i="105"/>
  <c r="I379" i="105"/>
  <c r="F379" i="105"/>
  <c r="I378" i="105"/>
  <c r="F378" i="105"/>
  <c r="I377" i="105"/>
  <c r="I381" i="105" s="1"/>
  <c r="F377" i="105"/>
  <c r="F381" i="105" s="1"/>
  <c r="J375" i="105"/>
  <c r="F375" i="105"/>
  <c r="I366" i="105"/>
  <c r="F366" i="105"/>
  <c r="I365" i="105"/>
  <c r="F365" i="105"/>
  <c r="I364" i="105"/>
  <c r="I368" i="105" s="1"/>
  <c r="F364" i="105"/>
  <c r="F368" i="105" s="1"/>
  <c r="J362" i="105"/>
  <c r="F362" i="105"/>
  <c r="I353" i="105"/>
  <c r="F353" i="105"/>
  <c r="I352" i="105"/>
  <c r="F352" i="105"/>
  <c r="I351" i="105"/>
  <c r="I355" i="105" s="1"/>
  <c r="F351" i="105"/>
  <c r="F355" i="105" s="1"/>
  <c r="J349" i="105"/>
  <c r="F349" i="105"/>
  <c r="I340" i="105"/>
  <c r="F340" i="105"/>
  <c r="I339" i="105"/>
  <c r="F339" i="105"/>
  <c r="I338" i="105"/>
  <c r="I342" i="105" s="1"/>
  <c r="F338" i="105"/>
  <c r="F342" i="105" s="1"/>
  <c r="J336" i="105"/>
  <c r="F336" i="105"/>
  <c r="I327" i="105"/>
  <c r="F327" i="105"/>
  <c r="I326" i="105"/>
  <c r="F326" i="105"/>
  <c r="I325" i="105"/>
  <c r="I329" i="105" s="1"/>
  <c r="F325" i="105"/>
  <c r="F329" i="105" s="1"/>
  <c r="J323" i="105"/>
  <c r="F323" i="105"/>
  <c r="I316" i="105"/>
  <c r="I314" i="105"/>
  <c r="F314" i="105"/>
  <c r="I313" i="105"/>
  <c r="F313" i="105"/>
  <c r="I312" i="105"/>
  <c r="F312" i="105"/>
  <c r="F316" i="105" s="1"/>
  <c r="J310" i="105"/>
  <c r="F310" i="105"/>
  <c r="I301" i="105"/>
  <c r="F301" i="105"/>
  <c r="I300" i="105"/>
  <c r="F300" i="105"/>
  <c r="I299" i="105"/>
  <c r="I303" i="105" s="1"/>
  <c r="F299" i="105"/>
  <c r="F303" i="105" s="1"/>
  <c r="J297" i="105"/>
  <c r="F297" i="105"/>
  <c r="I288" i="105"/>
  <c r="F288" i="105"/>
  <c r="I287" i="105"/>
  <c r="F287" i="105"/>
  <c r="I286" i="105"/>
  <c r="I290" i="105" s="1"/>
  <c r="F286" i="105"/>
  <c r="F290" i="105" s="1"/>
  <c r="J284" i="105"/>
  <c r="F284" i="105"/>
  <c r="I275" i="105"/>
  <c r="F275" i="105"/>
  <c r="I274" i="105"/>
  <c r="F274" i="105"/>
  <c r="I273" i="105"/>
  <c r="I277" i="105" s="1"/>
  <c r="F273" i="105"/>
  <c r="F277" i="105" s="1"/>
  <c r="J271" i="105"/>
  <c r="F271" i="105"/>
  <c r="I262" i="105"/>
  <c r="F262" i="105"/>
  <c r="I261" i="105"/>
  <c r="F261" i="105"/>
  <c r="I260" i="105"/>
  <c r="I264" i="105" s="1"/>
  <c r="F260" i="105"/>
  <c r="F264" i="105" s="1"/>
  <c r="J258" i="105"/>
  <c r="F258" i="105"/>
  <c r="I249" i="105"/>
  <c r="F249" i="105"/>
  <c r="I248" i="105"/>
  <c r="F248" i="105"/>
  <c r="I247" i="105"/>
  <c r="I251" i="105" s="1"/>
  <c r="F247" i="105"/>
  <c r="F251" i="105" s="1"/>
  <c r="J245" i="105"/>
  <c r="F245" i="105"/>
  <c r="I236" i="105"/>
  <c r="F236" i="105"/>
  <c r="I235" i="105"/>
  <c r="F235" i="105"/>
  <c r="I234" i="105"/>
  <c r="I238" i="105" s="1"/>
  <c r="F234" i="105"/>
  <c r="F238" i="105" s="1"/>
  <c r="J232" i="105"/>
  <c r="F232" i="105"/>
  <c r="I223" i="105"/>
  <c r="F223" i="105"/>
  <c r="I222" i="105"/>
  <c r="F222" i="105"/>
  <c r="I221" i="105"/>
  <c r="I225" i="105" s="1"/>
  <c r="F221" i="105"/>
  <c r="F225" i="105" s="1"/>
  <c r="J219" i="105"/>
  <c r="F219" i="105"/>
  <c r="I210" i="105"/>
  <c r="F210" i="105"/>
  <c r="I209" i="105"/>
  <c r="F209" i="105"/>
  <c r="I208" i="105"/>
  <c r="I212" i="105" s="1"/>
  <c r="F208" i="105"/>
  <c r="F212" i="105" s="1"/>
  <c r="J206" i="105"/>
  <c r="F206" i="105"/>
  <c r="I197" i="105"/>
  <c r="F197" i="105"/>
  <c r="I196" i="105"/>
  <c r="F196" i="105"/>
  <c r="I195" i="105"/>
  <c r="I199" i="105" s="1"/>
  <c r="F195" i="105"/>
  <c r="J193" i="105"/>
  <c r="F193" i="105"/>
  <c r="I184" i="105"/>
  <c r="F184" i="105"/>
  <c r="I183" i="105"/>
  <c r="F183" i="105"/>
  <c r="I182" i="105"/>
  <c r="F182" i="105"/>
  <c r="F186" i="105" s="1"/>
  <c r="J180" i="105"/>
  <c r="F180" i="105"/>
  <c r="I171" i="105"/>
  <c r="F171" i="105"/>
  <c r="I170" i="105"/>
  <c r="F170" i="105"/>
  <c r="I169" i="105"/>
  <c r="I173" i="105" s="1"/>
  <c r="F169" i="105"/>
  <c r="F173" i="105" s="1"/>
  <c r="J167" i="105"/>
  <c r="F167" i="105"/>
  <c r="I158" i="105"/>
  <c r="F158" i="105"/>
  <c r="I157" i="105"/>
  <c r="F157" i="105"/>
  <c r="I156" i="105"/>
  <c r="I160" i="105" s="1"/>
  <c r="F156" i="105"/>
  <c r="F160" i="105" s="1"/>
  <c r="J154" i="105"/>
  <c r="F154" i="105"/>
  <c r="I145" i="105"/>
  <c r="F145" i="105"/>
  <c r="I144" i="105"/>
  <c r="F144" i="105"/>
  <c r="I143" i="105"/>
  <c r="I147" i="105" s="1"/>
  <c r="F143" i="105"/>
  <c r="F147" i="105" s="1"/>
  <c r="J141" i="105"/>
  <c r="F141" i="105"/>
  <c r="I132" i="105"/>
  <c r="F132" i="105"/>
  <c r="I131" i="105"/>
  <c r="F131" i="105"/>
  <c r="I130" i="105"/>
  <c r="F130" i="105"/>
  <c r="F134" i="105" s="1"/>
  <c r="J128" i="105"/>
  <c r="F128" i="105"/>
  <c r="I119" i="105"/>
  <c r="F119" i="105"/>
  <c r="I118" i="105"/>
  <c r="F118" i="105"/>
  <c r="I117" i="105"/>
  <c r="I121" i="105" s="1"/>
  <c r="F117" i="105"/>
  <c r="F121" i="105" s="1"/>
  <c r="J115" i="105"/>
  <c r="F115" i="105"/>
  <c r="I106" i="105"/>
  <c r="F106" i="105"/>
  <c r="I105" i="105"/>
  <c r="F105" i="105"/>
  <c r="I104" i="105"/>
  <c r="F104" i="105"/>
  <c r="F108" i="105" s="1"/>
  <c r="J102" i="105"/>
  <c r="F102" i="105"/>
  <c r="I93" i="105"/>
  <c r="F93" i="105"/>
  <c r="I92" i="105"/>
  <c r="F92" i="105"/>
  <c r="I91" i="105"/>
  <c r="I95" i="105" s="1"/>
  <c r="F91" i="105"/>
  <c r="J89" i="105"/>
  <c r="F89" i="105"/>
  <c r="I80" i="105"/>
  <c r="F80" i="105"/>
  <c r="I79" i="105"/>
  <c r="I82" i="105" s="1"/>
  <c r="F79" i="105"/>
  <c r="I78" i="105"/>
  <c r="F78" i="105"/>
  <c r="F82" i="105" s="1"/>
  <c r="J76" i="105"/>
  <c r="F76" i="105"/>
  <c r="I67" i="105"/>
  <c r="F67" i="105"/>
  <c r="I66" i="105"/>
  <c r="F66" i="105"/>
  <c r="I65" i="105"/>
  <c r="I69" i="105" s="1"/>
  <c r="F65" i="105"/>
  <c r="F69" i="105" s="1"/>
  <c r="J63" i="105"/>
  <c r="F63" i="105"/>
  <c r="I54" i="105"/>
  <c r="F54" i="105"/>
  <c r="I53" i="105"/>
  <c r="F53" i="105"/>
  <c r="I52" i="105"/>
  <c r="I56" i="105" s="1"/>
  <c r="F52" i="105"/>
  <c r="F56" i="105" s="1"/>
  <c r="J50" i="105"/>
  <c r="F50" i="105"/>
  <c r="I41" i="105"/>
  <c r="F41" i="105"/>
  <c r="E41" i="105"/>
  <c r="I40" i="105"/>
  <c r="F40" i="105"/>
  <c r="E40" i="105"/>
  <c r="J40" i="105" s="1"/>
  <c r="E53" i="105" s="1"/>
  <c r="J53" i="105" s="1"/>
  <c r="E66" i="105" s="1"/>
  <c r="J66" i="105" s="1"/>
  <c r="E79" i="105" s="1"/>
  <c r="J79" i="105" s="1"/>
  <c r="E92" i="105" s="1"/>
  <c r="J92" i="105" s="1"/>
  <c r="E105" i="105" s="1"/>
  <c r="J105" i="105" s="1"/>
  <c r="E118" i="105" s="1"/>
  <c r="J118" i="105" s="1"/>
  <c r="E131" i="105" s="1"/>
  <c r="J131" i="105" s="1"/>
  <c r="E144" i="105" s="1"/>
  <c r="J144" i="105" s="1"/>
  <c r="E157" i="105" s="1"/>
  <c r="J157" i="105" s="1"/>
  <c r="E170" i="105" s="1"/>
  <c r="J170" i="105" s="1"/>
  <c r="E183" i="105" s="1"/>
  <c r="J183" i="105" s="1"/>
  <c r="E196" i="105" s="1"/>
  <c r="J196" i="105" s="1"/>
  <c r="E209" i="105" s="1"/>
  <c r="J209" i="105" s="1"/>
  <c r="E222" i="105" s="1"/>
  <c r="J222" i="105" s="1"/>
  <c r="E235" i="105" s="1"/>
  <c r="J235" i="105" s="1"/>
  <c r="E248" i="105" s="1"/>
  <c r="J248" i="105" s="1"/>
  <c r="E261" i="105" s="1"/>
  <c r="J261" i="105" s="1"/>
  <c r="E274" i="105" s="1"/>
  <c r="J274" i="105" s="1"/>
  <c r="E287" i="105" s="1"/>
  <c r="J287" i="105" s="1"/>
  <c r="E300" i="105" s="1"/>
  <c r="J300" i="105" s="1"/>
  <c r="E313" i="105" s="1"/>
  <c r="J313" i="105" s="1"/>
  <c r="E326" i="105" s="1"/>
  <c r="J326" i="105" s="1"/>
  <c r="E339" i="105" s="1"/>
  <c r="J339" i="105" s="1"/>
  <c r="E352" i="105" s="1"/>
  <c r="J352" i="105" s="1"/>
  <c r="E365" i="105" s="1"/>
  <c r="J365" i="105" s="1"/>
  <c r="E378" i="105" s="1"/>
  <c r="J378" i="105" s="1"/>
  <c r="E391" i="105" s="1"/>
  <c r="J391" i="105" s="1"/>
  <c r="E404" i="105" s="1"/>
  <c r="J404" i="105" s="1"/>
  <c r="I39" i="105"/>
  <c r="I43" i="105" s="1"/>
  <c r="F39" i="105"/>
  <c r="E39" i="105"/>
  <c r="J37" i="105"/>
  <c r="F37" i="105"/>
  <c r="F24" i="105"/>
  <c r="J24" i="105"/>
  <c r="F26" i="105"/>
  <c r="I26" i="105"/>
  <c r="F27" i="105"/>
  <c r="I27" i="105"/>
  <c r="F28" i="105"/>
  <c r="I28" i="105"/>
  <c r="J15" i="105"/>
  <c r="E28" i="105" s="1"/>
  <c r="I15" i="105"/>
  <c r="I14" i="105"/>
  <c r="I13" i="105"/>
  <c r="F15" i="105"/>
  <c r="F14" i="105"/>
  <c r="J14" i="105" s="1"/>
  <c r="E27" i="105" s="1"/>
  <c r="F13" i="105"/>
  <c r="J13" i="105" s="1"/>
  <c r="E26" i="105" s="1"/>
  <c r="E30" i="105" s="1"/>
  <c r="D64" i="109"/>
  <c r="D63" i="109"/>
  <c r="D62" i="109"/>
  <c r="D61" i="109"/>
  <c r="D60" i="109"/>
  <c r="D58" i="109"/>
  <c r="D57" i="109"/>
  <c r="D56" i="109"/>
  <c r="D55" i="109"/>
  <c r="D54" i="109"/>
  <c r="D52" i="109"/>
  <c r="D51" i="109"/>
  <c r="D50" i="109"/>
  <c r="D49" i="109"/>
  <c r="D48" i="109"/>
  <c r="D46" i="109"/>
  <c r="D45" i="109"/>
  <c r="D44" i="109"/>
  <c r="D43" i="109"/>
  <c r="D42" i="109"/>
  <c r="D41" i="109"/>
  <c r="D39" i="109"/>
  <c r="D38" i="109"/>
  <c r="D37" i="109"/>
  <c r="D36" i="109"/>
  <c r="D35" i="109"/>
  <c r="D34" i="109"/>
  <c r="D32" i="109"/>
  <c r="D31" i="109"/>
  <c r="D30" i="109"/>
  <c r="D29" i="109"/>
  <c r="D28" i="109"/>
  <c r="D27" i="109"/>
  <c r="D25" i="109"/>
  <c r="D24" i="109"/>
  <c r="D23" i="109"/>
  <c r="D22" i="109"/>
  <c r="D21" i="109"/>
  <c r="D20" i="109"/>
  <c r="D16" i="109"/>
  <c r="D15" i="109"/>
  <c r="D14" i="109"/>
  <c r="D13" i="109"/>
  <c r="D12" i="109"/>
  <c r="D9" i="109"/>
  <c r="D8" i="109"/>
  <c r="D7" i="109"/>
  <c r="D6" i="109"/>
  <c r="D5" i="109"/>
  <c r="F23" i="147" l="1"/>
  <c r="J23" i="147"/>
  <c r="F17" i="142"/>
  <c r="I108" i="142"/>
  <c r="I147" i="142"/>
  <c r="F199" i="142"/>
  <c r="F225" i="142"/>
  <c r="F251" i="142"/>
  <c r="F290" i="142"/>
  <c r="I17" i="142"/>
  <c r="I95" i="142"/>
  <c r="I121" i="142"/>
  <c r="I134" i="142"/>
  <c r="I173" i="142"/>
  <c r="F212" i="142"/>
  <c r="F238" i="142"/>
  <c r="F264" i="142"/>
  <c r="F277" i="142"/>
  <c r="I199" i="142"/>
  <c r="I212" i="142"/>
  <c r="I225" i="142"/>
  <c r="I238" i="142"/>
  <c r="I251" i="142"/>
  <c r="I277" i="142"/>
  <c r="F303" i="142"/>
  <c r="F316" i="142"/>
  <c r="F329" i="142"/>
  <c r="F342" i="142"/>
  <c r="F355" i="142"/>
  <c r="F368" i="142"/>
  <c r="F381" i="142"/>
  <c r="F394" i="142"/>
  <c r="F30" i="139"/>
  <c r="F43" i="139"/>
  <c r="F56" i="139"/>
  <c r="I173" i="139"/>
  <c r="I199" i="139"/>
  <c r="F225" i="139"/>
  <c r="F251" i="139"/>
  <c r="F264" i="139"/>
  <c r="I381" i="139"/>
  <c r="I186" i="139"/>
  <c r="F238" i="139"/>
  <c r="I394" i="139"/>
  <c r="I30" i="139"/>
  <c r="I43" i="139"/>
  <c r="I56" i="139"/>
  <c r="I69" i="139"/>
  <c r="F82" i="139"/>
  <c r="F95" i="139"/>
  <c r="F108" i="139"/>
  <c r="I225" i="139"/>
  <c r="I238" i="139"/>
  <c r="I251" i="139"/>
  <c r="F277" i="139"/>
  <c r="F290" i="139"/>
  <c r="F303" i="139"/>
  <c r="F316" i="139"/>
  <c r="I30" i="137"/>
  <c r="I56" i="137"/>
  <c r="I95" i="137"/>
  <c r="F134" i="137"/>
  <c r="F173" i="137"/>
  <c r="I290" i="137"/>
  <c r="I43" i="137"/>
  <c r="I69" i="137"/>
  <c r="I82" i="137"/>
  <c r="F121" i="137"/>
  <c r="F147" i="137"/>
  <c r="F160" i="137"/>
  <c r="F186" i="137"/>
  <c r="F199" i="137"/>
  <c r="F212" i="137"/>
  <c r="F17" i="137"/>
  <c r="I121" i="137"/>
  <c r="I134" i="137"/>
  <c r="I147" i="137"/>
  <c r="I160" i="137"/>
  <c r="I173" i="137"/>
  <c r="I186" i="137"/>
  <c r="I199" i="137"/>
  <c r="F225" i="137"/>
  <c r="F238" i="137"/>
  <c r="F251" i="137"/>
  <c r="F264" i="137"/>
  <c r="F277" i="137"/>
  <c r="F290" i="137"/>
  <c r="F303" i="137"/>
  <c r="F316" i="137"/>
  <c r="F277" i="136"/>
  <c r="F43" i="136"/>
  <c r="F56" i="136"/>
  <c r="F69" i="136"/>
  <c r="F82" i="136"/>
  <c r="F95" i="136"/>
  <c r="F108" i="136"/>
  <c r="F121" i="136"/>
  <c r="F134" i="136"/>
  <c r="F17" i="136"/>
  <c r="I43" i="136"/>
  <c r="I56" i="136"/>
  <c r="I69" i="136"/>
  <c r="I82" i="136"/>
  <c r="I95" i="136"/>
  <c r="I108" i="136"/>
  <c r="I121" i="136"/>
  <c r="F147" i="136"/>
  <c r="F160" i="136"/>
  <c r="F173" i="136"/>
  <c r="F186" i="136"/>
  <c r="F199" i="136"/>
  <c r="F212" i="136"/>
  <c r="F225" i="136"/>
  <c r="F238" i="136"/>
  <c r="I69" i="135"/>
  <c r="I95" i="135"/>
  <c r="F134" i="135"/>
  <c r="F160" i="135"/>
  <c r="F173" i="135"/>
  <c r="F212" i="135"/>
  <c r="I56" i="135"/>
  <c r="I82" i="135"/>
  <c r="F121" i="135"/>
  <c r="F147" i="135"/>
  <c r="F186" i="135"/>
  <c r="F199" i="135"/>
  <c r="I17" i="135"/>
  <c r="J15" i="135"/>
  <c r="E28" i="135" s="1"/>
  <c r="I121" i="135"/>
  <c r="I134" i="135"/>
  <c r="I147" i="135"/>
  <c r="I160" i="135"/>
  <c r="I173" i="135"/>
  <c r="I186" i="135"/>
  <c r="I199" i="135"/>
  <c r="F225" i="135"/>
  <c r="F238" i="135"/>
  <c r="F251" i="135"/>
  <c r="F264" i="135"/>
  <c r="F277" i="135"/>
  <c r="F290" i="135"/>
  <c r="F303" i="135"/>
  <c r="F316" i="135"/>
  <c r="J28" i="135"/>
  <c r="E41" i="135" s="1"/>
  <c r="J41" i="135" s="1"/>
  <c r="E54" i="135" s="1"/>
  <c r="J54" i="135" s="1"/>
  <c r="E67" i="135" s="1"/>
  <c r="J67" i="135" s="1"/>
  <c r="E80" i="135" s="1"/>
  <c r="J80" i="135" s="1"/>
  <c r="E93" i="135" s="1"/>
  <c r="J93" i="135" s="1"/>
  <c r="E106" i="135" s="1"/>
  <c r="J106" i="135" s="1"/>
  <c r="E119" i="135" s="1"/>
  <c r="J119" i="135" s="1"/>
  <c r="E132" i="135" s="1"/>
  <c r="J132" i="135" s="1"/>
  <c r="E145" i="135" s="1"/>
  <c r="J145" i="135" s="1"/>
  <c r="E158" i="135" s="1"/>
  <c r="J158" i="135" s="1"/>
  <c r="E171" i="135" s="1"/>
  <c r="J171" i="135" s="1"/>
  <c r="E184" i="135" s="1"/>
  <c r="J184" i="135" s="1"/>
  <c r="E197" i="135" s="1"/>
  <c r="J197" i="135" s="1"/>
  <c r="E210" i="135" s="1"/>
  <c r="J210" i="135" s="1"/>
  <c r="E223" i="135" s="1"/>
  <c r="J223" i="135" s="1"/>
  <c r="E236" i="135" s="1"/>
  <c r="J236" i="135" s="1"/>
  <c r="E249" i="135" s="1"/>
  <c r="J249" i="135" s="1"/>
  <c r="E262" i="135" s="1"/>
  <c r="J262" i="135" s="1"/>
  <c r="E275" i="135" s="1"/>
  <c r="J275" i="135" s="1"/>
  <c r="E288" i="135" s="1"/>
  <c r="J288" i="135" s="1"/>
  <c r="E301" i="135" s="1"/>
  <c r="J301" i="135" s="1"/>
  <c r="E314" i="135" s="1"/>
  <c r="J314" i="135" s="1"/>
  <c r="E327" i="135" s="1"/>
  <c r="J327" i="135" s="1"/>
  <c r="E340" i="135" s="1"/>
  <c r="J340" i="135" s="1"/>
  <c r="E353" i="135" s="1"/>
  <c r="J353" i="135" s="1"/>
  <c r="E366" i="135" s="1"/>
  <c r="J366" i="135" s="1"/>
  <c r="E379" i="135" s="1"/>
  <c r="J379" i="135" s="1"/>
  <c r="O40" i="109"/>
  <c r="J53" i="109"/>
  <c r="P59" i="109"/>
  <c r="I33" i="109"/>
  <c r="J40" i="109"/>
  <c r="K59" i="109"/>
  <c r="G11" i="109"/>
  <c r="M11" i="109"/>
  <c r="I59" i="109"/>
  <c r="N65" i="109"/>
  <c r="H11" i="109"/>
  <c r="N11" i="109"/>
  <c r="O11" i="109"/>
  <c r="J18" i="109"/>
  <c r="O18" i="109"/>
  <c r="O19" i="109" s="1"/>
  <c r="H18" i="109"/>
  <c r="P18" i="109"/>
  <c r="M33" i="109"/>
  <c r="M47" i="109"/>
  <c r="K40" i="109"/>
  <c r="H65" i="109"/>
  <c r="J65" i="109"/>
  <c r="L33" i="109"/>
  <c r="I65" i="109"/>
  <c r="K65" i="109"/>
  <c r="F11" i="109"/>
  <c r="J11" i="109"/>
  <c r="J19" i="109" s="1"/>
  <c r="K11" i="109"/>
  <c r="G18" i="109"/>
  <c r="J26" i="109"/>
  <c r="L26" i="109"/>
  <c r="H33" i="109"/>
  <c r="K33" i="109"/>
  <c r="I40" i="109"/>
  <c r="J13" i="145"/>
  <c r="F17" i="144"/>
  <c r="J13" i="144"/>
  <c r="I17" i="144"/>
  <c r="I368" i="144"/>
  <c r="J13" i="143"/>
  <c r="J13" i="142"/>
  <c r="J13" i="141"/>
  <c r="F108" i="140"/>
  <c r="F17" i="140"/>
  <c r="J13" i="140"/>
  <c r="J13" i="139"/>
  <c r="F147" i="139"/>
  <c r="J27" i="138"/>
  <c r="E40" i="138" s="1"/>
  <c r="J40" i="138" s="1"/>
  <c r="E53" i="138" s="1"/>
  <c r="J53" i="138" s="1"/>
  <c r="E66" i="138" s="1"/>
  <c r="J66" i="138" s="1"/>
  <c r="E79" i="138" s="1"/>
  <c r="J79" i="138" s="1"/>
  <c r="E92" i="138" s="1"/>
  <c r="J92" i="138" s="1"/>
  <c r="E105" i="138" s="1"/>
  <c r="J105" i="138" s="1"/>
  <c r="E118" i="138" s="1"/>
  <c r="J118" i="138" s="1"/>
  <c r="E131" i="138" s="1"/>
  <c r="J131" i="138" s="1"/>
  <c r="E144" i="138" s="1"/>
  <c r="J144" i="138" s="1"/>
  <c r="E157" i="138" s="1"/>
  <c r="J157" i="138" s="1"/>
  <c r="E170" i="138" s="1"/>
  <c r="J170" i="138" s="1"/>
  <c r="E183" i="138" s="1"/>
  <c r="J183" i="138" s="1"/>
  <c r="E196" i="138" s="1"/>
  <c r="J196" i="138" s="1"/>
  <c r="E209" i="138" s="1"/>
  <c r="J209" i="138" s="1"/>
  <c r="E222" i="138" s="1"/>
  <c r="J222" i="138" s="1"/>
  <c r="E235" i="138" s="1"/>
  <c r="J235" i="138" s="1"/>
  <c r="E248" i="138" s="1"/>
  <c r="J248" i="138" s="1"/>
  <c r="E261" i="138" s="1"/>
  <c r="J261" i="138" s="1"/>
  <c r="E274" i="138" s="1"/>
  <c r="J274" i="138" s="1"/>
  <c r="E287" i="138" s="1"/>
  <c r="J287" i="138" s="1"/>
  <c r="E300" i="138" s="1"/>
  <c r="J300" i="138" s="1"/>
  <c r="E313" i="138" s="1"/>
  <c r="J313" i="138" s="1"/>
  <c r="E326" i="138" s="1"/>
  <c r="J326" i="138" s="1"/>
  <c r="E339" i="138" s="1"/>
  <c r="J339" i="138" s="1"/>
  <c r="E352" i="138" s="1"/>
  <c r="J352" i="138" s="1"/>
  <c r="E365" i="138" s="1"/>
  <c r="J365" i="138" s="1"/>
  <c r="E378" i="138" s="1"/>
  <c r="J378" i="138" s="1"/>
  <c r="E391" i="138" s="1"/>
  <c r="J391" i="138" s="1"/>
  <c r="E404" i="138" s="1"/>
  <c r="J404" i="138" s="1"/>
  <c r="J28" i="138"/>
  <c r="E41" i="138" s="1"/>
  <c r="J41" i="138" s="1"/>
  <c r="E54" i="138" s="1"/>
  <c r="J54" i="138" s="1"/>
  <c r="E67" i="138" s="1"/>
  <c r="J67" i="138" s="1"/>
  <c r="E80" i="138" s="1"/>
  <c r="J80" i="138" s="1"/>
  <c r="E93" i="138" s="1"/>
  <c r="J93" i="138" s="1"/>
  <c r="E106" i="138" s="1"/>
  <c r="J106" i="138" s="1"/>
  <c r="E119" i="138" s="1"/>
  <c r="J119" i="138" s="1"/>
  <c r="E132" i="138" s="1"/>
  <c r="J132" i="138" s="1"/>
  <c r="E145" i="138" s="1"/>
  <c r="J145" i="138" s="1"/>
  <c r="E158" i="138" s="1"/>
  <c r="J158" i="138" s="1"/>
  <c r="E171" i="138" s="1"/>
  <c r="J171" i="138" s="1"/>
  <c r="E184" i="138" s="1"/>
  <c r="J184" i="138" s="1"/>
  <c r="E197" i="138" s="1"/>
  <c r="J197" i="138" s="1"/>
  <c r="E210" i="138" s="1"/>
  <c r="J210" i="138" s="1"/>
  <c r="E223" i="138" s="1"/>
  <c r="J223" i="138" s="1"/>
  <c r="E236" i="138" s="1"/>
  <c r="J236" i="138" s="1"/>
  <c r="E249" i="138" s="1"/>
  <c r="J249" i="138" s="1"/>
  <c r="E262" i="138" s="1"/>
  <c r="J262" i="138" s="1"/>
  <c r="E275" i="138" s="1"/>
  <c r="J275" i="138" s="1"/>
  <c r="E288" i="138" s="1"/>
  <c r="J288" i="138" s="1"/>
  <c r="E301" i="138" s="1"/>
  <c r="J301" i="138" s="1"/>
  <c r="E314" i="138" s="1"/>
  <c r="J314" i="138" s="1"/>
  <c r="E327" i="138" s="1"/>
  <c r="J327" i="138" s="1"/>
  <c r="E340" i="138" s="1"/>
  <c r="J340" i="138" s="1"/>
  <c r="E353" i="138" s="1"/>
  <c r="J353" i="138" s="1"/>
  <c r="E366" i="138" s="1"/>
  <c r="J366" i="138" s="1"/>
  <c r="E379" i="138" s="1"/>
  <c r="J379" i="138" s="1"/>
  <c r="E392" i="138" s="1"/>
  <c r="J392" i="138" s="1"/>
  <c r="E405" i="138" s="1"/>
  <c r="J405" i="138" s="1"/>
  <c r="J13" i="138"/>
  <c r="J28" i="137"/>
  <c r="E41" i="137" s="1"/>
  <c r="J41" i="137" s="1"/>
  <c r="E54" i="137" s="1"/>
  <c r="J54" i="137" s="1"/>
  <c r="E67" i="137" s="1"/>
  <c r="J67" i="137" s="1"/>
  <c r="E80" i="137" s="1"/>
  <c r="J80" i="137" s="1"/>
  <c r="E93" i="137" s="1"/>
  <c r="J93" i="137" s="1"/>
  <c r="E106" i="137" s="1"/>
  <c r="J106" i="137" s="1"/>
  <c r="E119" i="137" s="1"/>
  <c r="J119" i="137" s="1"/>
  <c r="E132" i="137" s="1"/>
  <c r="J132" i="137" s="1"/>
  <c r="E145" i="137" s="1"/>
  <c r="J145" i="137" s="1"/>
  <c r="E158" i="137" s="1"/>
  <c r="J158" i="137" s="1"/>
  <c r="E171" i="137" s="1"/>
  <c r="J171" i="137" s="1"/>
  <c r="E184" i="137" s="1"/>
  <c r="J184" i="137" s="1"/>
  <c r="E197" i="137" s="1"/>
  <c r="J197" i="137" s="1"/>
  <c r="E210" i="137" s="1"/>
  <c r="J210" i="137" s="1"/>
  <c r="E223" i="137" s="1"/>
  <c r="J223" i="137" s="1"/>
  <c r="E236" i="137" s="1"/>
  <c r="J236" i="137" s="1"/>
  <c r="E249" i="137" s="1"/>
  <c r="J249" i="137" s="1"/>
  <c r="E262" i="137" s="1"/>
  <c r="J262" i="137" s="1"/>
  <c r="E275" i="137" s="1"/>
  <c r="J275" i="137" s="1"/>
  <c r="E288" i="137" s="1"/>
  <c r="J288" i="137" s="1"/>
  <c r="E301" i="137" s="1"/>
  <c r="J301" i="137" s="1"/>
  <c r="E314" i="137" s="1"/>
  <c r="J314" i="137" s="1"/>
  <c r="E327" i="137" s="1"/>
  <c r="J327" i="137" s="1"/>
  <c r="E340" i="137" s="1"/>
  <c r="J340" i="137" s="1"/>
  <c r="E353" i="137" s="1"/>
  <c r="J353" i="137" s="1"/>
  <c r="E366" i="137" s="1"/>
  <c r="J366" i="137" s="1"/>
  <c r="E379" i="137" s="1"/>
  <c r="J379" i="137" s="1"/>
  <c r="E392" i="137" s="1"/>
  <c r="J392" i="137" s="1"/>
  <c r="I394" i="137"/>
  <c r="J13" i="137"/>
  <c r="J13" i="136"/>
  <c r="F17" i="135"/>
  <c r="J13" i="135"/>
  <c r="J39" i="105"/>
  <c r="E43" i="105"/>
  <c r="F95" i="105"/>
  <c r="F43" i="105"/>
  <c r="I134" i="105"/>
  <c r="I394" i="105"/>
  <c r="I108" i="105"/>
  <c r="I186" i="105"/>
  <c r="F199" i="105"/>
  <c r="J41" i="105"/>
  <c r="E54" i="105" s="1"/>
  <c r="J54" i="105" s="1"/>
  <c r="E67" i="105" s="1"/>
  <c r="J67" i="105" s="1"/>
  <c r="E80" i="105" s="1"/>
  <c r="J80" i="105" s="1"/>
  <c r="E93" i="105" s="1"/>
  <c r="J93" i="105" s="1"/>
  <c r="E106" i="105" s="1"/>
  <c r="J106" i="105" s="1"/>
  <c r="E119" i="105" s="1"/>
  <c r="J119" i="105" s="1"/>
  <c r="E132" i="105" s="1"/>
  <c r="J132" i="105" s="1"/>
  <c r="E145" i="105" s="1"/>
  <c r="J145" i="105" s="1"/>
  <c r="E158" i="105" s="1"/>
  <c r="J158" i="105" s="1"/>
  <c r="E171" i="105" s="1"/>
  <c r="J171" i="105" s="1"/>
  <c r="E184" i="105" s="1"/>
  <c r="J184" i="105" s="1"/>
  <c r="E197" i="105" s="1"/>
  <c r="J197" i="105" s="1"/>
  <c r="E210" i="105" s="1"/>
  <c r="J210" i="105" s="1"/>
  <c r="E223" i="105" s="1"/>
  <c r="J223" i="105" s="1"/>
  <c r="E236" i="105" s="1"/>
  <c r="J236" i="105" s="1"/>
  <c r="E249" i="105" s="1"/>
  <c r="J249" i="105" s="1"/>
  <c r="E262" i="105" s="1"/>
  <c r="J262" i="105" s="1"/>
  <c r="E275" i="105" s="1"/>
  <c r="J275" i="105" s="1"/>
  <c r="E288" i="105" s="1"/>
  <c r="J288" i="105" s="1"/>
  <c r="E301" i="105" s="1"/>
  <c r="J301" i="105" s="1"/>
  <c r="E314" i="105" s="1"/>
  <c r="J314" i="105" s="1"/>
  <c r="E327" i="105" s="1"/>
  <c r="J327" i="105" s="1"/>
  <c r="E340" i="105" s="1"/>
  <c r="J340" i="105" s="1"/>
  <c r="E353" i="105" s="1"/>
  <c r="J353" i="105" s="1"/>
  <c r="E366" i="105" s="1"/>
  <c r="J366" i="105" s="1"/>
  <c r="E379" i="105" s="1"/>
  <c r="J379" i="105" s="1"/>
  <c r="E392" i="105" s="1"/>
  <c r="J392" i="105" s="1"/>
  <c r="E405" i="105" s="1"/>
  <c r="J405" i="105" s="1"/>
  <c r="J28" i="105"/>
  <c r="J27" i="105"/>
  <c r="I30" i="105"/>
  <c r="J26" i="105"/>
  <c r="F30" i="105"/>
  <c r="E16" i="109"/>
  <c r="H19" i="109" l="1"/>
  <c r="G19" i="109"/>
  <c r="N47" i="109"/>
  <c r="O47" i="109"/>
  <c r="N33" i="109"/>
  <c r="M40" i="109"/>
  <c r="O53" i="109"/>
  <c r="M53" i="109"/>
  <c r="M65" i="109"/>
  <c r="L65" i="109"/>
  <c r="K26" i="109"/>
  <c r="J59" i="109"/>
  <c r="L53" i="109"/>
  <c r="F18" i="109"/>
  <c r="F19" i="109" s="1"/>
  <c r="F47" i="109"/>
  <c r="P47" i="109"/>
  <c r="G40" i="109"/>
  <c r="N26" i="109"/>
  <c r="H59" i="109"/>
  <c r="O59" i="109"/>
  <c r="I53" i="109"/>
  <c r="N53" i="109"/>
  <c r="I26" i="109"/>
  <c r="P40" i="109"/>
  <c r="M59" i="109"/>
  <c r="L47" i="109"/>
  <c r="L59" i="109"/>
  <c r="O33" i="109"/>
  <c r="N59" i="109"/>
  <c r="G47" i="109"/>
  <c r="P33" i="109"/>
  <c r="O65" i="109"/>
  <c r="F65" i="109"/>
  <c r="P65" i="109"/>
  <c r="F40" i="109"/>
  <c r="F26" i="109"/>
  <c r="O26" i="109"/>
  <c r="L18" i="109"/>
  <c r="P11" i="109"/>
  <c r="P19" i="109" s="1"/>
  <c r="K47" i="109"/>
  <c r="F33" i="109"/>
  <c r="I47" i="109"/>
  <c r="L40" i="109"/>
  <c r="G65" i="109"/>
  <c r="P26" i="109"/>
  <c r="G26" i="109"/>
  <c r="M18" i="109"/>
  <c r="M19" i="109" s="1"/>
  <c r="G53" i="109"/>
  <c r="M26" i="109"/>
  <c r="P53" i="109"/>
  <c r="K18" i="109"/>
  <c r="K19" i="109" s="1"/>
  <c r="G33" i="109"/>
  <c r="N18" i="109"/>
  <c r="N19" i="109" s="1"/>
  <c r="L11" i="109"/>
  <c r="J47" i="109"/>
  <c r="H47" i="109"/>
  <c r="J33" i="109"/>
  <c r="H40" i="109"/>
  <c r="N40" i="109"/>
  <c r="H26" i="109"/>
  <c r="I18" i="109"/>
  <c r="I11" i="109"/>
  <c r="F59" i="109"/>
  <c r="G59" i="109"/>
  <c r="K53" i="109"/>
  <c r="H53" i="109"/>
  <c r="F53" i="109"/>
  <c r="J17" i="145"/>
  <c r="E26" i="145"/>
  <c r="E26" i="144"/>
  <c r="J17" i="144"/>
  <c r="J17" i="143"/>
  <c r="E26" i="143"/>
  <c r="J17" i="142"/>
  <c r="E26" i="142"/>
  <c r="J17" i="141"/>
  <c r="E26" i="141"/>
  <c r="E26" i="140"/>
  <c r="J17" i="140"/>
  <c r="J17" i="139"/>
  <c r="E26" i="139"/>
  <c r="J17" i="138"/>
  <c r="E26" i="138"/>
  <c r="J17" i="137"/>
  <c r="E26" i="137"/>
  <c r="J17" i="136"/>
  <c r="E26" i="136"/>
  <c r="J17" i="135"/>
  <c r="E26" i="135"/>
  <c r="J43" i="105"/>
  <c r="E52" i="105"/>
  <c r="J30" i="105"/>
  <c r="E13" i="109"/>
  <c r="E17" i="109"/>
  <c r="E14" i="109"/>
  <c r="E15" i="109"/>
  <c r="E12" i="109"/>
  <c r="L66" i="109" l="1"/>
  <c r="H66" i="109"/>
  <c r="P66" i="109"/>
  <c r="O66" i="109"/>
  <c r="M66" i="109"/>
  <c r="J66" i="109"/>
  <c r="F66" i="109"/>
  <c r="F67" i="109" s="1"/>
  <c r="I66" i="109"/>
  <c r="K66" i="109"/>
  <c r="I19" i="109"/>
  <c r="G66" i="109"/>
  <c r="G67" i="109" s="1"/>
  <c r="H4" i="109" s="1"/>
  <c r="L19" i="109"/>
  <c r="N66" i="109"/>
  <c r="E30" i="145"/>
  <c r="J26" i="145"/>
  <c r="E30" i="144"/>
  <c r="J26" i="144"/>
  <c r="E30" i="143"/>
  <c r="J26" i="143"/>
  <c r="E30" i="142"/>
  <c r="J26" i="142"/>
  <c r="E30" i="141"/>
  <c r="J26" i="141"/>
  <c r="E30" i="140"/>
  <c r="J26" i="140"/>
  <c r="E30" i="139"/>
  <c r="J26" i="139"/>
  <c r="E30" i="138"/>
  <c r="J26" i="138"/>
  <c r="E30" i="137"/>
  <c r="J26" i="137"/>
  <c r="E30" i="136"/>
  <c r="J26" i="136"/>
  <c r="E30" i="135"/>
  <c r="J26" i="135"/>
  <c r="E56" i="105"/>
  <c r="J52" i="105"/>
  <c r="E18" i="109"/>
  <c r="H67" i="109" l="1"/>
  <c r="I4" i="109" s="1"/>
  <c r="I67" i="109"/>
  <c r="J4" i="109" s="1"/>
  <c r="J67" i="109" s="1"/>
  <c r="K4" i="109" s="1"/>
  <c r="K67" i="109" s="1"/>
  <c r="L4" i="109" s="1"/>
  <c r="L67" i="109" s="1"/>
  <c r="M4" i="109" s="1"/>
  <c r="M67" i="109" s="1"/>
  <c r="N4" i="109" s="1"/>
  <c r="N67" i="109" s="1"/>
  <c r="O4" i="109" s="1"/>
  <c r="O67" i="109" s="1"/>
  <c r="P4" i="109" s="1"/>
  <c r="P67" i="109" s="1"/>
  <c r="J30" i="145"/>
  <c r="E39" i="145"/>
  <c r="J30" i="144"/>
  <c r="E39" i="144"/>
  <c r="E39" i="143"/>
  <c r="J30" i="143"/>
  <c r="J30" i="142"/>
  <c r="E39" i="142"/>
  <c r="J30" i="141"/>
  <c r="E39" i="141"/>
  <c r="J30" i="140"/>
  <c r="E39" i="140"/>
  <c r="E39" i="139"/>
  <c r="J30" i="139"/>
  <c r="J30" i="138"/>
  <c r="E39" i="138"/>
  <c r="J30" i="137"/>
  <c r="E39" i="137"/>
  <c r="J30" i="136"/>
  <c r="E39" i="136"/>
  <c r="J30" i="135"/>
  <c r="E39" i="135"/>
  <c r="E65" i="105"/>
  <c r="J56" i="105"/>
  <c r="E10" i="109"/>
  <c r="E9" i="109"/>
  <c r="E6" i="109"/>
  <c r="E7" i="109"/>
  <c r="E8" i="109"/>
  <c r="J39" i="145" l="1"/>
  <c r="E43" i="145"/>
  <c r="E43" i="144"/>
  <c r="J39" i="144"/>
  <c r="J39" i="143"/>
  <c r="E43" i="143"/>
  <c r="J39" i="142"/>
  <c r="E43" i="142"/>
  <c r="J39" i="141"/>
  <c r="E43" i="141"/>
  <c r="J39" i="140"/>
  <c r="E43" i="140"/>
  <c r="J39" i="139"/>
  <c r="E43" i="139"/>
  <c r="J39" i="138"/>
  <c r="E43" i="138"/>
  <c r="J39" i="137"/>
  <c r="E43" i="137"/>
  <c r="J39" i="136"/>
  <c r="E43" i="136"/>
  <c r="J39" i="135"/>
  <c r="E43" i="135"/>
  <c r="J65" i="105"/>
  <c r="E69" i="105"/>
  <c r="E11" i="109"/>
  <c r="E19" i="109" s="1"/>
  <c r="J43" i="145" l="1"/>
  <c r="E52" i="145"/>
  <c r="E52" i="144"/>
  <c r="J43" i="144"/>
  <c r="J43" i="143"/>
  <c r="E52" i="143"/>
  <c r="J43" i="142"/>
  <c r="E52" i="142"/>
  <c r="J43" i="141"/>
  <c r="E52" i="141"/>
  <c r="E52" i="140"/>
  <c r="J43" i="140"/>
  <c r="J43" i="139"/>
  <c r="E52" i="139"/>
  <c r="J43" i="138"/>
  <c r="E52" i="138"/>
  <c r="J43" i="137"/>
  <c r="E52" i="137"/>
  <c r="J43" i="136"/>
  <c r="E52" i="136"/>
  <c r="J43" i="135"/>
  <c r="E52" i="135"/>
  <c r="J69" i="105"/>
  <c r="E78" i="105"/>
  <c r="J11" i="105"/>
  <c r="E17" i="105"/>
  <c r="F11" i="105"/>
  <c r="E56" i="145" l="1"/>
  <c r="J52" i="145"/>
  <c r="E56" i="144"/>
  <c r="J52" i="144"/>
  <c r="E56" i="143"/>
  <c r="J52" i="143"/>
  <c r="E56" i="142"/>
  <c r="J52" i="142"/>
  <c r="E56" i="141"/>
  <c r="J52" i="141"/>
  <c r="E56" i="140"/>
  <c r="J52" i="140"/>
  <c r="E56" i="139"/>
  <c r="J52" i="139"/>
  <c r="E56" i="138"/>
  <c r="J52" i="138"/>
  <c r="E56" i="137"/>
  <c r="J52" i="137"/>
  <c r="E56" i="136"/>
  <c r="J52" i="136"/>
  <c r="E56" i="135"/>
  <c r="J52" i="135"/>
  <c r="E82" i="105"/>
  <c r="J78" i="105"/>
  <c r="F17" i="105"/>
  <c r="E65" i="145" l="1"/>
  <c r="J56" i="145"/>
  <c r="J56" i="144"/>
  <c r="E65" i="144"/>
  <c r="E65" i="143"/>
  <c r="J56" i="143"/>
  <c r="J56" i="142"/>
  <c r="E65" i="142"/>
  <c r="J56" i="141"/>
  <c r="E65" i="141"/>
  <c r="J56" i="140"/>
  <c r="E65" i="140"/>
  <c r="J56" i="139"/>
  <c r="E65" i="139"/>
  <c r="J56" i="138"/>
  <c r="E65" i="138"/>
  <c r="J56" i="137"/>
  <c r="E65" i="137"/>
  <c r="J56" i="136"/>
  <c r="E65" i="136"/>
  <c r="E65" i="135"/>
  <c r="J56" i="135"/>
  <c r="J82" i="105"/>
  <c r="E91" i="105"/>
  <c r="I17" i="105"/>
  <c r="J65" i="145" l="1"/>
  <c r="E69" i="145"/>
  <c r="J65" i="144"/>
  <c r="E69" i="144"/>
  <c r="J65" i="143"/>
  <c r="E69" i="143"/>
  <c r="J65" i="142"/>
  <c r="E69" i="142"/>
  <c r="J65" i="141"/>
  <c r="E69" i="141"/>
  <c r="E69" i="140"/>
  <c r="J65" i="140"/>
  <c r="J65" i="139"/>
  <c r="E69" i="139"/>
  <c r="J65" i="138"/>
  <c r="E69" i="138"/>
  <c r="J65" i="137"/>
  <c r="E69" i="137"/>
  <c r="J65" i="136"/>
  <c r="E69" i="136"/>
  <c r="J65" i="135"/>
  <c r="E69" i="135"/>
  <c r="J91" i="105"/>
  <c r="E95" i="105"/>
  <c r="J17" i="105"/>
  <c r="J69" i="145" l="1"/>
  <c r="E78" i="145"/>
  <c r="E78" i="144"/>
  <c r="J69" i="144"/>
  <c r="J69" i="143"/>
  <c r="E78" i="143"/>
  <c r="J69" i="142"/>
  <c r="E78" i="142"/>
  <c r="J69" i="141"/>
  <c r="E78" i="141"/>
  <c r="E78" i="140"/>
  <c r="J69" i="140"/>
  <c r="J69" i="139"/>
  <c r="E78" i="139"/>
  <c r="J69" i="138"/>
  <c r="E78" i="138"/>
  <c r="J69" i="137"/>
  <c r="E78" i="137"/>
  <c r="J69" i="136"/>
  <c r="E78" i="136"/>
  <c r="J69" i="135"/>
  <c r="E78" i="135"/>
  <c r="J95" i="105"/>
  <c r="E104" i="105"/>
  <c r="E46" i="109"/>
  <c r="E61" i="109"/>
  <c r="E31" i="109"/>
  <c r="E22" i="109"/>
  <c r="E62" i="109"/>
  <c r="E29" i="109"/>
  <c r="E41" i="109"/>
  <c r="E49" i="109"/>
  <c r="E21" i="109"/>
  <c r="E30" i="109"/>
  <c r="E39" i="109"/>
  <c r="E48" i="109"/>
  <c r="E20" i="109"/>
  <c r="E44" i="109"/>
  <c r="E54" i="109"/>
  <c r="E56" i="109"/>
  <c r="E28" i="109"/>
  <c r="E34" i="109"/>
  <c r="E45" i="109"/>
  <c r="E42" i="109"/>
  <c r="E51" i="109"/>
  <c r="E50" i="109"/>
  <c r="E55" i="109"/>
  <c r="E35" i="109"/>
  <c r="E36" i="109"/>
  <c r="E43" i="109"/>
  <c r="E25" i="109"/>
  <c r="E52" i="109"/>
  <c r="E58" i="109"/>
  <c r="E63" i="109"/>
  <c r="E27" i="109"/>
  <c r="E23" i="109"/>
  <c r="E38" i="109"/>
  <c r="E24" i="109"/>
  <c r="E37" i="109"/>
  <c r="E64" i="109"/>
  <c r="E32" i="109"/>
  <c r="E60" i="109"/>
  <c r="E57" i="109"/>
  <c r="E82" i="145" l="1"/>
  <c r="J78" i="145"/>
  <c r="E82" i="144"/>
  <c r="J78" i="144"/>
  <c r="E82" i="143"/>
  <c r="J78" i="143"/>
  <c r="E82" i="142"/>
  <c r="J78" i="142"/>
  <c r="E82" i="141"/>
  <c r="J78" i="141"/>
  <c r="E82" i="140"/>
  <c r="J78" i="140"/>
  <c r="E82" i="139"/>
  <c r="J78" i="139"/>
  <c r="E82" i="138"/>
  <c r="J78" i="138"/>
  <c r="E82" i="137"/>
  <c r="J78" i="137"/>
  <c r="E82" i="136"/>
  <c r="J78" i="136"/>
  <c r="J78" i="135"/>
  <c r="E82" i="135"/>
  <c r="E108" i="105"/>
  <c r="J104" i="105"/>
  <c r="E47" i="109"/>
  <c r="E53" i="109"/>
  <c r="E59" i="109"/>
  <c r="E33" i="109"/>
  <c r="E65" i="109"/>
  <c r="E26" i="109"/>
  <c r="E40" i="109"/>
  <c r="J82" i="145" l="1"/>
  <c r="E91" i="145"/>
  <c r="J82" i="144"/>
  <c r="E91" i="144"/>
  <c r="E91" i="143"/>
  <c r="J82" i="143"/>
  <c r="J82" i="142"/>
  <c r="E91" i="142"/>
  <c r="J82" i="141"/>
  <c r="E91" i="141"/>
  <c r="J82" i="140"/>
  <c r="E91" i="140"/>
  <c r="E91" i="139"/>
  <c r="J82" i="139"/>
  <c r="J82" i="138"/>
  <c r="E91" i="138"/>
  <c r="J82" i="137"/>
  <c r="E91" i="137"/>
  <c r="J82" i="136"/>
  <c r="E91" i="136"/>
  <c r="J82" i="135"/>
  <c r="E91" i="135"/>
  <c r="E117" i="105"/>
  <c r="J108" i="105"/>
  <c r="E66" i="109"/>
  <c r="E67" i="109" s="1"/>
  <c r="J91" i="145" l="1"/>
  <c r="E95" i="145"/>
  <c r="E95" i="144"/>
  <c r="J91" i="144"/>
  <c r="J91" i="143"/>
  <c r="E95" i="143"/>
  <c r="J91" i="142"/>
  <c r="E95" i="142"/>
  <c r="J91" i="141"/>
  <c r="E95" i="141"/>
  <c r="J91" i="140"/>
  <c r="E95" i="140"/>
  <c r="J91" i="139"/>
  <c r="E95" i="139"/>
  <c r="J91" i="138"/>
  <c r="E95" i="138"/>
  <c r="J91" i="137"/>
  <c r="E95" i="137"/>
  <c r="J91" i="136"/>
  <c r="E95" i="136"/>
  <c r="J91" i="135"/>
  <c r="E95" i="135"/>
  <c r="J117" i="105"/>
  <c r="E121" i="105"/>
  <c r="J95" i="145" l="1"/>
  <c r="E104" i="145"/>
  <c r="E104" i="144"/>
  <c r="J95" i="144"/>
  <c r="J95" i="143"/>
  <c r="E104" i="143"/>
  <c r="J95" i="142"/>
  <c r="E104" i="142"/>
  <c r="J95" i="141"/>
  <c r="E104" i="141"/>
  <c r="E104" i="140"/>
  <c r="J95" i="140"/>
  <c r="J95" i="139"/>
  <c r="E104" i="139"/>
  <c r="J95" i="138"/>
  <c r="E104" i="138"/>
  <c r="J95" i="137"/>
  <c r="E104" i="137"/>
  <c r="J95" i="136"/>
  <c r="E104" i="136"/>
  <c r="J95" i="135"/>
  <c r="E104" i="135"/>
  <c r="J121" i="105"/>
  <c r="E130" i="105"/>
  <c r="E108" i="145" l="1"/>
  <c r="J104" i="145"/>
  <c r="E108" i="144"/>
  <c r="J104" i="144"/>
  <c r="E108" i="143"/>
  <c r="J104" i="143"/>
  <c r="E108" i="142"/>
  <c r="J104" i="142"/>
  <c r="E108" i="141"/>
  <c r="J104" i="141"/>
  <c r="E108" i="140"/>
  <c r="J104" i="140"/>
  <c r="E108" i="139"/>
  <c r="J104" i="139"/>
  <c r="E108" i="138"/>
  <c r="J104" i="138"/>
  <c r="E108" i="137"/>
  <c r="J104" i="137"/>
  <c r="E108" i="136"/>
  <c r="J104" i="136"/>
  <c r="J104" i="135"/>
  <c r="E108" i="135"/>
  <c r="E134" i="105"/>
  <c r="J130" i="105"/>
  <c r="E117" i="145" l="1"/>
  <c r="J108" i="145"/>
  <c r="J108" i="144"/>
  <c r="E117" i="144"/>
  <c r="E117" i="143"/>
  <c r="J108" i="143"/>
  <c r="J108" i="142"/>
  <c r="E117" i="142"/>
  <c r="J108" i="141"/>
  <c r="E117" i="141"/>
  <c r="J108" i="140"/>
  <c r="E117" i="140"/>
  <c r="J108" i="139"/>
  <c r="E117" i="139"/>
  <c r="J108" i="138"/>
  <c r="E117" i="138"/>
  <c r="J108" i="137"/>
  <c r="E117" i="137"/>
  <c r="J108" i="136"/>
  <c r="E117" i="136"/>
  <c r="J108" i="135"/>
  <c r="E117" i="135"/>
  <c r="J134" i="105"/>
  <c r="E143" i="105"/>
  <c r="J117" i="145" l="1"/>
  <c r="E121" i="145"/>
  <c r="E121" i="144"/>
  <c r="J117" i="144"/>
  <c r="J117" i="143"/>
  <c r="E121" i="143"/>
  <c r="J117" i="142"/>
  <c r="E121" i="142"/>
  <c r="J117" i="141"/>
  <c r="E121" i="141"/>
  <c r="J117" i="140"/>
  <c r="E121" i="140"/>
  <c r="J117" i="139"/>
  <c r="E121" i="139"/>
  <c r="J117" i="138"/>
  <c r="E121" i="138"/>
  <c r="J117" i="137"/>
  <c r="E121" i="137"/>
  <c r="J117" i="136"/>
  <c r="E121" i="136"/>
  <c r="J117" i="135"/>
  <c r="E121" i="135"/>
  <c r="J143" i="105"/>
  <c r="E147" i="105"/>
  <c r="J121" i="145" l="1"/>
  <c r="E130" i="145"/>
  <c r="E130" i="144"/>
  <c r="J121" i="144"/>
  <c r="J121" i="143"/>
  <c r="E130" i="143"/>
  <c r="J121" i="142"/>
  <c r="E130" i="142"/>
  <c r="J121" i="141"/>
  <c r="E130" i="141"/>
  <c r="J121" i="140"/>
  <c r="E130" i="140"/>
  <c r="J121" i="139"/>
  <c r="E130" i="139"/>
  <c r="J121" i="138"/>
  <c r="E130" i="138"/>
  <c r="J121" i="137"/>
  <c r="E130" i="137"/>
  <c r="J121" i="136"/>
  <c r="E130" i="136"/>
  <c r="J121" i="135"/>
  <c r="E130" i="135"/>
  <c r="J147" i="105"/>
  <c r="E156" i="105"/>
  <c r="E134" i="145" l="1"/>
  <c r="J130" i="145"/>
  <c r="E134" i="144"/>
  <c r="J130" i="144"/>
  <c r="E134" i="143"/>
  <c r="J130" i="143"/>
  <c r="E134" i="142"/>
  <c r="J130" i="142"/>
  <c r="E134" i="141"/>
  <c r="J130" i="141"/>
  <c r="E134" i="140"/>
  <c r="J130" i="140"/>
  <c r="E134" i="139"/>
  <c r="J130" i="139"/>
  <c r="E134" i="138"/>
  <c r="J130" i="138"/>
  <c r="E134" i="137"/>
  <c r="J130" i="137"/>
  <c r="E134" i="136"/>
  <c r="J130" i="136"/>
  <c r="E134" i="135"/>
  <c r="J130" i="135"/>
  <c r="E160" i="105"/>
  <c r="J156" i="105"/>
  <c r="J134" i="145" l="1"/>
  <c r="E143" i="145"/>
  <c r="J134" i="144"/>
  <c r="E143" i="144"/>
  <c r="J134" i="143"/>
  <c r="E143" i="143"/>
  <c r="J134" i="142"/>
  <c r="E143" i="142"/>
  <c r="J134" i="141"/>
  <c r="E143" i="141"/>
  <c r="J134" i="140"/>
  <c r="E143" i="140"/>
  <c r="J134" i="139"/>
  <c r="E143" i="139"/>
  <c r="J134" i="138"/>
  <c r="E143" i="138"/>
  <c r="J134" i="137"/>
  <c r="E143" i="137"/>
  <c r="J134" i="136"/>
  <c r="E143" i="136"/>
  <c r="J134" i="135"/>
  <c r="E143" i="135"/>
  <c r="E169" i="105"/>
  <c r="J160" i="105"/>
  <c r="J143" i="145" l="1"/>
  <c r="E147" i="145"/>
  <c r="J143" i="144"/>
  <c r="E147" i="144"/>
  <c r="J143" i="143"/>
  <c r="E147" i="143"/>
  <c r="J143" i="142"/>
  <c r="E147" i="142"/>
  <c r="J143" i="141"/>
  <c r="E147" i="141"/>
  <c r="J143" i="140"/>
  <c r="E147" i="140"/>
  <c r="J143" i="139"/>
  <c r="E147" i="139"/>
  <c r="J143" i="138"/>
  <c r="E147" i="138"/>
  <c r="J143" i="137"/>
  <c r="E147" i="137"/>
  <c r="J143" i="136"/>
  <c r="E147" i="136"/>
  <c r="J143" i="135"/>
  <c r="E147" i="135"/>
  <c r="J169" i="105"/>
  <c r="E173" i="105"/>
  <c r="J147" i="145" l="1"/>
  <c r="E156" i="145"/>
  <c r="J147" i="144"/>
  <c r="E156" i="144"/>
  <c r="J147" i="143"/>
  <c r="E156" i="143"/>
  <c r="J147" i="142"/>
  <c r="E156" i="142"/>
  <c r="J147" i="141"/>
  <c r="E156" i="141"/>
  <c r="J147" i="140"/>
  <c r="E156" i="140"/>
  <c r="J147" i="139"/>
  <c r="E156" i="139"/>
  <c r="J147" i="138"/>
  <c r="E156" i="138"/>
  <c r="J147" i="137"/>
  <c r="E156" i="137"/>
  <c r="J147" i="136"/>
  <c r="E156" i="136"/>
  <c r="J147" i="135"/>
  <c r="E156" i="135"/>
  <c r="J173" i="105"/>
  <c r="E182" i="105"/>
  <c r="E160" i="145" l="1"/>
  <c r="J156" i="145"/>
  <c r="E160" i="144"/>
  <c r="J156" i="144"/>
  <c r="E160" i="143"/>
  <c r="J156" i="143"/>
  <c r="E160" i="142"/>
  <c r="J156" i="142"/>
  <c r="E160" i="141"/>
  <c r="J156" i="141"/>
  <c r="E160" i="140"/>
  <c r="J156" i="140"/>
  <c r="J156" i="139"/>
  <c r="E160" i="139"/>
  <c r="E160" i="138"/>
  <c r="J156" i="138"/>
  <c r="E160" i="137"/>
  <c r="J156" i="137"/>
  <c r="E160" i="136"/>
  <c r="J156" i="136"/>
  <c r="E160" i="135"/>
  <c r="J156" i="135"/>
  <c r="E186" i="105"/>
  <c r="J182" i="105"/>
  <c r="E169" i="145" l="1"/>
  <c r="J160" i="145"/>
  <c r="J160" i="144"/>
  <c r="E169" i="144"/>
  <c r="E169" i="143"/>
  <c r="J160" i="143"/>
  <c r="J160" i="142"/>
  <c r="E169" i="142"/>
  <c r="J160" i="141"/>
  <c r="E169" i="141"/>
  <c r="J160" i="140"/>
  <c r="E169" i="140"/>
  <c r="J160" i="139"/>
  <c r="E169" i="139"/>
  <c r="J160" i="138"/>
  <c r="E169" i="138"/>
  <c r="J160" i="137"/>
  <c r="E169" i="137"/>
  <c r="J160" i="136"/>
  <c r="E169" i="136"/>
  <c r="J160" i="135"/>
  <c r="E169" i="135"/>
  <c r="J186" i="105"/>
  <c r="E195" i="105"/>
  <c r="J169" i="145" l="1"/>
  <c r="E173" i="145"/>
  <c r="J169" i="144"/>
  <c r="E173" i="144"/>
  <c r="J169" i="143"/>
  <c r="E173" i="143"/>
  <c r="J169" i="142"/>
  <c r="E173" i="142"/>
  <c r="J169" i="141"/>
  <c r="E173" i="141"/>
  <c r="J169" i="140"/>
  <c r="E173" i="140"/>
  <c r="J169" i="139"/>
  <c r="E173" i="139"/>
  <c r="J169" i="138"/>
  <c r="E173" i="138"/>
  <c r="J169" i="137"/>
  <c r="E173" i="137"/>
  <c r="J169" i="136"/>
  <c r="E173" i="136"/>
  <c r="J169" i="135"/>
  <c r="E173" i="135"/>
  <c r="J195" i="105"/>
  <c r="E199" i="105"/>
  <c r="J173" i="145" l="1"/>
  <c r="E182" i="145"/>
  <c r="J173" i="144"/>
  <c r="E182" i="144"/>
  <c r="J173" i="143"/>
  <c r="E182" i="143"/>
  <c r="J173" i="142"/>
  <c r="E182" i="142"/>
  <c r="J173" i="141"/>
  <c r="E182" i="141"/>
  <c r="J173" i="140"/>
  <c r="E182" i="140"/>
  <c r="J173" i="139"/>
  <c r="E182" i="139"/>
  <c r="J173" i="138"/>
  <c r="E182" i="138"/>
  <c r="J173" i="137"/>
  <c r="E182" i="137"/>
  <c r="J173" i="136"/>
  <c r="E182" i="136"/>
  <c r="J173" i="135"/>
  <c r="E182" i="135"/>
  <c r="J199" i="105"/>
  <c r="E208" i="105"/>
  <c r="E186" i="145" l="1"/>
  <c r="J182" i="145"/>
  <c r="E186" i="144"/>
  <c r="J182" i="144"/>
  <c r="E186" i="143"/>
  <c r="J182" i="143"/>
  <c r="E186" i="142"/>
  <c r="J182" i="142"/>
  <c r="E186" i="141"/>
  <c r="J182" i="141"/>
  <c r="E186" i="140"/>
  <c r="J182" i="140"/>
  <c r="J182" i="139"/>
  <c r="E186" i="139"/>
  <c r="E186" i="138"/>
  <c r="J182" i="138"/>
  <c r="E186" i="137"/>
  <c r="J182" i="137"/>
  <c r="E186" i="136"/>
  <c r="J182" i="136"/>
  <c r="E186" i="135"/>
  <c r="J182" i="135"/>
  <c r="E212" i="105"/>
  <c r="J208" i="105"/>
  <c r="J186" i="145" l="1"/>
  <c r="E195" i="145"/>
  <c r="J186" i="144"/>
  <c r="E195" i="144"/>
  <c r="J186" i="143"/>
  <c r="E195" i="143"/>
  <c r="J186" i="142"/>
  <c r="E195" i="142"/>
  <c r="E195" i="141"/>
  <c r="J186" i="141"/>
  <c r="J186" i="140"/>
  <c r="E195" i="140"/>
  <c r="J186" i="139"/>
  <c r="E195" i="139"/>
  <c r="J186" i="138"/>
  <c r="E195" i="138"/>
  <c r="J186" i="137"/>
  <c r="E195" i="137"/>
  <c r="J186" i="136"/>
  <c r="E195" i="136"/>
  <c r="J186" i="135"/>
  <c r="E195" i="135"/>
  <c r="E221" i="105"/>
  <c r="J212" i="105"/>
  <c r="J195" i="145" l="1"/>
  <c r="E199" i="145"/>
  <c r="J195" i="144"/>
  <c r="E199" i="144"/>
  <c r="J195" i="143"/>
  <c r="E199" i="143"/>
  <c r="J195" i="142"/>
  <c r="E199" i="142"/>
  <c r="J195" i="141"/>
  <c r="E199" i="141"/>
  <c r="J195" i="140"/>
  <c r="E199" i="140"/>
  <c r="J195" i="139"/>
  <c r="E199" i="139"/>
  <c r="J195" i="138"/>
  <c r="E199" i="138"/>
  <c r="J195" i="137"/>
  <c r="E199" i="137"/>
  <c r="J195" i="136"/>
  <c r="E199" i="136"/>
  <c r="J195" i="135"/>
  <c r="E199" i="135"/>
  <c r="J221" i="105"/>
  <c r="E225" i="105"/>
  <c r="J199" i="145" l="1"/>
  <c r="E208" i="145"/>
  <c r="J199" i="144"/>
  <c r="E208" i="144"/>
  <c r="J199" i="143"/>
  <c r="E208" i="143"/>
  <c r="J199" i="142"/>
  <c r="E208" i="142"/>
  <c r="J199" i="141"/>
  <c r="E208" i="141"/>
  <c r="J199" i="140"/>
  <c r="E208" i="140"/>
  <c r="J199" i="139"/>
  <c r="E208" i="139"/>
  <c r="J199" i="138"/>
  <c r="E208" i="138"/>
  <c r="J199" i="137"/>
  <c r="E208" i="137"/>
  <c r="J199" i="136"/>
  <c r="E208" i="136"/>
  <c r="J199" i="135"/>
  <c r="E208" i="135"/>
  <c r="J225" i="105"/>
  <c r="E234" i="105"/>
  <c r="E212" i="145" l="1"/>
  <c r="J208" i="145"/>
  <c r="E212" i="144"/>
  <c r="J208" i="144"/>
  <c r="E212" i="143"/>
  <c r="J208" i="143"/>
  <c r="E212" i="142"/>
  <c r="J208" i="142"/>
  <c r="E212" i="141"/>
  <c r="J208" i="141"/>
  <c r="E212" i="140"/>
  <c r="J208" i="140"/>
  <c r="E212" i="139"/>
  <c r="J208" i="139"/>
  <c r="E212" i="138"/>
  <c r="J208" i="138"/>
  <c r="E212" i="137"/>
  <c r="J208" i="137"/>
  <c r="E212" i="136"/>
  <c r="J208" i="136"/>
  <c r="E212" i="135"/>
  <c r="J208" i="135"/>
  <c r="E238" i="105"/>
  <c r="J234" i="105"/>
  <c r="E221" i="145" l="1"/>
  <c r="J212" i="145"/>
  <c r="J212" i="144"/>
  <c r="E221" i="144"/>
  <c r="E221" i="143"/>
  <c r="J212" i="143"/>
  <c r="J212" i="142"/>
  <c r="E221" i="142"/>
  <c r="J212" i="141"/>
  <c r="E221" i="141"/>
  <c r="J212" i="140"/>
  <c r="E221" i="140"/>
  <c r="J212" i="139"/>
  <c r="E221" i="139"/>
  <c r="J212" i="138"/>
  <c r="E221" i="138"/>
  <c r="J212" i="137"/>
  <c r="E221" i="137"/>
  <c r="J212" i="136"/>
  <c r="E221" i="136"/>
  <c r="J212" i="135"/>
  <c r="E221" i="135"/>
  <c r="J238" i="105"/>
  <c r="E247" i="105"/>
  <c r="J221" i="145" l="1"/>
  <c r="E225" i="145"/>
  <c r="J221" i="144"/>
  <c r="E225" i="144"/>
  <c r="J221" i="143"/>
  <c r="E225" i="143"/>
  <c r="J221" i="142"/>
  <c r="E225" i="142"/>
  <c r="J221" i="141"/>
  <c r="E225" i="141"/>
  <c r="J221" i="140"/>
  <c r="E225" i="140"/>
  <c r="J221" i="139"/>
  <c r="E225" i="139"/>
  <c r="J221" i="138"/>
  <c r="E225" i="138"/>
  <c r="J221" i="137"/>
  <c r="E225" i="137"/>
  <c r="J221" i="136"/>
  <c r="E225" i="136"/>
  <c r="J221" i="135"/>
  <c r="E225" i="135"/>
  <c r="J247" i="105"/>
  <c r="E251" i="105"/>
  <c r="J225" i="145" l="1"/>
  <c r="E234" i="145"/>
  <c r="J225" i="144"/>
  <c r="E234" i="144"/>
  <c r="J225" i="143"/>
  <c r="E234" i="143"/>
  <c r="J225" i="142"/>
  <c r="E234" i="142"/>
  <c r="J225" i="141"/>
  <c r="E234" i="141"/>
  <c r="J225" i="140"/>
  <c r="E234" i="140"/>
  <c r="J225" i="139"/>
  <c r="E234" i="139"/>
  <c r="J225" i="138"/>
  <c r="E234" i="138"/>
  <c r="J225" i="137"/>
  <c r="E234" i="137"/>
  <c r="J225" i="136"/>
  <c r="E234" i="136"/>
  <c r="J225" i="135"/>
  <c r="E234" i="135"/>
  <c r="J251" i="105"/>
  <c r="E260" i="105"/>
  <c r="E238" i="145" l="1"/>
  <c r="J234" i="145"/>
  <c r="E238" i="144"/>
  <c r="J234" i="144"/>
  <c r="E238" i="143"/>
  <c r="J234" i="143"/>
  <c r="E238" i="142"/>
  <c r="J234" i="142"/>
  <c r="E238" i="141"/>
  <c r="J234" i="141"/>
  <c r="E238" i="140"/>
  <c r="J234" i="140"/>
  <c r="E238" i="139"/>
  <c r="J234" i="139"/>
  <c r="E238" i="138"/>
  <c r="J234" i="138"/>
  <c r="E238" i="137"/>
  <c r="J234" i="137"/>
  <c r="E238" i="136"/>
  <c r="J234" i="136"/>
  <c r="E238" i="135"/>
  <c r="J234" i="135"/>
  <c r="E264" i="105"/>
  <c r="J260" i="105"/>
  <c r="J238" i="145" l="1"/>
  <c r="E247" i="145"/>
  <c r="J238" i="144"/>
  <c r="E247" i="144"/>
  <c r="J238" i="143"/>
  <c r="E247" i="143"/>
  <c r="J238" i="142"/>
  <c r="E247" i="142"/>
  <c r="J238" i="141"/>
  <c r="E247" i="141"/>
  <c r="J238" i="140"/>
  <c r="E247" i="140"/>
  <c r="J238" i="139"/>
  <c r="E247" i="139"/>
  <c r="J238" i="138"/>
  <c r="E247" i="138"/>
  <c r="J238" i="137"/>
  <c r="E247" i="137"/>
  <c r="J238" i="136"/>
  <c r="E247" i="136"/>
  <c r="J238" i="135"/>
  <c r="E247" i="135"/>
  <c r="E273" i="105"/>
  <c r="J264" i="105"/>
  <c r="J247" i="145" l="1"/>
  <c r="E251" i="145"/>
  <c r="J247" i="144"/>
  <c r="E251" i="144"/>
  <c r="J247" i="143"/>
  <c r="E251" i="143"/>
  <c r="J247" i="142"/>
  <c r="E251" i="142"/>
  <c r="J247" i="141"/>
  <c r="E251" i="141"/>
  <c r="J247" i="140"/>
  <c r="E251" i="140"/>
  <c r="J247" i="139"/>
  <c r="E251" i="139"/>
  <c r="J247" i="138"/>
  <c r="E251" i="138"/>
  <c r="J247" i="137"/>
  <c r="E251" i="137"/>
  <c r="J247" i="136"/>
  <c r="E251" i="136"/>
  <c r="J247" i="135"/>
  <c r="E251" i="135"/>
  <c r="J273" i="105"/>
  <c r="E277" i="105"/>
  <c r="J251" i="145" l="1"/>
  <c r="E260" i="145"/>
  <c r="J251" i="144"/>
  <c r="E260" i="144"/>
  <c r="J251" i="143"/>
  <c r="E260" i="143"/>
  <c r="J251" i="142"/>
  <c r="E260" i="142"/>
  <c r="J251" i="141"/>
  <c r="E260" i="141"/>
  <c r="J251" i="140"/>
  <c r="E260" i="140"/>
  <c r="J251" i="139"/>
  <c r="E260" i="139"/>
  <c r="J251" i="138"/>
  <c r="E260" i="138"/>
  <c r="J251" i="137"/>
  <c r="E260" i="137"/>
  <c r="J251" i="136"/>
  <c r="E260" i="136"/>
  <c r="J251" i="135"/>
  <c r="E260" i="135"/>
  <c r="J277" i="105"/>
  <c r="E286" i="105"/>
  <c r="E264" i="145" l="1"/>
  <c r="J260" i="145"/>
  <c r="E264" i="144"/>
  <c r="J260" i="144"/>
  <c r="E264" i="143"/>
  <c r="J260" i="143"/>
  <c r="E264" i="142"/>
  <c r="J260" i="142"/>
  <c r="E264" i="141"/>
  <c r="J260" i="141"/>
  <c r="E264" i="140"/>
  <c r="J260" i="140"/>
  <c r="E264" i="139"/>
  <c r="J260" i="139"/>
  <c r="E264" i="138"/>
  <c r="J260" i="138"/>
  <c r="E264" i="137"/>
  <c r="J260" i="137"/>
  <c r="E264" i="136"/>
  <c r="J260" i="136"/>
  <c r="E264" i="135"/>
  <c r="J260" i="135"/>
  <c r="E290" i="105"/>
  <c r="J286" i="105"/>
  <c r="E273" i="145" l="1"/>
  <c r="J264" i="145"/>
  <c r="J264" i="144"/>
  <c r="E273" i="144"/>
  <c r="E273" i="143"/>
  <c r="J264" i="143"/>
  <c r="J264" i="142"/>
  <c r="E273" i="142"/>
  <c r="J264" i="141"/>
  <c r="E273" i="141"/>
  <c r="J264" i="140"/>
  <c r="E273" i="140"/>
  <c r="J264" i="139"/>
  <c r="E273" i="139"/>
  <c r="J264" i="138"/>
  <c r="E273" i="138"/>
  <c r="J264" i="137"/>
  <c r="E273" i="137"/>
  <c r="J264" i="136"/>
  <c r="E273" i="136"/>
  <c r="J264" i="135"/>
  <c r="E273" i="135"/>
  <c r="J290" i="105"/>
  <c r="E299" i="105"/>
  <c r="J273" i="145" l="1"/>
  <c r="E277" i="145"/>
  <c r="J273" i="144"/>
  <c r="E277" i="144"/>
  <c r="J273" i="143"/>
  <c r="E277" i="143"/>
  <c r="J273" i="142"/>
  <c r="E277" i="142"/>
  <c r="J273" i="141"/>
  <c r="E277" i="141"/>
  <c r="J273" i="140"/>
  <c r="E277" i="140"/>
  <c r="J273" i="139"/>
  <c r="E277" i="139"/>
  <c r="J273" i="138"/>
  <c r="E277" i="138"/>
  <c r="J273" i="137"/>
  <c r="E277" i="137"/>
  <c r="J273" i="136"/>
  <c r="E277" i="136"/>
  <c r="J273" i="135"/>
  <c r="E277" i="135"/>
  <c r="J299" i="105"/>
  <c r="E303" i="105"/>
  <c r="J277" i="145" l="1"/>
  <c r="E286" i="145"/>
  <c r="J277" i="144"/>
  <c r="E286" i="144"/>
  <c r="J277" i="143"/>
  <c r="E286" i="143"/>
  <c r="J277" i="142"/>
  <c r="E286" i="142"/>
  <c r="J277" i="141"/>
  <c r="E286" i="141"/>
  <c r="J277" i="140"/>
  <c r="E286" i="140"/>
  <c r="J277" i="139"/>
  <c r="E286" i="139"/>
  <c r="J277" i="138"/>
  <c r="E286" i="138"/>
  <c r="J277" i="137"/>
  <c r="E286" i="137"/>
  <c r="J277" i="136"/>
  <c r="E286" i="136"/>
  <c r="J277" i="135"/>
  <c r="E286" i="135"/>
  <c r="J303" i="105"/>
  <c r="E312" i="105"/>
  <c r="E290" i="145" l="1"/>
  <c r="J286" i="145"/>
  <c r="E290" i="144"/>
  <c r="J286" i="144"/>
  <c r="E290" i="143"/>
  <c r="J286" i="143"/>
  <c r="E290" i="142"/>
  <c r="J286" i="142"/>
  <c r="E290" i="141"/>
  <c r="J286" i="141"/>
  <c r="E290" i="140"/>
  <c r="J286" i="140"/>
  <c r="E290" i="139"/>
  <c r="J286" i="139"/>
  <c r="E290" i="138"/>
  <c r="J286" i="138"/>
  <c r="E290" i="137"/>
  <c r="J286" i="137"/>
  <c r="E290" i="136"/>
  <c r="J286" i="136"/>
  <c r="E290" i="135"/>
  <c r="J286" i="135"/>
  <c r="E316" i="105"/>
  <c r="J312" i="105"/>
  <c r="J290" i="145" l="1"/>
  <c r="E299" i="145"/>
  <c r="J290" i="144"/>
  <c r="E299" i="144"/>
  <c r="J290" i="143"/>
  <c r="E299" i="143"/>
  <c r="J290" i="142"/>
  <c r="E299" i="142"/>
  <c r="J290" i="141"/>
  <c r="E299" i="141"/>
  <c r="J290" i="140"/>
  <c r="E299" i="140"/>
  <c r="J290" i="139"/>
  <c r="E299" i="139"/>
  <c r="J290" i="138"/>
  <c r="E299" i="138"/>
  <c r="J290" i="137"/>
  <c r="E299" i="137"/>
  <c r="J290" i="136"/>
  <c r="E299" i="136"/>
  <c r="J290" i="135"/>
  <c r="E299" i="135"/>
  <c r="J316" i="105"/>
  <c r="E325" i="105"/>
  <c r="J299" i="145" l="1"/>
  <c r="E303" i="145"/>
  <c r="J299" i="144"/>
  <c r="E303" i="144"/>
  <c r="J299" i="143"/>
  <c r="E303" i="143"/>
  <c r="J299" i="142"/>
  <c r="E303" i="142"/>
  <c r="J299" i="141"/>
  <c r="E303" i="141"/>
  <c r="J299" i="140"/>
  <c r="E303" i="140"/>
  <c r="J299" i="139"/>
  <c r="E303" i="139"/>
  <c r="J299" i="138"/>
  <c r="E303" i="138"/>
  <c r="J299" i="137"/>
  <c r="E303" i="137"/>
  <c r="J299" i="136"/>
  <c r="E303" i="136"/>
  <c r="J299" i="135"/>
  <c r="E303" i="135"/>
  <c r="J325" i="105"/>
  <c r="E329" i="105"/>
  <c r="J303" i="145" l="1"/>
  <c r="E312" i="145"/>
  <c r="J303" i="144"/>
  <c r="E312" i="144"/>
  <c r="J303" i="143"/>
  <c r="E312" i="143"/>
  <c r="J303" i="142"/>
  <c r="E312" i="142"/>
  <c r="J303" i="141"/>
  <c r="E312" i="141"/>
  <c r="J303" i="140"/>
  <c r="E312" i="140"/>
  <c r="J303" i="139"/>
  <c r="E312" i="139"/>
  <c r="J303" i="138"/>
  <c r="E312" i="138"/>
  <c r="J303" i="137"/>
  <c r="E312" i="137"/>
  <c r="J303" i="136"/>
  <c r="E312" i="136"/>
  <c r="J303" i="135"/>
  <c r="E312" i="135"/>
  <c r="J329" i="105"/>
  <c r="E338" i="105"/>
  <c r="E316" i="145" l="1"/>
  <c r="J312" i="145"/>
  <c r="E316" i="144"/>
  <c r="J312" i="144"/>
  <c r="E316" i="143"/>
  <c r="J312" i="143"/>
  <c r="E316" i="142"/>
  <c r="J312" i="142"/>
  <c r="E316" i="141"/>
  <c r="J312" i="141"/>
  <c r="E316" i="140"/>
  <c r="J312" i="140"/>
  <c r="E316" i="139"/>
  <c r="J312" i="139"/>
  <c r="E316" i="138"/>
  <c r="J312" i="138"/>
  <c r="E316" i="137"/>
  <c r="J312" i="137"/>
  <c r="E316" i="136"/>
  <c r="J312" i="136"/>
  <c r="E316" i="135"/>
  <c r="J312" i="135"/>
  <c r="J338" i="105"/>
  <c r="E342" i="105"/>
  <c r="E325" i="145" l="1"/>
  <c r="J316" i="145"/>
  <c r="J316" i="144"/>
  <c r="E325" i="144"/>
  <c r="E325" i="143"/>
  <c r="J316" i="143"/>
  <c r="E325" i="142"/>
  <c r="J316" i="142"/>
  <c r="J316" i="141"/>
  <c r="E325" i="141"/>
  <c r="J316" i="140"/>
  <c r="E325" i="140"/>
  <c r="J316" i="139"/>
  <c r="E325" i="139"/>
  <c r="E325" i="138"/>
  <c r="J316" i="138"/>
  <c r="J316" i="137"/>
  <c r="E325" i="137"/>
  <c r="E325" i="136"/>
  <c r="J316" i="136"/>
  <c r="J316" i="135"/>
  <c r="E325" i="135"/>
  <c r="J342" i="105"/>
  <c r="E351" i="105"/>
  <c r="J325" i="145" l="1"/>
  <c r="E329" i="145"/>
  <c r="J325" i="144"/>
  <c r="E329" i="144"/>
  <c r="J325" i="143"/>
  <c r="E329" i="143"/>
  <c r="J325" i="142"/>
  <c r="E329" i="142"/>
  <c r="J325" i="141"/>
  <c r="E329" i="141"/>
  <c r="J325" i="140"/>
  <c r="E329" i="140"/>
  <c r="J325" i="139"/>
  <c r="E329" i="139"/>
  <c r="J325" i="138"/>
  <c r="E329" i="138"/>
  <c r="J325" i="137"/>
  <c r="E329" i="137"/>
  <c r="J325" i="136"/>
  <c r="E329" i="136"/>
  <c r="J325" i="135"/>
  <c r="E329" i="135"/>
  <c r="J351" i="105"/>
  <c r="E355" i="105"/>
  <c r="J329" i="145" l="1"/>
  <c r="E338" i="145"/>
  <c r="J329" i="144"/>
  <c r="E338" i="144"/>
  <c r="J329" i="143"/>
  <c r="E338" i="143"/>
  <c r="J329" i="142"/>
  <c r="E338" i="142"/>
  <c r="J329" i="141"/>
  <c r="E338" i="141"/>
  <c r="J329" i="140"/>
  <c r="E338" i="140"/>
  <c r="J329" i="139"/>
  <c r="E338" i="139"/>
  <c r="J329" i="138"/>
  <c r="E338" i="138"/>
  <c r="J329" i="137"/>
  <c r="E338" i="137"/>
  <c r="J329" i="136"/>
  <c r="E338" i="136"/>
  <c r="J329" i="135"/>
  <c r="E338" i="135"/>
  <c r="J355" i="105"/>
  <c r="E364" i="105"/>
  <c r="E342" i="145" l="1"/>
  <c r="J338" i="145"/>
  <c r="E342" i="144"/>
  <c r="J338" i="144"/>
  <c r="J338" i="143"/>
  <c r="E342" i="143"/>
  <c r="E342" i="142"/>
  <c r="J338" i="142"/>
  <c r="E342" i="141"/>
  <c r="J338" i="141"/>
  <c r="E342" i="140"/>
  <c r="J338" i="140"/>
  <c r="E342" i="139"/>
  <c r="J338" i="139"/>
  <c r="E342" i="138"/>
  <c r="J338" i="138"/>
  <c r="E342" i="137"/>
  <c r="J338" i="137"/>
  <c r="E342" i="136"/>
  <c r="J338" i="136"/>
  <c r="E342" i="135"/>
  <c r="J338" i="135"/>
  <c r="J364" i="105"/>
  <c r="E368" i="105"/>
  <c r="J342" i="145" l="1"/>
  <c r="E351" i="145"/>
  <c r="J342" i="144"/>
  <c r="E351" i="144"/>
  <c r="J342" i="143"/>
  <c r="E351" i="143"/>
  <c r="J342" i="142"/>
  <c r="E351" i="142"/>
  <c r="J342" i="141"/>
  <c r="E351" i="141"/>
  <c r="J342" i="140"/>
  <c r="E351" i="140"/>
  <c r="J342" i="139"/>
  <c r="E351" i="139"/>
  <c r="J342" i="138"/>
  <c r="E351" i="138"/>
  <c r="J342" i="137"/>
  <c r="E351" i="137"/>
  <c r="E351" i="136"/>
  <c r="J342" i="136"/>
  <c r="J342" i="135"/>
  <c r="E351" i="135"/>
  <c r="J368" i="105"/>
  <c r="E377" i="105"/>
  <c r="J351" i="145" l="1"/>
  <c r="E355" i="145"/>
  <c r="J351" i="144"/>
  <c r="E355" i="144"/>
  <c r="J351" i="143"/>
  <c r="E355" i="143"/>
  <c r="J351" i="142"/>
  <c r="E355" i="142"/>
  <c r="J351" i="141"/>
  <c r="E355" i="141"/>
  <c r="J351" i="140"/>
  <c r="E355" i="140"/>
  <c r="J351" i="139"/>
  <c r="E355" i="139"/>
  <c r="J351" i="138"/>
  <c r="E355" i="138"/>
  <c r="J351" i="137"/>
  <c r="E355" i="137"/>
  <c r="J351" i="136"/>
  <c r="E355" i="136"/>
  <c r="J351" i="135"/>
  <c r="E355" i="135"/>
  <c r="J377" i="105"/>
  <c r="E381" i="105"/>
  <c r="J355" i="145" l="1"/>
  <c r="E364" i="145"/>
  <c r="J355" i="144"/>
  <c r="E364" i="144"/>
  <c r="J355" i="143"/>
  <c r="E364" i="143"/>
  <c r="J355" i="142"/>
  <c r="E364" i="142"/>
  <c r="J355" i="141"/>
  <c r="E364" i="141"/>
  <c r="J355" i="140"/>
  <c r="E364" i="140"/>
  <c r="J355" i="139"/>
  <c r="E364" i="139"/>
  <c r="J355" i="138"/>
  <c r="E364" i="138"/>
  <c r="J355" i="137"/>
  <c r="E364" i="137"/>
  <c r="J355" i="136"/>
  <c r="E364" i="136"/>
  <c r="J355" i="135"/>
  <c r="E364" i="135"/>
  <c r="J381" i="105"/>
  <c r="E390" i="105"/>
  <c r="E368" i="145" l="1"/>
  <c r="J364" i="145"/>
  <c r="E368" i="144"/>
  <c r="J364" i="144"/>
  <c r="J364" i="143"/>
  <c r="E368" i="143"/>
  <c r="E368" i="142"/>
  <c r="J364" i="142"/>
  <c r="J364" i="141"/>
  <c r="E368" i="141"/>
  <c r="E368" i="140"/>
  <c r="J364" i="140"/>
  <c r="E368" i="139"/>
  <c r="J364" i="139"/>
  <c r="E368" i="138"/>
  <c r="J364" i="138"/>
  <c r="E368" i="137"/>
  <c r="J364" i="137"/>
  <c r="E368" i="136"/>
  <c r="J364" i="136"/>
  <c r="E368" i="135"/>
  <c r="J364" i="135"/>
  <c r="E394" i="105"/>
  <c r="J390" i="105"/>
  <c r="J368" i="145" l="1"/>
  <c r="E377" i="145"/>
  <c r="E377" i="144"/>
  <c r="J368" i="144"/>
  <c r="J368" i="143"/>
  <c r="E377" i="143"/>
  <c r="E377" i="142"/>
  <c r="J368" i="142"/>
  <c r="J368" i="141"/>
  <c r="E377" i="141"/>
  <c r="E377" i="140"/>
  <c r="J368" i="140"/>
  <c r="J368" i="139"/>
  <c r="E377" i="139"/>
  <c r="J368" i="138"/>
  <c r="E377" i="138"/>
  <c r="J368" i="137"/>
  <c r="E377" i="137"/>
  <c r="E377" i="136"/>
  <c r="J368" i="136"/>
  <c r="J368" i="135"/>
  <c r="E377" i="135"/>
  <c r="J394" i="105"/>
  <c r="E403" i="105"/>
  <c r="J377" i="145" l="1"/>
  <c r="E381" i="145"/>
  <c r="J377" i="144"/>
  <c r="E381" i="144"/>
  <c r="J377" i="143"/>
  <c r="E381" i="143"/>
  <c r="J377" i="142"/>
  <c r="E381" i="142"/>
  <c r="J377" i="141"/>
  <c r="E381" i="141"/>
  <c r="J377" i="140"/>
  <c r="E381" i="140"/>
  <c r="J377" i="139"/>
  <c r="E381" i="139"/>
  <c r="J377" i="138"/>
  <c r="E381" i="138"/>
  <c r="J377" i="137"/>
  <c r="E381" i="137"/>
  <c r="J377" i="136"/>
  <c r="E381" i="136"/>
  <c r="J377" i="135"/>
  <c r="E381" i="135"/>
  <c r="J403" i="105"/>
  <c r="J407" i="105" s="1"/>
  <c r="E407" i="105"/>
  <c r="J381" i="145" l="1"/>
  <c r="E390" i="145"/>
  <c r="J381" i="144"/>
  <c r="E390" i="144"/>
  <c r="J381" i="143"/>
  <c r="E390" i="143"/>
  <c r="J381" i="142"/>
  <c r="E390" i="142"/>
  <c r="J381" i="141"/>
  <c r="E390" i="141"/>
  <c r="J381" i="140"/>
  <c r="E390" i="140"/>
  <c r="J381" i="139"/>
  <c r="E390" i="139"/>
  <c r="J381" i="138"/>
  <c r="E390" i="138"/>
  <c r="J381" i="137"/>
  <c r="E390" i="137"/>
  <c r="J381" i="136"/>
  <c r="J381" i="135"/>
  <c r="J390" i="145" l="1"/>
  <c r="E394" i="145"/>
  <c r="E394" i="144"/>
  <c r="J390" i="144"/>
  <c r="E394" i="143"/>
  <c r="J390" i="143"/>
  <c r="E394" i="142"/>
  <c r="J390" i="142"/>
  <c r="E394" i="141"/>
  <c r="J390" i="141"/>
  <c r="E394" i="140"/>
  <c r="J390" i="140"/>
  <c r="E394" i="139"/>
  <c r="J390" i="139"/>
  <c r="E394" i="138"/>
  <c r="J390" i="138"/>
  <c r="E394" i="137"/>
  <c r="J390" i="137"/>
  <c r="J394" i="145" l="1"/>
  <c r="E403" i="145"/>
  <c r="E403" i="144"/>
  <c r="J394" i="144"/>
  <c r="J394" i="143"/>
  <c r="E403" i="143"/>
  <c r="J394" i="142"/>
  <c r="J394" i="141"/>
  <c r="E403" i="141"/>
  <c r="E403" i="140"/>
  <c r="J394" i="140"/>
  <c r="J394" i="139"/>
  <c r="E403" i="138"/>
  <c r="J394" i="138"/>
  <c r="J394" i="137"/>
  <c r="J403" i="145" l="1"/>
  <c r="J407" i="145" s="1"/>
  <c r="E407" i="145"/>
  <c r="J403" i="144"/>
  <c r="J407" i="144" s="1"/>
  <c r="E407" i="144"/>
  <c r="J403" i="143"/>
  <c r="J407" i="143" s="1"/>
  <c r="E407" i="143"/>
  <c r="J403" i="141"/>
  <c r="J407" i="141" s="1"/>
  <c r="E407" i="141"/>
  <c r="J403" i="140"/>
  <c r="J407" i="140" s="1"/>
  <c r="E407" i="140"/>
  <c r="J403" i="138"/>
  <c r="J407" i="138" s="1"/>
  <c r="E407" i="138"/>
</calcChain>
</file>

<file path=xl/sharedStrings.xml><?xml version="1.0" encoding="utf-8"?>
<sst xmlns="http://schemas.openxmlformats.org/spreadsheetml/2006/main" count="4093" uniqueCount="102">
  <si>
    <t>지출</t>
    <phoneticPr fontId="5" type="noConversion"/>
  </si>
  <si>
    <t>수입</t>
    <phoneticPr fontId="5" type="noConversion"/>
  </si>
  <si>
    <t>금액</t>
    <phoneticPr fontId="5" type="noConversion"/>
  </si>
  <si>
    <t>내역</t>
    <phoneticPr fontId="5" type="noConversion"/>
  </si>
  <si>
    <t>기말잔액</t>
    <phoneticPr fontId="5" type="noConversion"/>
  </si>
  <si>
    <t>입금</t>
    <phoneticPr fontId="5" type="noConversion"/>
  </si>
  <si>
    <t>출금</t>
    <phoneticPr fontId="5" type="noConversion"/>
  </si>
  <si>
    <t>비고</t>
    <phoneticPr fontId="5" type="noConversion"/>
  </si>
  <si>
    <t>은행/종류</t>
    <phoneticPr fontId="5" type="noConversion"/>
  </si>
  <si>
    <t>일일자금수지 계획표</t>
    <phoneticPr fontId="5" type="noConversion"/>
  </si>
  <si>
    <t>4대보험료</t>
    <phoneticPr fontId="5" type="noConversion"/>
  </si>
  <si>
    <t>대출이자</t>
    <phoneticPr fontId="5" type="noConversion"/>
  </si>
  <si>
    <t>일자</t>
    <phoneticPr fontId="5" type="noConversion"/>
  </si>
  <si>
    <t>소계</t>
    <phoneticPr fontId="5" type="noConversion"/>
  </si>
  <si>
    <t>기초잔액</t>
  </si>
  <si>
    <t>인건비</t>
    <phoneticPr fontId="5" type="noConversion"/>
  </si>
  <si>
    <t>기타</t>
    <phoneticPr fontId="5" type="noConversion"/>
  </si>
  <si>
    <t>항목</t>
    <phoneticPr fontId="90" type="noConversion"/>
  </si>
  <si>
    <t>기초잔액</t>
    <phoneticPr fontId="90" type="noConversion"/>
  </si>
  <si>
    <t>total</t>
    <phoneticPr fontId="90" type="noConversion"/>
  </si>
  <si>
    <t>영업외수입</t>
    <phoneticPr fontId="90" type="noConversion"/>
  </si>
  <si>
    <t>총수입(A)</t>
    <phoneticPr fontId="90" type="noConversion"/>
  </si>
  <si>
    <t>지출</t>
    <phoneticPr fontId="90" type="noConversion"/>
  </si>
  <si>
    <t>대여금상환</t>
    <phoneticPr fontId="90" type="noConversion"/>
  </si>
  <si>
    <t>총지출(B)</t>
    <phoneticPr fontId="90" type="noConversion"/>
  </si>
  <si>
    <t>기말잔액</t>
    <phoneticPr fontId="90" type="noConversion"/>
  </si>
  <si>
    <t>영업수익</t>
    <phoneticPr fontId="5" type="noConversion"/>
  </si>
  <si>
    <t>법인카드</t>
    <phoneticPr fontId="5" type="noConversion"/>
  </si>
  <si>
    <t>대출상환</t>
    <phoneticPr fontId="5" type="noConversion"/>
  </si>
  <si>
    <t>시재금출금</t>
    <phoneticPr fontId="5" type="noConversion"/>
  </si>
  <si>
    <t>TOTAL</t>
    <phoneticPr fontId="90" type="noConversion"/>
  </si>
  <si>
    <t>소계</t>
    <phoneticPr fontId="90" type="noConversion"/>
  </si>
  <si>
    <t>거래기관</t>
    <phoneticPr fontId="90" type="noConversion"/>
  </si>
  <si>
    <t>수납처</t>
    <phoneticPr fontId="90" type="noConversion"/>
  </si>
  <si>
    <t>대출상품</t>
    <phoneticPr fontId="90" type="noConversion"/>
  </si>
  <si>
    <t>온렌딩대출(4차산업혁명 중소기업)(계좌번호234916-01-477667)</t>
  </si>
  <si>
    <t>KB기술창조기업 우대대출(234916-01-474819)</t>
  </si>
  <si>
    <t>KB기술창조기업 우대대출(234916-01-474822)</t>
  </si>
  <si>
    <t>창업기업</t>
    <phoneticPr fontId="90" type="noConversion"/>
  </si>
  <si>
    <t>1월</t>
    <phoneticPr fontId="90" type="noConversion"/>
  </si>
  <si>
    <t>2월</t>
  </si>
  <si>
    <t>3월</t>
  </si>
  <si>
    <t>4월</t>
  </si>
  <si>
    <t>6월</t>
  </si>
  <si>
    <t>7월</t>
  </si>
  <si>
    <t>유형자산</t>
    <phoneticPr fontId="5" type="noConversion"/>
  </si>
  <si>
    <t>국민카드</t>
    <phoneticPr fontId="5" type="noConversion"/>
  </si>
  <si>
    <t>신한카드</t>
    <phoneticPr fontId="5" type="noConversion"/>
  </si>
  <si>
    <t>현금</t>
    <phoneticPr fontId="5" type="noConversion"/>
  </si>
  <si>
    <t>국민은행</t>
    <phoneticPr fontId="5" type="noConversion"/>
  </si>
  <si>
    <t>㈜ㅇㅇ</t>
    <phoneticPr fontId="5" type="noConversion"/>
  </si>
  <si>
    <t>출금계좌</t>
    <phoneticPr fontId="5" type="noConversion"/>
  </si>
  <si>
    <t>국민은행123</t>
  </si>
  <si>
    <t>국민은행123</t>
    <phoneticPr fontId="5" type="noConversion"/>
  </si>
  <si>
    <t>국민은행456</t>
    <phoneticPr fontId="5" type="noConversion"/>
  </si>
  <si>
    <t>가</t>
    <phoneticPr fontId="5" type="noConversion"/>
  </si>
  <si>
    <t>나</t>
    <phoneticPr fontId="5" type="noConversion"/>
  </si>
  <si>
    <t>마</t>
    <phoneticPr fontId="5" type="noConversion"/>
  </si>
  <si>
    <t>다</t>
    <phoneticPr fontId="5" type="noConversion"/>
  </si>
  <si>
    <t>라</t>
    <phoneticPr fontId="5" type="noConversion"/>
  </si>
  <si>
    <t>영업수익_가</t>
  </si>
  <si>
    <t>영업수익_나</t>
  </si>
  <si>
    <t>원재료</t>
    <phoneticPr fontId="5" type="noConversion"/>
  </si>
  <si>
    <t>영업비용</t>
    <phoneticPr fontId="5" type="noConversion"/>
  </si>
  <si>
    <t>영업외비용</t>
    <phoneticPr fontId="5" type="noConversion"/>
  </si>
  <si>
    <t>인건비
세금</t>
    <phoneticPr fontId="5" type="noConversion"/>
  </si>
  <si>
    <t>갑근세</t>
    <phoneticPr fontId="5" type="noConversion"/>
  </si>
  <si>
    <t>입금계좌</t>
    <phoneticPr fontId="5" type="noConversion"/>
  </si>
  <si>
    <t>10월분매출대금수령</t>
    <phoneticPr fontId="5" type="noConversion"/>
  </si>
  <si>
    <t>9월분매출대금수령</t>
    <phoneticPr fontId="5" type="noConversion"/>
  </si>
  <si>
    <t>원하는카테고리_1</t>
  </si>
  <si>
    <t>원하는카테고리_2</t>
  </si>
  <si>
    <t>건물월세</t>
    <phoneticPr fontId="5" type="noConversion"/>
  </si>
  <si>
    <t>전기료</t>
    <phoneticPr fontId="5" type="noConversion"/>
  </si>
  <si>
    <t>5월</t>
  </si>
  <si>
    <t>8월</t>
  </si>
  <si>
    <t>9월</t>
  </si>
  <si>
    <t>10월</t>
  </si>
  <si>
    <t>12월</t>
  </si>
  <si>
    <t>111월</t>
  </si>
  <si>
    <t>자금일보</t>
    <phoneticPr fontId="5" type="noConversion"/>
  </si>
  <si>
    <t>2024년 자금실적</t>
    <phoneticPr fontId="90" type="noConversion"/>
  </si>
  <si>
    <t>작성일자</t>
    <phoneticPr fontId="5" type="noConversion"/>
  </si>
  <si>
    <t>작성자</t>
    <phoneticPr fontId="5" type="noConversion"/>
  </si>
  <si>
    <t>아무개</t>
    <phoneticPr fontId="5" type="noConversion"/>
  </si>
  <si>
    <t>담당</t>
    <phoneticPr fontId="5" type="noConversion"/>
  </si>
  <si>
    <t>대표이사</t>
    <phoneticPr fontId="5" type="noConversion"/>
  </si>
  <si>
    <t>팀장</t>
    <phoneticPr fontId="5" type="noConversion"/>
  </si>
  <si>
    <t>이사</t>
    <phoneticPr fontId="5" type="noConversion"/>
  </si>
  <si>
    <t>1.입금 출금 현황</t>
    <phoneticPr fontId="5" type="noConversion"/>
  </si>
  <si>
    <t>2.차입금현황</t>
    <phoneticPr fontId="5" type="noConversion"/>
  </si>
  <si>
    <t>신한은행</t>
    <phoneticPr fontId="5" type="noConversion"/>
  </si>
  <si>
    <t>대출이름</t>
    <phoneticPr fontId="5" type="noConversion"/>
  </si>
  <si>
    <t>상환방법</t>
    <phoneticPr fontId="5" type="noConversion"/>
  </si>
  <si>
    <t>이율</t>
    <phoneticPr fontId="90" type="noConversion"/>
  </si>
  <si>
    <t>한도대출</t>
    <phoneticPr fontId="5" type="noConversion"/>
  </si>
  <si>
    <t>일시상환</t>
    <phoneticPr fontId="5" type="noConversion"/>
  </si>
  <si>
    <t>대출기간</t>
    <phoneticPr fontId="5" type="noConversion"/>
  </si>
  <si>
    <t>2024.10.01~2025.10.31</t>
    <phoneticPr fontId="90" type="noConversion"/>
  </si>
  <si>
    <t>3.홍삼</t>
    <phoneticPr fontId="5" type="noConversion"/>
  </si>
  <si>
    <t>원하는 내용을 기록해주세요</t>
    <phoneticPr fontId="5" type="noConversion"/>
  </si>
  <si>
    <t>4.홍삼</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</si>
</sst>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1" formatCode="_-* #,##0_-;\-* #,##0_-;_-* &quot;-&quot;_-;_-@_-"/>
    <numFmt numFmtId="43" formatCode="_-* #,##0.00_-;\-* #,##0.00_-;_-* &quot;-&quot;??_-;_-@_-"/>
    <numFmt numFmtId="176" formatCode="_-* #,##0.00_-;\-* #,##0.00_-;_-* &quot;-&quot;_-;_-@_-"/>
    <numFmt numFmtId="177" formatCode="_(&quot;$&quot;* #,##0.0_);_(&quot;$&quot;* \(#,##0.0\);_(&quot;$&quot;* &quot;-&quot;??_);_(@_)"/>
    <numFmt numFmtId="178" formatCode="_(&quot;$&quot;* #,##0.00_);_(&quot;$&quot;* \(#,##0.00\);_(&quot;$&quot;* &quot;-&quot;??_);_(@_)"/>
    <numFmt numFmtId="179" formatCode="mm&quot;월&quot;\ dd&quot;일&quot;"/>
    <numFmt numFmtId="180" formatCode="#,##0.0_);\(#,##0.0\)"/>
    <numFmt numFmtId="181" formatCode="0.00000000"/>
    <numFmt numFmtId="182" formatCode="\(#,##0\)"/>
    <numFmt numFmtId="183" formatCode="0.000"/>
    <numFmt numFmtId="184" formatCode="_-[$€-2]* #,##0.00_-;\-[$€-2]* #,##0.00_-;_-[$€-2]* &quot;-&quot;??_-"/>
    <numFmt numFmtId="185" formatCode="_-* #,##0\ _F_-;\-* #,##0\ _F_-;_-* &quot;-&quot;\ _F_-;_-@_-"/>
    <numFmt numFmtId="186" formatCode="_-* #,##0.00\ _F_-;\-* #,##0.00\ _F_-;_-* &quot;-&quot;??\ _F_-;_-@_-"/>
    <numFmt numFmtId="187" formatCode="_-* #,##0\ &quot;F&quot;_-;\-* #,##0\ &quot;F&quot;_-;_-* &quot;-&quot;\ &quot;F&quot;_-;_-@_-"/>
    <numFmt numFmtId="188" formatCode="_-* #,##0.00\ &quot;F&quot;_-;\-* #,##0.00\ &quot;F&quot;_-;_-* &quot;-&quot;??\ &quot;F&quot;_-;_-@_-"/>
    <numFmt numFmtId="189" formatCode="&quot;₩&quot;#\!\,##0;&quot;₩&quot;&quot;₩&quot;&quot;₩&quot;&quot;₩&quot;&quot;₩&quot;\!\-#\!\,##0"/>
    <numFmt numFmtId="190" formatCode="#\!\,##0;[Red]&quot;-&quot;#\!\,##0"/>
    <numFmt numFmtId="191" formatCode="&quot;₩&quot;#\!\,##0;[Red]&quot;₩&quot;&quot;₩&quot;&quot;₩&quot;&quot;₩&quot;&quot;₩&quot;\!\-#\!\,##0"/>
    <numFmt numFmtId="192" formatCode="_-* #\!\,##0\!.00_-;&quot;₩&quot;&quot;₩&quot;&quot;₩&quot;\!\-* #\!\,##0\!.00_-;_-* &quot;-&quot;??_-;_-@_-"/>
    <numFmt numFmtId="193" formatCode="_-&quot;₩&quot;* #\!\,##0\!.00_-;&quot;₩&quot;&quot;₩&quot;&quot;₩&quot;\!\-&quot;₩&quot;* #\!\,##0\!.00_-;_-&quot;₩&quot;* &quot;-&quot;??_-;_-@_-"/>
    <numFmt numFmtId="194" formatCode="&quot;₩&quot;#\!\,##0\!.00;&quot;₩&quot;&quot;₩&quot;&quot;₩&quot;&quot;₩&quot;&quot;₩&quot;\!\-#\!\,##0\!.00"/>
    <numFmt numFmtId="195" formatCode="_(* #,##0.0000_);_(* \(#,##0.0000\);_(* &quot;-&quot;??_);_(@_)"/>
    <numFmt numFmtId="196" formatCode="&quot;fl&quot;\ #,##0.00_-;&quot;fl&quot;\ #,##0.00\-"/>
    <numFmt numFmtId="197" formatCode="&quot;fl&quot;\ #,##0.00_-;[Red]&quot;fl&quot;\ #,##0.00\-"/>
    <numFmt numFmtId="198" formatCode="0.0%;\(0.0%\)"/>
    <numFmt numFmtId="199" formatCode="#,##0;\(#,##0\)"/>
    <numFmt numFmtId="200" formatCode="_(* #,##0.000_);_(* \(#,##0.000\);_(* &quot;-&quot;_);_(@_)"/>
    <numFmt numFmtId="201" formatCode="0.0000000"/>
    <numFmt numFmtId="202" formatCode="_-* #,##0.00_-;_-* #,##0.00\-;_-* &quot;-&quot;??_-;_-@_-"/>
    <numFmt numFmtId="203" formatCode="#,##0.00\ &quot;F&quot;;[Red]\-#,##0.00\ &quot;F&quot;"/>
    <numFmt numFmtId="204" formatCode="#,##0.00\ &quot;F&quot;;\-#,##0.00\ &quot;F&quot;"/>
    <numFmt numFmtId="205" formatCode="_-* #,##0.00_-;&quot;₩&quot;&quot;₩&quot;&quot;₩&quot;&quot;₩&quot;&quot;₩&quot;&quot;₩&quot;&quot;₩&quot;&quot;₩&quot;&quot;₩&quot;&quot;₩&quot;\-* #,##0.00_-;_-* &quot;-&quot;??_-;_-@_-"/>
    <numFmt numFmtId="206" formatCode="&quot;₩&quot;#,##0;&quot;₩&quot;&quot;₩&quot;&quot;₩&quot;&quot;₩&quot;&quot;₩&quot;&quot;₩&quot;&quot;₩&quot;&quot;₩&quot;&quot;₩&quot;&quot;₩&quot;&quot;₩&quot;\-&quot;₩&quot;#,##0"/>
    <numFmt numFmtId="207" formatCode="&quot;₩&quot;#,##0.00;[Red]&quot;₩&quot;&quot;₩&quot;&quot;₩&quot;&quot;₩&quot;&quot;₩&quot;&quot;₩&quot;&quot;₩&quot;&quot;₩&quot;&quot;₩&quot;&quot;₩&quot;&quot;₩&quot;&quot;₩&quot;\-&quot;₩&quot;#,##0.00"/>
    <numFmt numFmtId="208" formatCode="_-* #,##0_-;&quot;₩&quot;&quot;₩&quot;&quot;₩&quot;&quot;₩&quot;&quot;₩&quot;&quot;₩&quot;&quot;₩&quot;&quot;₩&quot;&quot;₩&quot;&quot;₩&quot;&quot;₩&quot;&quot;₩&quot;\-* #,##0_-;_-* &quot;-&quot;_-;_-@_-"/>
    <numFmt numFmtId="209" formatCode="0.0%;[Red]&quot;₩&quot;&quot;₩&quot;&quot;₩&quot;&quot;₩&quot;&quot;₩&quot;&quot;₩&quot;&quot;₩&quot;&quot;₩&quot;&quot;₩&quot;&quot;₩&quot;&quot;₩&quot;&quot;₩&quot;&quot;₩&quot;\(0.0%&quot;₩&quot;&quot;₩&quot;&quot;₩&quot;&quot;₩&quot;&quot;₩&quot;&quot;₩&quot;&quot;₩&quot;&quot;₩&quot;&quot;₩&quot;&quot;₩&quot;&quot;₩&quot;&quot;₩&quot;&quot;₩&quot;\)"/>
    <numFmt numFmtId="210" formatCode="m&quot;월&quot;\ d&quot;일&quot;;@"/>
    <numFmt numFmtId="211" formatCode="_(&quot;$&quot;* #,##0_);_(&quot;$&quot;* \(#,##0\);_(&quot;$&quot;* &quot;-&quot;_);_(@_)"/>
    <numFmt numFmtId="212" formatCode="[$-F800]dddd\,\ mmmm\ dd\,\ yyyy"/>
    <numFmt numFmtId="213" formatCode="#,##0,"/>
  </numFmts>
  <fonts count="102">
    <font>
      <sz val="11"/>
      <name val="돋움"/>
      <family val="3"/>
      <charset val="129"/>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name val="돋움"/>
      <family val="3"/>
      <charset val="129"/>
    </font>
    <font>
      <sz val="8"/>
      <name val="돋움"/>
      <family val="3"/>
      <charset val="129"/>
    </font>
    <font>
      <b/>
      <sz val="12"/>
      <name val="Arial"/>
      <family val="2"/>
    </font>
    <font>
      <sz val="8"/>
      <name val="Arial"/>
      <family val="2"/>
    </font>
    <font>
      <b/>
      <sz val="9"/>
      <name val="Arial"/>
      <family val="2"/>
    </font>
    <font>
      <sz val="12"/>
      <name val="바탕체"/>
      <family val="1"/>
      <charset val="129"/>
    </font>
    <font>
      <sz val="12"/>
      <name val="ⓒoUAAA¨u"/>
      <family val="1"/>
      <charset val="129"/>
    </font>
    <font>
      <b/>
      <sz val="10"/>
      <name val="Helv"/>
      <family val="2"/>
    </font>
    <font>
      <b/>
      <sz val="12"/>
      <name val="Helv"/>
      <family val="2"/>
    </font>
    <font>
      <b/>
      <sz val="11"/>
      <name val="Helv"/>
      <family val="2"/>
    </font>
    <font>
      <sz val="12"/>
      <name val="돋움체"/>
      <family val="3"/>
      <charset val="129"/>
    </font>
    <font>
      <sz val="10"/>
      <name val="Arial"/>
      <family val="2"/>
    </font>
    <font>
      <sz val="12"/>
      <name val="굴림체"/>
      <family val="3"/>
      <charset val="129"/>
    </font>
    <font>
      <sz val="10"/>
      <name val="Times New Roman"/>
      <family val="1"/>
    </font>
    <font>
      <sz val="12"/>
      <name val="뼻뮝"/>
      <family val="3"/>
      <charset val="129"/>
    </font>
    <font>
      <i/>
      <sz val="12"/>
      <name val="바탕체"/>
      <family val="1"/>
      <charset val="129"/>
    </font>
    <font>
      <sz val="10"/>
      <name val="Helv"/>
      <family val="2"/>
    </font>
    <font>
      <sz val="10"/>
      <name val="MS Sans Serif"/>
      <family val="2"/>
    </font>
    <font>
      <sz val="11"/>
      <name val="바탕체"/>
      <family val="1"/>
      <charset val="129"/>
    </font>
    <font>
      <sz val="14"/>
      <name val="뼻뮝"/>
      <family val="3"/>
      <charset val="129"/>
    </font>
    <font>
      <sz val="10"/>
      <name val="명조"/>
      <family val="3"/>
      <charset val="129"/>
    </font>
    <font>
      <sz val="9"/>
      <name val="굴림체"/>
      <family val="3"/>
      <charset val="129"/>
    </font>
    <font>
      <sz val="11"/>
      <name val="￥i￠￢￠?o"/>
      <family val="3"/>
      <charset val="129"/>
    </font>
    <font>
      <sz val="12"/>
      <name val="¹ÙÅÁÃ¼"/>
      <family val="3"/>
      <charset val="129"/>
    </font>
    <font>
      <sz val="12"/>
      <name val="¹UAAA¼"/>
      <family val="1"/>
      <charset val="129"/>
    </font>
    <font>
      <sz val="12"/>
      <name val="System"/>
      <family val="2"/>
      <charset val="129"/>
    </font>
    <font>
      <sz val="10"/>
      <name val="±¼¸²Ã¼"/>
      <family val="3"/>
      <charset val="129"/>
    </font>
    <font>
      <u/>
      <sz val="10"/>
      <color indexed="14"/>
      <name val="MS Sans Serif"/>
      <family val="2"/>
    </font>
    <font>
      <u/>
      <sz val="10"/>
      <color indexed="12"/>
      <name val="MS Sans Serif"/>
      <family val="2"/>
    </font>
    <font>
      <sz val="10"/>
      <name val="바탕체"/>
      <family val="1"/>
      <charset val="129"/>
    </font>
    <font>
      <sz val="10"/>
      <name val="굴림체"/>
      <family val="3"/>
      <charset val="129"/>
    </font>
    <font>
      <sz val="10"/>
      <color indexed="9"/>
      <name val="Arial"/>
      <family val="2"/>
    </font>
    <font>
      <i/>
      <sz val="10"/>
      <color indexed="13"/>
      <name val="Arial"/>
      <family val="2"/>
    </font>
    <font>
      <sz val="10"/>
      <color indexed="13"/>
      <name val="Arial"/>
      <family val="2"/>
    </font>
    <font>
      <b/>
      <i/>
      <sz val="9"/>
      <name val="Arial"/>
      <family val="2"/>
    </font>
    <font>
      <i/>
      <sz val="10"/>
      <name val="Arial"/>
      <family val="2"/>
    </font>
    <font>
      <sz val="12"/>
      <name val="Times New Roman"/>
      <family val="1"/>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b/>
      <sz val="1"/>
      <color indexed="8"/>
      <name val="Courier"/>
      <family val="3"/>
    </font>
    <font>
      <sz val="11"/>
      <color indexed="20"/>
      <name val="맑은 고딕"/>
      <family val="3"/>
      <charset val="129"/>
    </font>
    <font>
      <sz val="1"/>
      <color indexed="8"/>
      <name val="Courier"/>
      <family val="3"/>
    </font>
    <font>
      <u/>
      <sz val="11"/>
      <color indexed="36"/>
      <name val="돋움"/>
      <family val="3"/>
      <charset val="129"/>
    </font>
    <font>
      <sz val="11"/>
      <color indexed="60"/>
      <name val="맑은 고딕"/>
      <family val="3"/>
      <charset val="129"/>
    </font>
    <font>
      <sz val="10"/>
      <name val="돋움체"/>
      <family val="3"/>
      <charset val="129"/>
    </font>
    <font>
      <b/>
      <sz val="10"/>
      <name val="바탕체"/>
      <family val="1"/>
      <charset val="129"/>
    </font>
    <font>
      <b/>
      <sz val="18"/>
      <name val="바탕체"/>
      <family val="1"/>
      <charset val="129"/>
    </font>
    <font>
      <b/>
      <sz val="12"/>
      <name val="바탕체"/>
      <family val="1"/>
      <charset val="129"/>
    </font>
    <font>
      <i/>
      <sz val="11"/>
      <color indexed="23"/>
      <name val="맑은 고딕"/>
      <family val="3"/>
      <charset val="129"/>
    </font>
    <font>
      <b/>
      <sz val="11"/>
      <color indexed="9"/>
      <name val="맑은 고딕"/>
      <family val="3"/>
      <charset val="129"/>
    </font>
    <font>
      <b/>
      <sz val="12"/>
      <color indexed="16"/>
      <name val="굴림체"/>
      <family val="3"/>
      <charset val="129"/>
    </font>
    <font>
      <sz val="11"/>
      <color indexed="52"/>
      <name val="맑은 고딕"/>
      <family val="3"/>
      <charset val="129"/>
    </font>
    <font>
      <b/>
      <sz val="11"/>
      <color indexed="8"/>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9"/>
      <name val="Arial"/>
      <family val="2"/>
    </font>
    <font>
      <sz val="8"/>
      <name val="Times New Roman"/>
      <family val="1"/>
    </font>
    <font>
      <sz val="12"/>
      <name val="Tms Rmn"/>
      <family val="1"/>
    </font>
    <font>
      <sz val="10"/>
      <color indexed="24"/>
      <name val="Arial"/>
      <family val="2"/>
    </font>
    <font>
      <sz val="10"/>
      <name val="MS Serif"/>
      <family val="1"/>
    </font>
    <font>
      <sz val="10"/>
      <name val="Courier"/>
      <family val="3"/>
    </font>
    <font>
      <sz val="10"/>
      <color indexed="8"/>
      <name val="Arial"/>
      <family val="2"/>
    </font>
    <font>
      <sz val="10"/>
      <color indexed="16"/>
      <name val="MS Serif"/>
      <family val="1"/>
    </font>
    <font>
      <i/>
      <sz val="1"/>
      <color indexed="8"/>
      <name val="Courier"/>
      <family val="3"/>
    </font>
    <font>
      <sz val="12"/>
      <name val="Helv"/>
      <family val="2"/>
    </font>
    <font>
      <sz val="12"/>
      <color indexed="9"/>
      <name val="Helv"/>
      <family val="2"/>
    </font>
    <font>
      <sz val="7"/>
      <name val="Small Fonts"/>
      <family val="2"/>
    </font>
    <font>
      <b/>
      <sz val="10"/>
      <name val="MS Sans Serif"/>
      <family val="2"/>
    </font>
    <font>
      <sz val="8"/>
      <name val="Helv"/>
      <family val="2"/>
    </font>
    <font>
      <b/>
      <sz val="8"/>
      <color indexed="8"/>
      <name val="Helv"/>
      <family val="2"/>
    </font>
    <font>
      <sz val="10"/>
      <color indexed="8"/>
      <name val="MS Sans Serif"/>
      <family val="2"/>
    </font>
    <font>
      <b/>
      <i/>
      <u/>
      <sz val="12"/>
      <name val="Helvetica"/>
      <family val="2"/>
    </font>
    <font>
      <sz val="11"/>
      <name val="맑은 고딕"/>
      <family val="3"/>
      <charset val="129"/>
      <scheme val="major"/>
    </font>
    <font>
      <b/>
      <sz val="11"/>
      <name val="맑은 고딕"/>
      <family val="3"/>
      <charset val="129"/>
      <scheme val="major"/>
    </font>
    <font>
      <b/>
      <sz val="16"/>
      <name val="맑은 고딕"/>
      <family val="3"/>
      <charset val="129"/>
      <scheme val="major"/>
    </font>
    <font>
      <b/>
      <sz val="12"/>
      <name val="맑은 고딕"/>
      <family val="3"/>
      <charset val="129"/>
      <scheme val="major"/>
    </font>
    <font>
      <b/>
      <sz val="22"/>
      <name val="맑은 고딕"/>
      <family val="3"/>
      <charset val="129"/>
      <scheme val="major"/>
    </font>
    <font>
      <sz val="11"/>
      <color theme="1"/>
      <name val="맑은 고딕"/>
      <family val="2"/>
      <charset val="129"/>
    </font>
    <font>
      <sz val="10"/>
      <name val="맑은 고딕"/>
      <family val="3"/>
      <charset val="129"/>
      <scheme val="major"/>
    </font>
    <font>
      <sz val="11"/>
      <color rgb="FF000000"/>
      <name val="맑은 고딕"/>
      <family val="3"/>
      <charset val="129"/>
    </font>
    <font>
      <sz val="8"/>
      <name val="맑은 고딕"/>
      <family val="2"/>
      <charset val="129"/>
      <scheme val="minor"/>
    </font>
    <font>
      <sz val="10"/>
      <color theme="1"/>
      <name val="맑은 고딕"/>
      <family val="3"/>
      <charset val="129"/>
      <scheme val="minor"/>
    </font>
    <font>
      <b/>
      <sz val="10"/>
      <color theme="1"/>
      <name val="맑은 고딕"/>
      <family val="3"/>
      <charset val="129"/>
      <scheme val="minor"/>
    </font>
    <font>
      <b/>
      <sz val="16"/>
      <color theme="1"/>
      <name val="맑은 고딕"/>
      <family val="3"/>
      <charset val="129"/>
      <scheme val="minor"/>
    </font>
    <font>
      <sz val="9"/>
      <color theme="1"/>
      <name val="맑은 고딕"/>
      <family val="3"/>
      <charset val="129"/>
      <scheme val="minor"/>
    </font>
    <font>
      <b/>
      <sz val="9"/>
      <color theme="1"/>
      <name val="맑은 고딕"/>
      <family val="3"/>
      <charset val="129"/>
      <scheme val="minor"/>
    </font>
    <font>
      <sz val="8"/>
      <color theme="1"/>
      <name val="맑은 고딕"/>
      <family val="3"/>
      <charset val="129"/>
      <scheme val="minor"/>
    </font>
    <font>
      <sz val="11"/>
      <name val="굴림체"/>
      <family val="3"/>
      <charset val="129"/>
    </font>
    <font>
      <b/>
      <sz val="10"/>
      <name val="맑은 고딕"/>
      <family val="3"/>
      <charset val="129"/>
      <scheme val="major"/>
    </font>
    <font>
      <b/>
      <sz val="20"/>
      <color rgb="FFFF0000"/>
      <name val="맑은 고딕"/>
      <family val="3"/>
      <charset val="129"/>
      <scheme val="major"/>
    </font>
    <font>
      <b/>
      <sz val="26"/>
      <name val="맑은 고딕"/>
      <family val="3"/>
      <charset val="129"/>
      <scheme val="major"/>
    </font>
    <font>
      <b/>
      <sz val="14"/>
      <name val="맑은 고딕"/>
      <family val="3"/>
      <charset val="129"/>
      <scheme val="major"/>
    </font>
  </fonts>
  <fills count="41">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15"/>
      </patternFill>
    </fill>
    <fill>
      <patternFill patternType="solid">
        <fgColor indexed="1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65"/>
        <bgColor indexed="64"/>
      </patternFill>
    </fill>
    <fill>
      <patternFill patternType="solid">
        <fgColor indexed="26"/>
      </patternFill>
    </fill>
    <fill>
      <patternFill patternType="solid">
        <fgColor indexed="43"/>
      </patternFill>
    </fill>
    <fill>
      <patternFill patternType="solid">
        <fgColor indexed="33"/>
        <bgColor indexed="64"/>
      </patternFill>
    </fill>
    <fill>
      <patternFill patternType="solid">
        <fgColor indexed="5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EFBE8"/>
        <bgColor indexed="64"/>
      </patternFill>
    </fill>
  </fills>
  <borders count="94">
    <border>
      <left/>
      <right/>
      <top/>
      <bottom/>
      <diagonal/>
    </border>
    <border>
      <left style="thin">
        <color indexed="64"/>
      </left>
      <right/>
      <top style="thin">
        <color indexed="64"/>
      </top>
      <bottom style="thin">
        <color indexed="64"/>
      </bottom>
      <diagonal/>
    </border>
    <border>
      <left/>
      <right/>
      <top/>
      <bottom/>
      <diagonal style="mediumDashed">
        <color indexed="0"/>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bottom style="hair">
        <color indexed="64"/>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auto="1"/>
      </left>
      <right/>
      <top style="medium">
        <color auto="1"/>
      </top>
      <bottom style="medium">
        <color indexed="64"/>
      </bottom>
      <diagonal/>
    </border>
    <border>
      <left/>
      <right/>
      <top style="hair">
        <color indexed="64"/>
      </top>
      <bottom style="hair">
        <color indexed="64"/>
      </bottom>
      <diagonal/>
    </border>
    <border>
      <left/>
      <right/>
      <top style="hair">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auto="1"/>
      </top>
      <bottom/>
      <diagonal/>
    </border>
    <border>
      <left style="thin">
        <color indexed="64"/>
      </left>
      <right style="thin">
        <color indexed="64"/>
      </right>
      <top style="medium">
        <color indexed="64"/>
      </top>
      <bottom style="medium">
        <color indexed="64"/>
      </bottom>
      <diagonal/>
    </border>
    <border>
      <left style="medium">
        <color auto="1"/>
      </left>
      <right/>
      <top/>
      <bottom style="thin">
        <color auto="1"/>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indexed="64"/>
      </right>
      <top style="medium">
        <color auto="1"/>
      </top>
      <bottom style="thin">
        <color indexed="64"/>
      </bottom>
      <diagonal/>
    </border>
    <border>
      <left style="thin">
        <color indexed="64"/>
      </left>
      <right style="medium">
        <color indexed="64"/>
      </right>
      <top/>
      <bottom style="medium">
        <color indexed="64"/>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hair">
        <color auto="1"/>
      </top>
      <bottom/>
      <diagonal/>
    </border>
    <border>
      <left style="thin">
        <color indexed="64"/>
      </left>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medium">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auto="1"/>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right style="double">
        <color indexed="64"/>
      </right>
      <top style="thin">
        <color auto="1"/>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hair">
        <color auto="1"/>
      </top>
      <bottom style="thin">
        <color indexed="64"/>
      </bottom>
      <diagonal/>
    </border>
  </borders>
  <cellStyleXfs count="483">
    <xf numFmtId="0" fontId="0" fillId="0" borderId="0"/>
    <xf numFmtId="0" fontId="15" fillId="0" borderId="0"/>
    <xf numFmtId="0" fontId="33" fillId="0" borderId="0"/>
    <xf numFmtId="0" fontId="15" fillId="0" borderId="0"/>
    <xf numFmtId="207" fontId="33" fillId="0" borderId="1">
      <alignment horizontal="centerContinuous" vertical="center"/>
    </xf>
    <xf numFmtId="3" fontId="9" fillId="0" borderId="0">
      <alignment vertical="center"/>
    </xf>
    <xf numFmtId="205" fontId="4" fillId="0" borderId="0">
      <alignment vertical="center"/>
    </xf>
    <xf numFmtId="4" fontId="9" fillId="0" borderId="0">
      <alignment vertical="center"/>
    </xf>
    <xf numFmtId="206" fontId="4" fillId="0" borderId="0">
      <alignment vertical="center"/>
    </xf>
    <xf numFmtId="3" fontId="9" fillId="0" borderId="0">
      <alignment vertical="center"/>
    </xf>
    <xf numFmtId="0" fontId="33" fillId="0" borderId="1">
      <alignment horizontal="centerContinuous" vertical="center"/>
    </xf>
    <xf numFmtId="0" fontId="33" fillId="0" borderId="1">
      <alignment horizontal="centerContinuous" vertical="center"/>
    </xf>
    <xf numFmtId="0" fontId="15" fillId="0" borderId="0"/>
    <xf numFmtId="0" fontId="9" fillId="0" borderId="0"/>
    <xf numFmtId="0" fontId="9" fillId="0" borderId="0"/>
    <xf numFmtId="0" fontId="9" fillId="0" borderId="0"/>
    <xf numFmtId="0" fontId="19" fillId="0" borderId="0" applyNumberFormat="0" applyFill="0" applyBorder="0" applyAlignment="0" applyProtection="0"/>
    <xf numFmtId="0" fontId="15" fillId="0" borderId="0" applyFont="0" applyFill="0" applyBorder="0" applyAlignment="0" applyProtection="0"/>
    <xf numFmtId="0" fontId="20" fillId="0" borderId="0"/>
    <xf numFmtId="0" fontId="15" fillId="0" borderId="0"/>
    <xf numFmtId="0" fontId="15" fillId="0" borderId="0"/>
    <xf numFmtId="0" fontId="34" fillId="0" borderId="0" applyFont="0" applyFill="0" applyBorder="0" applyAlignment="0" applyProtection="0"/>
    <xf numFmtId="0" fontId="20" fillId="0" borderId="0"/>
    <xf numFmtId="0" fontId="20" fillId="0" borderId="0"/>
    <xf numFmtId="0" fontId="15" fillId="0" borderId="0"/>
    <xf numFmtId="0" fontId="15" fillId="0" borderId="0"/>
    <xf numFmtId="0" fontId="34" fillId="0" borderId="0" applyFont="0" applyFill="0" applyBorder="0" applyAlignment="0" applyProtection="0"/>
    <xf numFmtId="0" fontId="34" fillId="0" borderId="0" applyFont="0" applyFill="0" applyBorder="0" applyAlignment="0" applyProtection="0"/>
    <xf numFmtId="0" fontId="17" fillId="0" borderId="0"/>
    <xf numFmtId="0" fontId="34" fillId="0" borderId="0" applyFont="0" applyFill="0" applyBorder="0" applyAlignment="0" applyProtection="0"/>
    <xf numFmtId="0" fontId="15" fillId="0" borderId="2"/>
    <xf numFmtId="0" fontId="15" fillId="2" borderId="0"/>
    <xf numFmtId="0" fontId="35" fillId="3" borderId="0"/>
    <xf numFmtId="0" fontId="36" fillId="4" borderId="0"/>
    <xf numFmtId="0" fontId="37" fillId="5" borderId="0"/>
    <xf numFmtId="0" fontId="38" fillId="0" borderId="0"/>
    <xf numFmtId="0" fontId="8" fillId="0" borderId="0"/>
    <xf numFmtId="0" fontId="7" fillId="0" borderId="0"/>
    <xf numFmtId="4" fontId="15" fillId="6" borderId="0"/>
    <xf numFmtId="0" fontId="15" fillId="0"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4" fillId="7" borderId="0"/>
    <xf numFmtId="0" fontId="4" fillId="7" borderId="0"/>
    <xf numFmtId="0" fontId="4" fillId="7" borderId="0"/>
    <xf numFmtId="0" fontId="4"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4" fillId="7" borderId="0"/>
    <xf numFmtId="0" fontId="4" fillId="7" borderId="0"/>
    <xf numFmtId="0" fontId="4" fillId="7" borderId="0"/>
    <xf numFmtId="0" fontId="4"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39" fillId="7" borderId="0"/>
    <xf numFmtId="0" fontId="15" fillId="0" borderId="2"/>
    <xf numFmtId="0" fontId="15" fillId="2" borderId="0"/>
    <xf numFmtId="0" fontId="35" fillId="3" borderId="0"/>
    <xf numFmtId="0" fontId="36" fillId="4" borderId="0"/>
    <xf numFmtId="0" fontId="37" fillId="5" borderId="0"/>
    <xf numFmtId="0" fontId="38" fillId="0" borderId="0"/>
    <xf numFmtId="0" fontId="8" fillId="0" borderId="0"/>
    <xf numFmtId="0" fontId="7" fillId="0" borderId="0"/>
    <xf numFmtId="0" fontId="15" fillId="0" borderId="0"/>
    <xf numFmtId="0" fontId="20" fillId="0" borderId="0"/>
    <xf numFmtId="0" fontId="17" fillId="0" borderId="0"/>
    <xf numFmtId="0" fontId="34" fillId="0" borderId="0" applyFont="0" applyFill="0" applyBorder="0" applyAlignment="0" applyProtection="0"/>
    <xf numFmtId="0" fontId="20" fillId="0" borderId="0"/>
    <xf numFmtId="0" fontId="21" fillId="0" borderId="0"/>
    <xf numFmtId="0" fontId="15" fillId="0" borderId="0"/>
    <xf numFmtId="0" fontId="34" fillId="0" borderId="0" applyFont="0" applyFill="0" applyBorder="0" applyAlignment="0" applyProtection="0"/>
    <xf numFmtId="0" fontId="15" fillId="0" borderId="0"/>
    <xf numFmtId="0" fontId="15" fillId="0" borderId="0"/>
    <xf numFmtId="0" fontId="15" fillId="0" borderId="0"/>
    <xf numFmtId="0" fontId="20" fillId="0" borderId="0"/>
    <xf numFmtId="0" fontId="21" fillId="0" borderId="0"/>
    <xf numFmtId="0" fontId="17" fillId="0" borderId="0"/>
    <xf numFmtId="0" fontId="15" fillId="0" borderId="0"/>
    <xf numFmtId="0" fontId="20" fillId="0" borderId="0"/>
    <xf numFmtId="0" fontId="20" fillId="0" borderId="0"/>
    <xf numFmtId="0" fontId="15" fillId="0" borderId="0"/>
    <xf numFmtId="0" fontId="21" fillId="0" borderId="0"/>
    <xf numFmtId="0" fontId="34" fillId="0" borderId="0" applyFont="0" applyFill="0" applyBorder="0" applyAlignment="0" applyProtection="0"/>
    <xf numFmtId="0" fontId="15" fillId="0" borderId="0"/>
    <xf numFmtId="0" fontId="34" fillId="0" borderId="0" applyFont="0" applyFill="0" applyBorder="0" applyAlignment="0" applyProtection="0"/>
    <xf numFmtId="0" fontId="15" fillId="0" borderId="0"/>
    <xf numFmtId="0" fontId="15" fillId="0" borderId="0"/>
    <xf numFmtId="0" fontId="17" fillId="0" borderId="0"/>
    <xf numFmtId="0" fontId="21" fillId="0" borderId="0"/>
    <xf numFmtId="0" fontId="15" fillId="0" borderId="0"/>
    <xf numFmtId="0" fontId="15" fillId="0" borderId="0"/>
    <xf numFmtId="0" fontId="15" fillId="0" borderId="0"/>
    <xf numFmtId="0" fontId="21" fillId="0" borderId="0"/>
    <xf numFmtId="0" fontId="21" fillId="0" borderId="0"/>
    <xf numFmtId="0" fontId="17" fillId="0" borderId="0"/>
    <xf numFmtId="0" fontId="15" fillId="0" borderId="0"/>
    <xf numFmtId="0" fontId="15" fillId="0" borderId="0"/>
    <xf numFmtId="0" fontId="21" fillId="0" borderId="0"/>
    <xf numFmtId="0" fontId="15" fillId="0" borderId="0"/>
    <xf numFmtId="0" fontId="15" fillId="0" borderId="0"/>
    <xf numFmtId="0" fontId="34" fillId="0" borderId="0" applyFont="0" applyFill="0" applyBorder="0" applyAlignment="0" applyProtection="0"/>
    <xf numFmtId="0" fontId="40" fillId="0" borderId="0"/>
    <xf numFmtId="0" fontId="16" fillId="0" borderId="0"/>
    <xf numFmtId="9" fontId="33" fillId="0" borderId="0">
      <alignment vertical="center"/>
    </xf>
    <xf numFmtId="0" fontId="33" fillId="0" borderId="0">
      <alignment vertical="center"/>
    </xf>
    <xf numFmtId="10" fontId="33" fillId="0" borderId="0">
      <alignment vertical="center"/>
    </xf>
    <xf numFmtId="208" fontId="33" fillId="0" borderId="0">
      <alignment vertical="center"/>
    </xf>
    <xf numFmtId="209" fontId="4" fillId="0" borderId="0">
      <alignment vertical="center"/>
    </xf>
    <xf numFmtId="0" fontId="9" fillId="0" borderId="3">
      <alignment horizontal="center"/>
    </xf>
    <xf numFmtId="0" fontId="41" fillId="8" borderId="0" applyNumberFormat="0" applyBorder="0" applyAlignment="0" applyProtection="0">
      <alignment vertical="center"/>
    </xf>
    <xf numFmtId="0" fontId="41" fillId="9"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2" borderId="0" applyNumberFormat="0" applyBorder="0" applyAlignment="0" applyProtection="0">
      <alignment vertical="center"/>
    </xf>
    <xf numFmtId="0" fontId="41" fillId="13" borderId="0" applyNumberFormat="0" applyBorder="0" applyAlignment="0" applyProtection="0">
      <alignment vertical="center"/>
    </xf>
    <xf numFmtId="0" fontId="9" fillId="0" borderId="0"/>
    <xf numFmtId="0" fontId="41" fillId="14" borderId="0" applyNumberFormat="0" applyBorder="0" applyAlignment="0" applyProtection="0">
      <alignment vertical="center"/>
    </xf>
    <xf numFmtId="0" fontId="41" fillId="15" borderId="0" applyNumberFormat="0" applyBorder="0" applyAlignment="0" applyProtection="0">
      <alignment vertical="center"/>
    </xf>
    <xf numFmtId="0" fontId="41" fillId="16" borderId="0" applyNumberFormat="0" applyBorder="0" applyAlignment="0" applyProtection="0">
      <alignment vertical="center"/>
    </xf>
    <xf numFmtId="0" fontId="41" fillId="11" borderId="0" applyNumberFormat="0" applyBorder="0" applyAlignment="0" applyProtection="0">
      <alignment vertical="center"/>
    </xf>
    <xf numFmtId="0" fontId="41" fillId="14" borderId="0" applyNumberFormat="0" applyBorder="0" applyAlignment="0" applyProtection="0">
      <alignment vertical="center"/>
    </xf>
    <xf numFmtId="0" fontId="41" fillId="17" borderId="0" applyNumberFormat="0" applyBorder="0" applyAlignment="0" applyProtection="0">
      <alignment vertical="center"/>
    </xf>
    <xf numFmtId="0" fontId="42" fillId="18" borderId="0" applyNumberFormat="0" applyBorder="0" applyAlignment="0" applyProtection="0">
      <alignment vertical="center"/>
    </xf>
    <xf numFmtId="0" fontId="42" fillId="15" borderId="0" applyNumberFormat="0" applyBorder="0" applyAlignment="0" applyProtection="0">
      <alignment vertical="center"/>
    </xf>
    <xf numFmtId="0" fontId="42" fillId="16" borderId="0" applyNumberFormat="0" applyBorder="0" applyAlignment="0" applyProtection="0">
      <alignment vertical="center"/>
    </xf>
    <xf numFmtId="0" fontId="42" fillId="19" borderId="0" applyNumberFormat="0" applyBorder="0" applyAlignment="0" applyProtection="0">
      <alignment vertical="center"/>
    </xf>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10" fillId="0" borderId="0" applyFont="0" applyFill="0" applyBorder="0" applyAlignment="0" applyProtection="0"/>
    <xf numFmtId="0" fontId="26" fillId="0" borderId="0" applyFont="0" applyFill="0" applyBorder="0" applyAlignment="0" applyProtection="0"/>
    <xf numFmtId="0" fontId="65" fillId="0" borderId="0"/>
    <xf numFmtId="0" fontId="28" fillId="0" borderId="0" applyFont="0" applyFill="0" applyBorder="0" applyAlignment="0" applyProtection="0"/>
    <xf numFmtId="0" fontId="27"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7" fillId="0" borderId="0" applyFont="0" applyFill="0" applyBorder="0" applyAlignment="0" applyProtection="0"/>
    <xf numFmtId="0" fontId="28"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21" fillId="0" borderId="0"/>
    <xf numFmtId="0" fontId="66" fillId="0" borderId="0">
      <alignment horizontal="center" wrapText="1"/>
      <protection locked="0"/>
    </xf>
    <xf numFmtId="0" fontId="28" fillId="0" borderId="0" applyFont="0" applyFill="0" applyBorder="0" applyAlignment="0" applyProtection="0"/>
    <xf numFmtId="0" fontId="27"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9" fillId="0" borderId="0" applyFont="0" applyFill="0" applyBorder="0" applyAlignment="0" applyProtection="0"/>
    <xf numFmtId="0" fontId="28" fillId="0" borderId="0" applyFont="0" applyFill="0" applyBorder="0" applyAlignment="0" applyProtection="0"/>
    <xf numFmtId="0" fontId="16" fillId="0" borderId="0" applyFont="0" applyFill="0" applyBorder="0" applyAlignment="0" applyProtection="0"/>
    <xf numFmtId="0" fontId="67" fillId="0" borderId="0" applyNumberFormat="0" applyFill="0" applyBorder="0" applyAlignment="0" applyProtection="0"/>
    <xf numFmtId="0" fontId="29" fillId="0" borderId="0"/>
    <xf numFmtId="0" fontId="27" fillId="0" borderId="0"/>
    <xf numFmtId="0" fontId="28" fillId="0" borderId="0"/>
    <xf numFmtId="0" fontId="29" fillId="0" borderId="0"/>
    <xf numFmtId="0" fontId="29" fillId="0" borderId="0"/>
    <xf numFmtId="0" fontId="27" fillId="0" borderId="0"/>
    <xf numFmtId="0" fontId="28" fillId="0" borderId="0"/>
    <xf numFmtId="0" fontId="27" fillId="0" borderId="0"/>
    <xf numFmtId="0" fontId="28" fillId="0" borderId="0"/>
    <xf numFmtId="0" fontId="27" fillId="0" borderId="0"/>
    <xf numFmtId="0" fontId="28" fillId="0" borderId="0"/>
    <xf numFmtId="0" fontId="30" fillId="0" borderId="0"/>
    <xf numFmtId="0" fontId="4" fillId="0" borderId="0" applyFill="0" applyBorder="0" applyAlignment="0"/>
    <xf numFmtId="180" fontId="20" fillId="0" borderId="0" applyFill="0" applyBorder="0" applyAlignment="0"/>
    <xf numFmtId="195" fontId="20" fillId="0" borderId="0" applyFill="0" applyBorder="0" applyAlignment="0"/>
    <xf numFmtId="196" fontId="15" fillId="0" borderId="0" applyFill="0" applyBorder="0" applyAlignment="0"/>
    <xf numFmtId="197" fontId="15" fillId="0" borderId="0" applyFill="0" applyBorder="0" applyAlignment="0"/>
    <xf numFmtId="178" fontId="20" fillId="0" borderId="0" applyFill="0" applyBorder="0" applyAlignment="0"/>
    <xf numFmtId="198" fontId="20" fillId="0" borderId="0" applyFill="0" applyBorder="0" applyAlignment="0"/>
    <xf numFmtId="180" fontId="20" fillId="0" borderId="0" applyFill="0" applyBorder="0" applyAlignment="0"/>
    <xf numFmtId="0" fontId="11" fillId="0" borderId="0"/>
    <xf numFmtId="0" fontId="9" fillId="0" borderId="0">
      <protection locked="0"/>
    </xf>
    <xf numFmtId="0" fontId="5" fillId="0" borderId="0" applyFont="0" applyFill="0" applyBorder="0" applyAlignment="0" applyProtection="0"/>
    <xf numFmtId="178" fontId="20" fillId="0" borderId="0" applyFont="0" applyFill="0" applyBorder="0" applyAlignment="0" applyProtection="0"/>
    <xf numFmtId="199" fontId="17" fillId="0" borderId="0"/>
    <xf numFmtId="43" fontId="15" fillId="0" borderId="0" applyFont="0" applyFill="0" applyBorder="0" applyAlignment="0" applyProtection="0"/>
    <xf numFmtId="3" fontId="68" fillId="0" borderId="0" applyFont="0" applyFill="0" applyBorder="0" applyAlignment="0" applyProtection="0"/>
    <xf numFmtId="0" fontId="69" fillId="0" borderId="0" applyNumberFormat="0" applyAlignment="0">
      <alignment horizontal="left"/>
    </xf>
    <xf numFmtId="0" fontId="70" fillId="0" borderId="0" applyNumberFormat="0" applyAlignment="0"/>
    <xf numFmtId="0" fontId="34" fillId="0" borderId="0" applyFont="0" applyFill="0" applyBorder="0" applyAlignment="0" applyProtection="0"/>
    <xf numFmtId="0" fontId="9" fillId="0" borderId="0">
      <protection locked="0"/>
    </xf>
    <xf numFmtId="0" fontId="5" fillId="0" borderId="0" applyFont="0" applyFill="0" applyBorder="0" applyAlignment="0" applyProtection="0"/>
    <xf numFmtId="180" fontId="20" fillId="0" borderId="0" applyFont="0" applyFill="0" applyBorder="0" applyAlignment="0" applyProtection="0"/>
    <xf numFmtId="0" fontId="9" fillId="0" borderId="4" applyFill="0" applyBorder="0" applyAlignment="0"/>
    <xf numFmtId="178" fontId="15" fillId="0" borderId="0" applyFont="0" applyFill="0" applyBorder="0" applyAlignment="0" applyProtection="0"/>
    <xf numFmtId="0" fontId="17" fillId="0" borderId="0"/>
    <xf numFmtId="0" fontId="15" fillId="0" borderId="0" applyNumberFormat="0" applyFont="0" applyBorder="0" applyProtection="0">
      <alignment vertical="top"/>
      <protection locked="0"/>
    </xf>
    <xf numFmtId="180" fontId="9" fillId="0" borderId="0">
      <protection locked="0"/>
    </xf>
    <xf numFmtId="14" fontId="71" fillId="0" borderId="0" applyFill="0" applyBorder="0" applyAlignment="0"/>
    <xf numFmtId="0" fontId="68" fillId="0" borderId="0" applyFont="0" applyFill="0" applyBorder="0" applyAlignment="0" applyProtection="0"/>
    <xf numFmtId="200" fontId="15" fillId="0" borderId="0"/>
    <xf numFmtId="178" fontId="20" fillId="0" borderId="0" applyFill="0" applyBorder="0" applyAlignment="0"/>
    <xf numFmtId="180" fontId="20" fillId="0" borderId="0" applyFill="0" applyBorder="0" applyAlignment="0"/>
    <xf numFmtId="178" fontId="20" fillId="0" borderId="0" applyFill="0" applyBorder="0" applyAlignment="0"/>
    <xf numFmtId="198" fontId="20" fillId="0" borderId="0" applyFill="0" applyBorder="0" applyAlignment="0"/>
    <xf numFmtId="180" fontId="20" fillId="0" borderId="0" applyFill="0" applyBorder="0" applyAlignment="0"/>
    <xf numFmtId="0" fontId="72" fillId="0" borderId="0" applyNumberFormat="0" applyAlignment="0">
      <alignment horizontal="left"/>
    </xf>
    <xf numFmtId="184" fontId="4" fillId="0" borderId="0" applyFont="0" applyFill="0" applyBorder="0" applyAlignment="0" applyProtection="0"/>
    <xf numFmtId="0" fontId="47" fillId="0" borderId="0">
      <protection locked="0"/>
    </xf>
    <xf numFmtId="0" fontId="47" fillId="0" borderId="0">
      <protection locked="0"/>
    </xf>
    <xf numFmtId="0" fontId="73" fillId="0" borderId="0">
      <protection locked="0"/>
    </xf>
    <xf numFmtId="0" fontId="47" fillId="0" borderId="0">
      <protection locked="0"/>
    </xf>
    <xf numFmtId="0" fontId="47" fillId="0" borderId="0">
      <protection locked="0"/>
    </xf>
    <xf numFmtId="0" fontId="47" fillId="0" borderId="0">
      <protection locked="0"/>
    </xf>
    <xf numFmtId="0" fontId="73" fillId="0" borderId="0">
      <protection locked="0"/>
    </xf>
    <xf numFmtId="180" fontId="9" fillId="0" borderId="0">
      <protection locked="0"/>
    </xf>
    <xf numFmtId="0" fontId="31" fillId="0" borderId="0" applyNumberFormat="0" applyFill="0" applyBorder="0" applyAlignment="0" applyProtection="0"/>
    <xf numFmtId="38" fontId="7" fillId="22" borderId="0" applyNumberFormat="0" applyBorder="0" applyAlignment="0" applyProtection="0"/>
    <xf numFmtId="0" fontId="12" fillId="0" borderId="0">
      <alignment horizontal="left"/>
    </xf>
    <xf numFmtId="0" fontId="6" fillId="0" borderId="5" applyNumberFormat="0" applyAlignment="0" applyProtection="0">
      <alignment horizontal="left" vertical="center"/>
    </xf>
    <xf numFmtId="0" fontId="6" fillId="0" borderId="6">
      <alignment horizontal="left" vertical="center"/>
    </xf>
    <xf numFmtId="180" fontId="9" fillId="0" borderId="0">
      <protection locked="0"/>
    </xf>
    <xf numFmtId="180" fontId="9" fillId="0" borderId="0">
      <protection locked="0"/>
    </xf>
    <xf numFmtId="0" fontId="32" fillId="0" borderId="0" applyNumberFormat="0" applyFill="0" applyBorder="0" applyAlignment="0" applyProtection="0"/>
    <xf numFmtId="10" fontId="7" fillId="22" borderId="4" applyNumberFormat="0" applyBorder="0" applyAlignment="0" applyProtection="0"/>
    <xf numFmtId="180" fontId="74" fillId="23" borderId="0"/>
    <xf numFmtId="178" fontId="20" fillId="0" borderId="0" applyFill="0" applyBorder="0" applyAlignment="0"/>
    <xf numFmtId="180" fontId="20" fillId="0" borderId="0" applyFill="0" applyBorder="0" applyAlignment="0"/>
    <xf numFmtId="178" fontId="20" fillId="0" borderId="0" applyFill="0" applyBorder="0" applyAlignment="0"/>
    <xf numFmtId="198" fontId="20" fillId="0" borderId="0" applyFill="0" applyBorder="0" applyAlignment="0"/>
    <xf numFmtId="180" fontId="20" fillId="0" borderId="0" applyFill="0" applyBorder="0" applyAlignment="0"/>
    <xf numFmtId="180" fontId="75" fillId="24" borderId="0"/>
    <xf numFmtId="185" fontId="15" fillId="0" borderId="0" applyFont="0" applyFill="0" applyBorder="0" applyAlignment="0" applyProtection="0"/>
    <xf numFmtId="186" fontId="15" fillId="0" borderId="0" applyFont="0" applyFill="0" applyBorder="0" applyAlignment="0" applyProtection="0"/>
    <xf numFmtId="0" fontId="13" fillId="0" borderId="7"/>
    <xf numFmtId="187" fontId="15" fillId="0" borderId="0" applyFont="0" applyFill="0" applyBorder="0" applyAlignment="0" applyProtection="0"/>
    <xf numFmtId="188" fontId="15" fillId="0" borderId="0" applyFont="0" applyFill="0" applyBorder="0" applyAlignment="0" applyProtection="0"/>
    <xf numFmtId="181" fontId="9" fillId="0" borderId="0"/>
    <xf numFmtId="37" fontId="76" fillId="0" borderId="0"/>
    <xf numFmtId="0" fontId="70" fillId="0" borderId="0"/>
    <xf numFmtId="177" fontId="14" fillId="0" borderId="0"/>
    <xf numFmtId="0" fontId="15" fillId="0" borderId="0"/>
    <xf numFmtId="0" fontId="15" fillId="0" borderId="0"/>
    <xf numFmtId="0" fontId="15" fillId="0" borderId="0"/>
    <xf numFmtId="14" fontId="66" fillId="0" borderId="0">
      <alignment horizontal="center" wrapText="1"/>
      <protection locked="0"/>
    </xf>
    <xf numFmtId="0" fontId="9" fillId="0" borderId="0">
      <protection locked="0"/>
    </xf>
    <xf numFmtId="197" fontId="15" fillId="0" borderId="0" applyFont="0" applyFill="0" applyBorder="0" applyAlignment="0" applyProtection="0"/>
    <xf numFmtId="201" fontId="15" fillId="0" borderId="0" applyFont="0" applyFill="0" applyBorder="0" applyAlignment="0" applyProtection="0"/>
    <xf numFmtId="10" fontId="15" fillId="0" borderId="0" applyFont="0" applyFill="0" applyBorder="0" applyAlignment="0" applyProtection="0"/>
    <xf numFmtId="0" fontId="21" fillId="0" borderId="0" applyFont="0" applyFill="0" applyBorder="0" applyAlignment="0" applyProtection="0"/>
    <xf numFmtId="178" fontId="20" fillId="0" borderId="0" applyFill="0" applyBorder="0" applyAlignment="0"/>
    <xf numFmtId="180" fontId="20" fillId="0" borderId="0" applyFill="0" applyBorder="0" applyAlignment="0"/>
    <xf numFmtId="178" fontId="20" fillId="0" borderId="0" applyFill="0" applyBorder="0" applyAlignment="0"/>
    <xf numFmtId="198" fontId="20" fillId="0" borderId="0" applyFill="0" applyBorder="0" applyAlignment="0"/>
    <xf numFmtId="180" fontId="20" fillId="0" borderId="0" applyFill="0" applyBorder="0" applyAlignment="0"/>
    <xf numFmtId="202" fontId="15" fillId="0" borderId="0"/>
    <xf numFmtId="0" fontId="21" fillId="0" borderId="0" applyNumberFormat="0" applyFont="0" applyFill="0" applyBorder="0" applyAlignment="0" applyProtection="0">
      <alignment horizontal="left"/>
    </xf>
    <xf numFmtId="0" fontId="77" fillId="0" borderId="7">
      <alignment horizontal="center"/>
    </xf>
    <xf numFmtId="0" fontId="9" fillId="0" borderId="0"/>
    <xf numFmtId="0" fontId="9" fillId="0" borderId="0"/>
    <xf numFmtId="0" fontId="65" fillId="0" borderId="0" applyNumberFormat="0" applyFont="0" applyFill="0" applyBorder="0" applyAlignment="0"/>
    <xf numFmtId="0" fontId="33" fillId="0" borderId="0" applyNumberFormat="0" applyBorder="0" applyAlignment="0">
      <alignment horizontal="right"/>
    </xf>
    <xf numFmtId="30" fontId="78" fillId="0" borderId="0" applyNumberFormat="0" applyFill="0" applyBorder="0" applyAlignment="0" applyProtection="0">
      <alignment horizontal="left"/>
    </xf>
    <xf numFmtId="203" fontId="21" fillId="0" borderId="0">
      <alignment horizontal="center"/>
    </xf>
    <xf numFmtId="0" fontId="13" fillId="0" borderId="0"/>
    <xf numFmtId="40" fontId="79" fillId="0" borderId="0" applyBorder="0">
      <alignment horizontal="right"/>
    </xf>
    <xf numFmtId="0" fontId="9" fillId="0" borderId="0"/>
    <xf numFmtId="0" fontId="9" fillId="0" borderId="0"/>
    <xf numFmtId="49" fontId="71" fillId="0" borderId="0" applyFill="0" applyBorder="0" applyAlignment="0"/>
    <xf numFmtId="183" fontId="80" fillId="0" borderId="0" applyFill="0" applyBorder="0" applyAlignment="0"/>
    <xf numFmtId="204" fontId="15" fillId="0" borderId="0" applyFill="0" applyBorder="0" applyAlignment="0"/>
    <xf numFmtId="0" fontId="81" fillId="0" borderId="0"/>
    <xf numFmtId="180" fontId="9" fillId="0" borderId="8">
      <protection locked="0"/>
    </xf>
    <xf numFmtId="0" fontId="42"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2" fillId="19" borderId="0" applyNumberFormat="0" applyBorder="0" applyAlignment="0" applyProtection="0">
      <alignment vertical="center"/>
    </xf>
    <xf numFmtId="0" fontId="42" fillId="20" borderId="0" applyNumberFormat="0" applyBorder="0" applyAlignment="0" applyProtection="0">
      <alignment vertical="center"/>
    </xf>
    <xf numFmtId="0" fontId="42" fillId="28" borderId="0" applyNumberFormat="0" applyBorder="0" applyAlignment="0" applyProtection="0">
      <alignment vertical="center"/>
    </xf>
    <xf numFmtId="0" fontId="43" fillId="0" borderId="0" applyNumberFormat="0" applyFill="0" applyBorder="0" applyAlignment="0" applyProtection="0">
      <alignment vertical="center"/>
    </xf>
    <xf numFmtId="0" fontId="44" fillId="29" borderId="9" applyNumberFormat="0" applyAlignment="0" applyProtection="0">
      <alignment vertical="center"/>
    </xf>
    <xf numFmtId="3" fontId="22" fillId="0" borderId="0">
      <alignment horizontal="left" wrapText="1"/>
    </xf>
    <xf numFmtId="189" fontId="9" fillId="0" borderId="0">
      <protection locked="0"/>
    </xf>
    <xf numFmtId="0" fontId="45" fillId="0" borderId="0">
      <protection locked="0"/>
    </xf>
    <xf numFmtId="0" fontId="45" fillId="0" borderId="0">
      <protection locked="0"/>
    </xf>
    <xf numFmtId="182" fontId="22" fillId="0" borderId="0">
      <alignment horizontal="right"/>
    </xf>
    <xf numFmtId="0" fontId="46" fillId="9" borderId="0" applyNumberFormat="0" applyBorder="0" applyAlignment="0" applyProtection="0">
      <alignment vertical="center"/>
    </xf>
    <xf numFmtId="3" fontId="22" fillId="0" borderId="0">
      <alignment horizontal="left"/>
    </xf>
    <xf numFmtId="0" fontId="47" fillId="0" borderId="0">
      <protection locked="0"/>
    </xf>
    <xf numFmtId="0" fontId="9" fillId="30" borderId="0">
      <alignment horizontal="left"/>
    </xf>
    <xf numFmtId="0" fontId="47" fillId="0" borderId="0">
      <protection locked="0"/>
    </xf>
    <xf numFmtId="0" fontId="48" fillId="0" borderId="0" applyNumberFormat="0" applyFill="0" applyBorder="0" applyAlignment="0" applyProtection="0">
      <alignment vertical="top"/>
      <protection locked="0"/>
    </xf>
    <xf numFmtId="40" fontId="23" fillId="0" borderId="0" applyFont="0" applyFill="0" applyBorder="0" applyAlignment="0" applyProtection="0"/>
    <xf numFmtId="38" fontId="23" fillId="0" borderId="0" applyFont="0" applyFill="0" applyBorder="0" applyAlignment="0" applyProtection="0"/>
    <xf numFmtId="0" fontId="4" fillId="31" borderId="10" applyNumberFormat="0" applyFont="0" applyAlignment="0" applyProtection="0">
      <alignment vertical="center"/>
    </xf>
    <xf numFmtId="0" fontId="23" fillId="0" borderId="0" applyFont="0" applyFill="0" applyBorder="0" applyAlignment="0" applyProtection="0"/>
    <xf numFmtId="0" fontId="23" fillId="0" borderId="0" applyFont="0" applyFill="0" applyBorder="0" applyAlignment="0" applyProtection="0"/>
    <xf numFmtId="0" fontId="49" fillId="32" borderId="0" applyNumberFormat="0" applyBorder="0" applyAlignment="0" applyProtection="0">
      <alignment vertical="center"/>
    </xf>
    <xf numFmtId="0" fontId="18" fillId="0" borderId="0"/>
    <xf numFmtId="0" fontId="33" fillId="33" borderId="4" applyNumberFormat="0">
      <alignment vertical="center"/>
    </xf>
    <xf numFmtId="0" fontId="33" fillId="0" borderId="4">
      <alignment vertical="center"/>
    </xf>
    <xf numFmtId="3" fontId="50" fillId="0" borderId="4"/>
    <xf numFmtId="0" fontId="50" fillId="0" borderId="4"/>
    <xf numFmtId="3" fontId="50" fillId="0" borderId="11"/>
    <xf numFmtId="3" fontId="50" fillId="0" borderId="12"/>
    <xf numFmtId="0" fontId="51" fillId="0" borderId="4"/>
    <xf numFmtId="0" fontId="52" fillId="0" borderId="0">
      <alignment horizontal="center"/>
    </xf>
    <xf numFmtId="0" fontId="53" fillId="0" borderId="13">
      <alignment horizontal="center"/>
    </xf>
    <xf numFmtId="0" fontId="54" fillId="0" borderId="0" applyNumberFormat="0" applyFill="0" applyBorder="0" applyAlignment="0" applyProtection="0">
      <alignment vertical="center"/>
    </xf>
    <xf numFmtId="0" fontId="55" fillId="34" borderId="14" applyNumberFormat="0" applyAlignment="0" applyProtection="0">
      <alignment vertical="center"/>
    </xf>
    <xf numFmtId="190" fontId="56" fillId="0" borderId="0">
      <alignment vertical="center"/>
    </xf>
    <xf numFmtId="41" fontId="4" fillId="0" borderId="0" applyFont="0" applyFill="0" applyBorder="0" applyAlignment="0" applyProtection="0"/>
    <xf numFmtId="0" fontId="15" fillId="0" borderId="0"/>
    <xf numFmtId="0" fontId="17" fillId="0" borderId="0"/>
    <xf numFmtId="0" fontId="17" fillId="0" borderId="0"/>
    <xf numFmtId="0" fontId="17" fillId="0" borderId="0"/>
    <xf numFmtId="0" fontId="24" fillId="0" borderId="15"/>
    <xf numFmtId="0" fontId="57" fillId="0" borderId="16" applyNumberFormat="0" applyFill="0" applyAlignment="0" applyProtection="0">
      <alignment vertical="center"/>
    </xf>
    <xf numFmtId="0" fontId="58" fillId="0" borderId="17" applyNumberFormat="0" applyFill="0" applyAlignment="0" applyProtection="0">
      <alignment vertical="center"/>
    </xf>
    <xf numFmtId="179" fontId="9" fillId="0" borderId="0" applyFill="0" applyBorder="0" applyAlignment="0" applyProtection="0"/>
    <xf numFmtId="0" fontId="33" fillId="0" borderId="4">
      <alignment vertical="center"/>
    </xf>
    <xf numFmtId="4" fontId="47" fillId="0" borderId="0">
      <protection locked="0"/>
    </xf>
    <xf numFmtId="191" fontId="9" fillId="0" borderId="0">
      <protection locked="0"/>
    </xf>
    <xf numFmtId="0" fontId="59" fillId="0" borderId="0" applyNumberFormat="0" applyFill="0" applyBorder="0" applyAlignment="0" applyProtection="0">
      <alignment vertical="center"/>
    </xf>
    <xf numFmtId="0" fontId="60" fillId="0" borderId="18" applyNumberFormat="0" applyFill="0" applyAlignment="0" applyProtection="0">
      <alignment vertical="center"/>
    </xf>
    <xf numFmtId="0" fontId="61" fillId="0" borderId="19" applyNumberFormat="0" applyFill="0" applyAlignment="0" applyProtection="0">
      <alignment vertical="center"/>
    </xf>
    <xf numFmtId="0" fontId="62" fillId="0" borderId="20" applyNumberFormat="0" applyFill="0" applyAlignment="0" applyProtection="0">
      <alignment vertical="center"/>
    </xf>
    <xf numFmtId="0" fontId="62" fillId="0" borderId="0" applyNumberFormat="0" applyFill="0" applyBorder="0" applyAlignment="0" applyProtection="0">
      <alignment vertical="center"/>
    </xf>
    <xf numFmtId="0" fontId="63" fillId="10" borderId="0" applyNumberFormat="0" applyBorder="0" applyAlignment="0" applyProtection="0">
      <alignment vertical="center"/>
    </xf>
    <xf numFmtId="0" fontId="9" fillId="0" borderId="0"/>
    <xf numFmtId="0" fontId="64" fillId="29" borderId="21" applyNumberFormat="0" applyAlignment="0" applyProtection="0">
      <alignment vertical="center"/>
    </xf>
    <xf numFmtId="0" fontId="25" fillId="0" borderId="0" applyFont="0" applyFill="0" applyBorder="0" applyAlignment="0" applyProtection="0"/>
    <xf numFmtId="0" fontId="9" fillId="0" borderId="0" applyFont="0" applyFill="0" applyBorder="0" applyAlignment="0" applyProtection="0"/>
    <xf numFmtId="0" fontId="15" fillId="0" borderId="0"/>
    <xf numFmtId="192" fontId="9" fillId="0" borderId="0">
      <protection locked="0"/>
    </xf>
    <xf numFmtId="0" fontId="47" fillId="0" borderId="22">
      <protection locked="0"/>
    </xf>
    <xf numFmtId="193" fontId="9" fillId="0" borderId="0">
      <protection locked="0"/>
    </xf>
    <xf numFmtId="194" fontId="9" fillId="0" borderId="0">
      <protection locked="0"/>
    </xf>
    <xf numFmtId="41" fontId="4" fillId="0" borderId="0" applyFont="0" applyFill="0" applyBorder="0" applyAlignment="0" applyProtection="0"/>
    <xf numFmtId="0" fontId="87" fillId="0" borderId="0">
      <alignment vertical="center"/>
    </xf>
    <xf numFmtId="211" fontId="15" fillId="0" borderId="0" applyFont="0" applyFill="0" applyBorder="0" applyAlignment="0" applyProtection="0"/>
    <xf numFmtId="0" fontId="87" fillId="0" borderId="0">
      <alignment vertical="center"/>
    </xf>
    <xf numFmtId="0" fontId="89" fillId="0" borderId="0">
      <alignment vertical="center"/>
    </xf>
    <xf numFmtId="0" fontId="3" fillId="0" borderId="0">
      <alignment vertical="center"/>
    </xf>
    <xf numFmtId="41" fontId="3" fillId="0" borderId="0" applyFont="0" applyFill="0" applyBorder="0" applyAlignment="0" applyProtection="0">
      <alignment vertical="center"/>
    </xf>
    <xf numFmtId="0" fontId="15" fillId="0" borderId="0"/>
    <xf numFmtId="0" fontId="97" fillId="0" borderId="0"/>
    <xf numFmtId="0" fontId="2" fillId="0" borderId="0">
      <alignment vertical="center"/>
    </xf>
    <xf numFmtId="41" fontId="2" fillId="0" borderId="0" applyFont="0" applyFill="0" applyBorder="0" applyAlignment="0" applyProtection="0">
      <alignment vertical="center"/>
    </xf>
    <xf numFmtId="0" fontId="87" fillId="0" borderId="0">
      <alignment vertical="center"/>
    </xf>
    <xf numFmtId="0" fontId="87" fillId="0" borderId="0">
      <alignment vertical="center"/>
    </xf>
    <xf numFmtId="41" fontId="2" fillId="0" borderId="0" applyFont="0" applyFill="0" applyBorder="0" applyAlignment="0" applyProtection="0">
      <alignment vertical="center"/>
    </xf>
    <xf numFmtId="0" fontId="2" fillId="0" borderId="0">
      <alignment vertical="center"/>
    </xf>
    <xf numFmtId="0" fontId="4" fillId="0" borderId="0"/>
    <xf numFmtId="0" fontId="1" fillId="0" borderId="0">
      <alignment vertical="center"/>
    </xf>
  </cellStyleXfs>
  <cellXfs count="188">
    <xf numFmtId="0" fontId="0" fillId="0" borderId="0" xfId="0"/>
    <xf numFmtId="41" fontId="82" fillId="0" borderId="0" xfId="439" applyFont="1" applyAlignment="1">
      <alignment vertical="center"/>
    </xf>
    <xf numFmtId="41" fontId="83" fillId="0" borderId="0" xfId="439" applyFont="1" applyAlignment="1">
      <alignment vertical="center"/>
    </xf>
    <xf numFmtId="41" fontId="84" fillId="0" borderId="7" xfId="439" applyFont="1" applyFill="1" applyBorder="1" applyAlignment="1">
      <alignment vertical="center" shrinkToFit="1"/>
    </xf>
    <xf numFmtId="41" fontId="82" fillId="35" borderId="4" xfId="439" applyFont="1" applyFill="1" applyBorder="1" applyAlignment="1">
      <alignment horizontal="center" vertical="center" shrinkToFit="1"/>
    </xf>
    <xf numFmtId="41" fontId="82" fillId="35" borderId="11" xfId="439" applyFont="1" applyFill="1" applyBorder="1" applyAlignment="1">
      <alignment horizontal="center" vertical="center" shrinkToFit="1"/>
    </xf>
    <xf numFmtId="41" fontId="82" fillId="0" borderId="26" xfId="439" applyFont="1" applyBorder="1" applyAlignment="1">
      <alignment vertical="center" shrinkToFit="1"/>
    </xf>
    <xf numFmtId="41" fontId="82" fillId="0" borderId="4" xfId="439" applyFont="1" applyBorder="1" applyAlignment="1">
      <alignment vertical="center" shrinkToFit="1"/>
    </xf>
    <xf numFmtId="41" fontId="82" fillId="38" borderId="24" xfId="439" applyFont="1" applyFill="1" applyBorder="1" applyAlignment="1">
      <alignment vertical="center" shrinkToFit="1"/>
    </xf>
    <xf numFmtId="41" fontId="82" fillId="38" borderId="43" xfId="439" applyFont="1" applyFill="1" applyBorder="1" applyAlignment="1">
      <alignment vertical="center" shrinkToFit="1"/>
    </xf>
    <xf numFmtId="41" fontId="82" fillId="36" borderId="35" xfId="439" applyFont="1" applyFill="1" applyBorder="1" applyAlignment="1">
      <alignment vertical="center" shrinkToFit="1"/>
    </xf>
    <xf numFmtId="41" fontId="82" fillId="36" borderId="36" xfId="439" applyFont="1" applyFill="1" applyBorder="1" applyAlignment="1">
      <alignment vertical="center" shrinkToFit="1"/>
    </xf>
    <xf numFmtId="41" fontId="82" fillId="0" borderId="0" xfId="439" applyFont="1" applyAlignment="1">
      <alignment vertical="center" shrinkToFit="1"/>
    </xf>
    <xf numFmtId="41" fontId="82" fillId="0" borderId="7" xfId="439" applyFont="1" applyBorder="1" applyAlignment="1">
      <alignment vertical="center" shrinkToFit="1"/>
    </xf>
    <xf numFmtId="41" fontId="82" fillId="0" borderId="12" xfId="439" applyFont="1" applyBorder="1" applyAlignment="1">
      <alignment vertical="center" shrinkToFit="1"/>
    </xf>
    <xf numFmtId="41" fontId="82" fillId="0" borderId="25" xfId="439" applyFont="1" applyBorder="1" applyAlignment="1">
      <alignment vertical="center" shrinkToFit="1"/>
    </xf>
    <xf numFmtId="41" fontId="82" fillId="0" borderId="29" xfId="439" applyFont="1" applyBorder="1" applyAlignment="1">
      <alignment vertical="center" shrinkToFit="1"/>
    </xf>
    <xf numFmtId="41" fontId="83" fillId="0" borderId="42" xfId="439" applyFont="1" applyBorder="1" applyAlignment="1">
      <alignment vertical="center" shrinkToFit="1"/>
    </xf>
    <xf numFmtId="41" fontId="83" fillId="0" borderId="11" xfId="439" applyFont="1" applyBorder="1" applyAlignment="1">
      <alignment vertical="center" shrinkToFit="1"/>
    </xf>
    <xf numFmtId="41" fontId="82" fillId="35" borderId="12" xfId="439" applyFont="1" applyFill="1" applyBorder="1" applyAlignment="1">
      <alignment horizontal="center" vertical="center" shrinkToFit="1"/>
    </xf>
    <xf numFmtId="41" fontId="82" fillId="35" borderId="25" xfId="439" applyFont="1" applyFill="1" applyBorder="1" applyAlignment="1">
      <alignment horizontal="center" vertical="center" shrinkToFit="1"/>
    </xf>
    <xf numFmtId="41" fontId="88" fillId="0" borderId="12" xfId="439" applyFont="1" applyBorder="1" applyAlignment="1">
      <alignment horizontal="left" vertical="center" shrinkToFit="1"/>
    </xf>
    <xf numFmtId="38" fontId="83" fillId="0" borderId="42" xfId="439" applyNumberFormat="1" applyFont="1" applyBorder="1" applyAlignment="1">
      <alignment vertical="center" shrinkToFit="1"/>
    </xf>
    <xf numFmtId="41" fontId="88" fillId="0" borderId="25" xfId="439" applyFont="1" applyBorder="1" applyAlignment="1">
      <alignment horizontal="left" vertical="center" shrinkToFit="1"/>
    </xf>
    <xf numFmtId="38" fontId="83" fillId="0" borderId="11" xfId="439" applyNumberFormat="1" applyFont="1" applyBorder="1" applyAlignment="1">
      <alignment vertical="center" shrinkToFit="1"/>
    </xf>
    <xf numFmtId="41" fontId="83" fillId="36" borderId="45" xfId="439" applyFont="1" applyFill="1" applyBorder="1" applyAlignment="1">
      <alignment horizontal="center" vertical="center" shrinkToFit="1"/>
    </xf>
    <xf numFmtId="41" fontId="82" fillId="0" borderId="31" xfId="439" applyFont="1" applyBorder="1" applyAlignment="1">
      <alignment vertical="center" shrinkToFit="1"/>
    </xf>
    <xf numFmtId="41" fontId="82" fillId="35" borderId="35" xfId="439" applyFont="1" applyFill="1" applyBorder="1" applyAlignment="1">
      <alignment horizontal="center" vertical="center" shrinkToFit="1"/>
    </xf>
    <xf numFmtId="41" fontId="82" fillId="35" borderId="36" xfId="439" applyFont="1" applyFill="1" applyBorder="1" applyAlignment="1">
      <alignment horizontal="center" vertical="center" shrinkToFit="1"/>
    </xf>
    <xf numFmtId="41" fontId="82" fillId="38" borderId="30" xfId="439" applyFont="1" applyFill="1" applyBorder="1" applyAlignment="1">
      <alignment horizontal="center" vertical="center" shrinkToFit="1"/>
    </xf>
    <xf numFmtId="41" fontId="82" fillId="38" borderId="44" xfId="439" applyFont="1" applyFill="1" applyBorder="1" applyAlignment="1">
      <alignment horizontal="center" vertical="center" shrinkToFit="1"/>
    </xf>
    <xf numFmtId="212" fontId="86" fillId="0" borderId="7" xfId="439" applyNumberFormat="1" applyFont="1" applyFill="1" applyBorder="1" applyAlignment="1">
      <alignment vertical="center"/>
    </xf>
    <xf numFmtId="212" fontId="82" fillId="0" borderId="0" xfId="439" applyNumberFormat="1" applyFont="1" applyAlignment="1">
      <alignment vertical="center"/>
    </xf>
    <xf numFmtId="41" fontId="82" fillId="35" borderId="1" xfId="439" applyFont="1" applyFill="1" applyBorder="1" applyAlignment="1">
      <alignment horizontal="center" vertical="center" shrinkToFit="1"/>
    </xf>
    <xf numFmtId="41" fontId="82" fillId="35" borderId="33" xfId="439" applyFont="1" applyFill="1" applyBorder="1" applyAlignment="1">
      <alignment horizontal="center" vertical="center" shrinkToFit="1"/>
    </xf>
    <xf numFmtId="41" fontId="82" fillId="0" borderId="52" xfId="439" applyFont="1" applyBorder="1" applyAlignment="1">
      <alignment vertical="center" shrinkToFit="1"/>
    </xf>
    <xf numFmtId="41" fontId="82" fillId="0" borderId="1" xfId="439" applyFont="1" applyBorder="1" applyAlignment="1">
      <alignment vertical="center" shrinkToFit="1"/>
    </xf>
    <xf numFmtId="41" fontId="82" fillId="38" borderId="53" xfId="439" applyFont="1" applyFill="1" applyBorder="1" applyAlignment="1">
      <alignment vertical="center" shrinkToFit="1"/>
    </xf>
    <xf numFmtId="41" fontId="82" fillId="36" borderId="33" xfId="439" applyFont="1" applyFill="1" applyBorder="1" applyAlignment="1">
      <alignment vertical="center" shrinkToFit="1"/>
    </xf>
    <xf numFmtId="41" fontId="82" fillId="38" borderId="24" xfId="439" applyFont="1" applyFill="1" applyBorder="1" applyAlignment="1">
      <alignment horizontal="center" vertical="center" shrinkToFit="1"/>
    </xf>
    <xf numFmtId="41" fontId="83" fillId="36" borderId="35" xfId="439" applyFont="1" applyFill="1" applyBorder="1" applyAlignment="1">
      <alignment horizontal="center" vertical="center" shrinkToFit="1"/>
    </xf>
    <xf numFmtId="41" fontId="82" fillId="0" borderId="4" xfId="439" applyFont="1" applyBorder="1" applyAlignment="1">
      <alignment horizontal="center" vertical="center" shrinkToFit="1"/>
    </xf>
    <xf numFmtId="41" fontId="82" fillId="0" borderId="23" xfId="439" applyFont="1" applyBorder="1" applyAlignment="1">
      <alignment horizontal="center" vertical="center" shrinkToFit="1"/>
    </xf>
    <xf numFmtId="41" fontId="82" fillId="0" borderId="26" xfId="439" applyFont="1" applyBorder="1" applyAlignment="1">
      <alignment horizontal="center" vertical="center" shrinkToFit="1"/>
    </xf>
    <xf numFmtId="0" fontId="0" fillId="0" borderId="0" xfId="0" applyAlignment="1">
      <alignment vertical="center"/>
    </xf>
    <xf numFmtId="41" fontId="0" fillId="0" borderId="0" xfId="472" applyFont="1">
      <alignment vertical="center"/>
    </xf>
    <xf numFmtId="0" fontId="93" fillId="0" borderId="0" xfId="0" applyFont="1" applyAlignment="1">
      <alignment vertical="center"/>
    </xf>
    <xf numFmtId="41" fontId="91" fillId="39" borderId="51" xfId="472" applyFont="1" applyFill="1" applyBorder="1">
      <alignment vertical="center"/>
    </xf>
    <xf numFmtId="0" fontId="95" fillId="35" borderId="6" xfId="0" applyFont="1" applyFill="1" applyBorder="1" applyAlignment="1">
      <alignment horizontal="centerContinuous" vertical="center"/>
    </xf>
    <xf numFmtId="0" fontId="94" fillId="0" borderId="15" xfId="0" applyFont="1" applyBorder="1" applyAlignment="1">
      <alignment vertical="center"/>
    </xf>
    <xf numFmtId="0" fontId="94" fillId="0" borderId="55" xfId="0" applyFont="1" applyBorder="1" applyAlignment="1">
      <alignment vertical="center"/>
    </xf>
    <xf numFmtId="0" fontId="94" fillId="0" borderId="56" xfId="0" applyFont="1" applyBorder="1" applyAlignment="1">
      <alignment vertical="center"/>
    </xf>
    <xf numFmtId="0" fontId="92" fillId="35" borderId="6" xfId="0" applyFont="1" applyFill="1" applyBorder="1" applyAlignment="1">
      <alignment horizontal="centerContinuous" vertical="center"/>
    </xf>
    <xf numFmtId="0" fontId="0" fillId="35" borderId="7" xfId="0" applyFill="1" applyBorder="1" applyAlignment="1">
      <alignment vertical="center"/>
    </xf>
    <xf numFmtId="41" fontId="91" fillId="35" borderId="35" xfId="472" applyFont="1" applyFill="1" applyBorder="1">
      <alignment vertical="center"/>
    </xf>
    <xf numFmtId="0" fontId="92" fillId="35" borderId="6" xfId="0" applyFont="1" applyFill="1" applyBorder="1" applyAlignment="1">
      <alignment horizontal="left" vertical="center"/>
    </xf>
    <xf numFmtId="0" fontId="0" fillId="40" borderId="54" xfId="0" applyFill="1" applyBorder="1" applyAlignment="1">
      <alignment vertical="center"/>
    </xf>
    <xf numFmtId="0" fontId="92" fillId="40" borderId="5" xfId="0" applyFont="1" applyFill="1" applyBorder="1" applyAlignment="1">
      <alignment vertical="center"/>
    </xf>
    <xf numFmtId="0" fontId="0" fillId="40" borderId="5" xfId="0" applyFill="1" applyBorder="1" applyAlignment="1">
      <alignment vertical="center"/>
    </xf>
    <xf numFmtId="41" fontId="91" fillId="40" borderId="64" xfId="472" applyFont="1" applyFill="1" applyBorder="1">
      <alignment vertical="center"/>
    </xf>
    <xf numFmtId="41" fontId="94" fillId="0" borderId="62" xfId="472" applyFont="1" applyFill="1" applyBorder="1">
      <alignment vertical="center"/>
    </xf>
    <xf numFmtId="0" fontId="95" fillId="35" borderId="27" xfId="0" applyFont="1" applyFill="1" applyBorder="1" applyAlignment="1">
      <alignment horizontal="center" vertical="center"/>
    </xf>
    <xf numFmtId="0" fontId="95" fillId="35" borderId="7" xfId="0" applyFont="1" applyFill="1" applyBorder="1" applyAlignment="1">
      <alignment horizontal="center" vertical="center"/>
    </xf>
    <xf numFmtId="0" fontId="96" fillId="35" borderId="24" xfId="0" applyFont="1" applyFill="1" applyBorder="1" applyAlignment="1">
      <alignment horizontal="center" vertical="center"/>
    </xf>
    <xf numFmtId="0" fontId="96" fillId="35" borderId="27" xfId="0" applyFont="1" applyFill="1" applyBorder="1" applyAlignment="1">
      <alignment horizontal="center" vertical="center"/>
    </xf>
    <xf numFmtId="0" fontId="96" fillId="35" borderId="7" xfId="0" applyFont="1" applyFill="1" applyBorder="1" applyAlignment="1">
      <alignment horizontal="center" vertical="center"/>
    </xf>
    <xf numFmtId="0" fontId="96" fillId="35" borderId="53" xfId="0" applyFont="1" applyFill="1" applyBorder="1" applyAlignment="1">
      <alignment horizontal="center" vertical="top"/>
    </xf>
    <xf numFmtId="0" fontId="92" fillId="35" borderId="60" xfId="0" applyFont="1" applyFill="1" applyBorder="1" applyAlignment="1">
      <alignment horizontal="left" vertical="center"/>
    </xf>
    <xf numFmtId="0" fontId="96" fillId="35" borderId="27" xfId="0" applyFont="1" applyFill="1" applyBorder="1" applyAlignment="1">
      <alignment horizontal="center" vertical="top"/>
    </xf>
    <xf numFmtId="0" fontId="96" fillId="0" borderId="56" xfId="0" applyFont="1" applyBorder="1" applyAlignment="1">
      <alignment vertical="center"/>
    </xf>
    <xf numFmtId="0" fontId="94" fillId="0" borderId="66" xfId="0" applyFont="1" applyBorder="1" applyAlignment="1">
      <alignment vertical="center"/>
    </xf>
    <xf numFmtId="0" fontId="94" fillId="0" borderId="67" xfId="0" applyFont="1" applyBorder="1" applyAlignment="1">
      <alignment vertical="center"/>
    </xf>
    <xf numFmtId="0" fontId="94" fillId="0" borderId="68" xfId="0" applyFont="1" applyBorder="1" applyAlignment="1">
      <alignment vertical="center"/>
    </xf>
    <xf numFmtId="0" fontId="94" fillId="0" borderId="69" xfId="0" applyFont="1" applyBorder="1" applyAlignment="1">
      <alignment vertical="center"/>
    </xf>
    <xf numFmtId="41" fontId="88" fillId="0" borderId="12" xfId="466" applyFont="1" applyFill="1" applyBorder="1" applyAlignment="1">
      <alignment horizontal="center" vertical="center"/>
    </xf>
    <xf numFmtId="0" fontId="88" fillId="37" borderId="71" xfId="466" applyNumberFormat="1" applyFont="1" applyFill="1" applyBorder="1" applyAlignment="1">
      <alignment horizontal="left" vertical="center"/>
    </xf>
    <xf numFmtId="0" fontId="88" fillId="37" borderId="1" xfId="466" applyNumberFormat="1" applyFont="1" applyFill="1" applyBorder="1" applyAlignment="1">
      <alignment horizontal="left" vertical="center"/>
    </xf>
    <xf numFmtId="41" fontId="82" fillId="0" borderId="70" xfId="439" applyFont="1" applyBorder="1" applyAlignment="1">
      <alignment vertical="center" shrinkToFit="1"/>
    </xf>
    <xf numFmtId="41" fontId="99" fillId="0" borderId="7" xfId="439" applyFont="1" applyBorder="1" applyAlignment="1">
      <alignment horizontal="center" vertical="center" shrinkToFit="1"/>
    </xf>
    <xf numFmtId="41" fontId="88" fillId="0" borderId="4" xfId="439" applyFont="1" applyBorder="1" applyAlignment="1">
      <alignment horizontal="center" vertical="center" shrinkToFit="1"/>
    </xf>
    <xf numFmtId="41" fontId="82" fillId="0" borderId="0" xfId="439" applyFont="1" applyAlignment="1">
      <alignment horizontal="center" vertical="center" shrinkToFit="1"/>
    </xf>
    <xf numFmtId="41" fontId="88" fillId="0" borderId="73" xfId="466" applyFont="1" applyFill="1" applyBorder="1" applyAlignment="1">
      <alignment horizontal="center" vertical="center"/>
    </xf>
    <xf numFmtId="0" fontId="94" fillId="0" borderId="79" xfId="0" applyFont="1" applyBorder="1" applyAlignment="1">
      <alignment vertical="center"/>
    </xf>
    <xf numFmtId="0" fontId="95" fillId="35" borderId="1" xfId="0" applyFont="1" applyFill="1" applyBorder="1" applyAlignment="1">
      <alignment horizontal="centerContinuous" vertical="center"/>
    </xf>
    <xf numFmtId="0" fontId="96" fillId="0" borderId="79" xfId="0" applyFont="1" applyBorder="1" applyAlignment="1">
      <alignment vertical="center"/>
    </xf>
    <xf numFmtId="0" fontId="92" fillId="35" borderId="1" xfId="0" applyFont="1" applyFill="1" applyBorder="1" applyAlignment="1">
      <alignment horizontal="centerContinuous" vertical="center"/>
    </xf>
    <xf numFmtId="0" fontId="0" fillId="35" borderId="80" xfId="0" applyFill="1" applyBorder="1" applyAlignment="1">
      <alignment vertical="center"/>
    </xf>
    <xf numFmtId="0" fontId="92" fillId="35" borderId="1" xfId="0" applyFont="1" applyFill="1" applyBorder="1" applyAlignment="1">
      <alignment horizontal="left" vertical="center"/>
    </xf>
    <xf numFmtId="41" fontId="92" fillId="35" borderId="81" xfId="472" applyFont="1" applyFill="1" applyBorder="1" applyAlignment="1">
      <alignment horizontal="center" vertical="center"/>
    </xf>
    <xf numFmtId="41" fontId="91" fillId="39" borderId="82" xfId="472" applyFont="1" applyFill="1" applyBorder="1">
      <alignment vertical="center"/>
    </xf>
    <xf numFmtId="41" fontId="94" fillId="0" borderId="83" xfId="472" applyFont="1" applyFill="1" applyBorder="1">
      <alignment vertical="center"/>
    </xf>
    <xf numFmtId="41" fontId="94" fillId="0" borderId="84" xfId="472" applyFont="1" applyFill="1" applyBorder="1">
      <alignment vertical="center"/>
    </xf>
    <xf numFmtId="41" fontId="94" fillId="35" borderId="85" xfId="472" applyFont="1" applyFill="1" applyBorder="1">
      <alignment vertical="center"/>
    </xf>
    <xf numFmtId="41" fontId="91" fillId="35" borderId="85" xfId="472" applyFont="1" applyFill="1" applyBorder="1">
      <alignment vertical="center"/>
    </xf>
    <xf numFmtId="41" fontId="91" fillId="35" borderId="86" xfId="472" applyFont="1" applyFill="1" applyBorder="1">
      <alignment vertical="center"/>
    </xf>
    <xf numFmtId="41" fontId="91" fillId="40" borderId="87" xfId="472" applyFont="1" applyFill="1" applyBorder="1">
      <alignment vertical="center"/>
    </xf>
    <xf numFmtId="41" fontId="88" fillId="0" borderId="88" xfId="466" applyFont="1" applyFill="1" applyBorder="1" applyAlignment="1">
      <alignment horizontal="center" vertical="center"/>
    </xf>
    <xf numFmtId="41" fontId="82" fillId="0" borderId="88" xfId="439" applyFont="1" applyBorder="1" applyAlignment="1">
      <alignment vertical="center" shrinkToFit="1"/>
    </xf>
    <xf numFmtId="41" fontId="82" fillId="0" borderId="88" xfId="439" applyFont="1" applyBorder="1" applyAlignment="1">
      <alignment horizontal="center" vertical="center" shrinkToFit="1"/>
    </xf>
    <xf numFmtId="41" fontId="88" fillId="0" borderId="72" xfId="466" applyFont="1" applyFill="1" applyBorder="1" applyAlignment="1">
      <alignment horizontal="center" vertical="center"/>
    </xf>
    <xf numFmtId="41" fontId="88" fillId="0" borderId="45" xfId="466" applyFont="1" applyFill="1" applyBorder="1" applyAlignment="1">
      <alignment horizontal="center" vertical="center"/>
    </xf>
    <xf numFmtId="41" fontId="88" fillId="0" borderId="35" xfId="466" applyFont="1" applyFill="1" applyBorder="1" applyAlignment="1">
      <alignment horizontal="center" vertical="center"/>
    </xf>
    <xf numFmtId="41" fontId="83" fillId="0" borderId="52" xfId="439" applyFont="1" applyBorder="1" applyAlignment="1">
      <alignment vertical="center" shrinkToFit="1"/>
    </xf>
    <xf numFmtId="41" fontId="83" fillId="0" borderId="1" xfId="439" applyFont="1" applyBorder="1" applyAlignment="1">
      <alignment vertical="center" shrinkToFit="1"/>
    </xf>
    <xf numFmtId="41" fontId="83" fillId="36" borderId="78" xfId="439" applyFont="1" applyFill="1" applyBorder="1" applyAlignment="1">
      <alignment horizontal="center" vertical="center" shrinkToFit="1"/>
    </xf>
    <xf numFmtId="41" fontId="82" fillId="0" borderId="44" xfId="439" applyFont="1" applyBorder="1" applyAlignment="1">
      <alignment vertical="center" shrinkToFit="1"/>
    </xf>
    <xf numFmtId="41" fontId="88" fillId="0" borderId="70" xfId="439" applyFont="1" applyBorder="1" applyAlignment="1">
      <alignment horizontal="left" vertical="center" shrinkToFit="1"/>
    </xf>
    <xf numFmtId="0" fontId="0" fillId="0" borderId="0" xfId="0" applyAlignment="1">
      <alignment horizontal="center" vertical="center"/>
    </xf>
    <xf numFmtId="41" fontId="92" fillId="35" borderId="92" xfId="472" applyFont="1" applyFill="1" applyBorder="1" applyAlignment="1">
      <alignment horizontal="center" vertical="center"/>
    </xf>
    <xf numFmtId="41" fontId="92" fillId="35" borderId="88" xfId="472" applyFont="1" applyFill="1" applyBorder="1" applyAlignment="1">
      <alignment horizontal="center" vertical="center"/>
    </xf>
    <xf numFmtId="41" fontId="94" fillId="0" borderId="63" xfId="472" applyFont="1" applyFill="1" applyBorder="1">
      <alignment vertical="center"/>
    </xf>
    <xf numFmtId="41" fontId="94" fillId="35" borderId="88" xfId="472" applyFont="1" applyFill="1" applyBorder="1">
      <alignment vertical="center"/>
    </xf>
    <xf numFmtId="41" fontId="91" fillId="35" borderId="88" xfId="472" applyFont="1" applyFill="1" applyBorder="1">
      <alignment vertical="center"/>
    </xf>
    <xf numFmtId="41" fontId="92" fillId="35" borderId="73" xfId="472" applyFont="1" applyFill="1" applyBorder="1" applyAlignment="1">
      <alignment horizontal="center" vertical="center"/>
    </xf>
    <xf numFmtId="41" fontId="92" fillId="35" borderId="71" xfId="472" applyFont="1" applyFill="1" applyBorder="1" applyAlignment="1">
      <alignment horizontal="center" vertical="center"/>
    </xf>
    <xf numFmtId="41" fontId="94" fillId="0" borderId="93" xfId="472" applyFont="1" applyFill="1" applyBorder="1">
      <alignment vertical="center"/>
    </xf>
    <xf numFmtId="212" fontId="86" fillId="0" borderId="0" xfId="439" applyNumberFormat="1" applyFont="1" applyFill="1" applyBorder="1" applyAlignment="1">
      <alignment vertical="center"/>
    </xf>
    <xf numFmtId="41" fontId="82" fillId="0" borderId="0" xfId="439" applyFont="1" applyBorder="1" applyAlignment="1">
      <alignment vertical="center" shrinkToFit="1"/>
    </xf>
    <xf numFmtId="41" fontId="84" fillId="0" borderId="0" xfId="439" applyFont="1" applyFill="1" applyBorder="1" applyAlignment="1">
      <alignment vertical="center" shrinkToFit="1"/>
    </xf>
    <xf numFmtId="41" fontId="99" fillId="0" borderId="0" xfId="439" applyFont="1" applyBorder="1" applyAlignment="1">
      <alignment horizontal="center" vertical="center" shrinkToFit="1"/>
    </xf>
    <xf numFmtId="212" fontId="100" fillId="0" borderId="7" xfId="439" applyNumberFormat="1" applyFont="1" applyFill="1" applyBorder="1" applyAlignment="1">
      <alignment vertical="center"/>
    </xf>
    <xf numFmtId="14" fontId="82" fillId="0" borderId="88" xfId="439" applyNumberFormat="1" applyFont="1" applyBorder="1" applyAlignment="1">
      <alignment horizontal="center" vertical="center" shrinkToFit="1"/>
    </xf>
    <xf numFmtId="0" fontId="82" fillId="0" borderId="88" xfId="0" applyFont="1" applyBorder="1" applyAlignment="1">
      <alignment horizontal="center"/>
    </xf>
    <xf numFmtId="212" fontId="101" fillId="0" borderId="0" xfId="439" applyNumberFormat="1" applyFont="1" applyAlignment="1">
      <alignment vertical="center"/>
    </xf>
    <xf numFmtId="176" fontId="88" fillId="0" borderId="88" xfId="472" applyNumberFormat="1" applyFont="1" applyFill="1" applyBorder="1" applyAlignment="1">
      <alignment horizontal="center" vertical="center"/>
    </xf>
    <xf numFmtId="213" fontId="98" fillId="35" borderId="40" xfId="474" applyNumberFormat="1" applyFont="1" applyFill="1" applyBorder="1" applyAlignment="1">
      <alignment horizontal="center" vertical="center" shrinkToFit="1"/>
    </xf>
    <xf numFmtId="213" fontId="98" fillId="35" borderId="34" xfId="474" applyNumberFormat="1" applyFont="1" applyFill="1" applyBorder="1" applyAlignment="1">
      <alignment horizontal="center" vertical="center" shrinkToFit="1"/>
    </xf>
    <xf numFmtId="0" fontId="88" fillId="37" borderId="88" xfId="466" applyNumberFormat="1" applyFont="1" applyFill="1" applyBorder="1" applyAlignment="1">
      <alignment horizontal="center" vertical="center"/>
    </xf>
    <xf numFmtId="213" fontId="98" fillId="35" borderId="57" xfId="474" applyNumberFormat="1" applyFont="1" applyFill="1" applyBorder="1" applyAlignment="1">
      <alignment horizontal="center" vertical="center" shrinkToFit="1"/>
    </xf>
    <xf numFmtId="213" fontId="98" fillId="35" borderId="40" xfId="474" applyNumberFormat="1" applyFont="1" applyFill="1" applyBorder="1" applyAlignment="1">
      <alignment horizontal="centerContinuous" vertical="center" shrinkToFit="1"/>
    </xf>
    <xf numFmtId="176" fontId="98" fillId="35" borderId="51" xfId="472" applyNumberFormat="1" applyFont="1" applyFill="1" applyBorder="1" applyAlignment="1">
      <alignment vertical="center" shrinkToFit="1"/>
    </xf>
    <xf numFmtId="0" fontId="88" fillId="37" borderId="73" xfId="466" applyNumberFormat="1" applyFont="1" applyFill="1" applyBorder="1" applyAlignment="1">
      <alignment horizontal="center" vertical="center"/>
    </xf>
    <xf numFmtId="176" fontId="88" fillId="0" borderId="73" xfId="472" applyNumberFormat="1" applyFont="1" applyFill="1" applyBorder="1" applyAlignment="1">
      <alignment horizontal="center" vertical="center"/>
    </xf>
    <xf numFmtId="41" fontId="88" fillId="0" borderId="74" xfId="472" applyFont="1" applyFill="1" applyBorder="1" applyAlignment="1">
      <alignment horizontal="center" vertical="center"/>
    </xf>
    <xf numFmtId="41" fontId="88" fillId="0" borderId="11" xfId="472" applyFont="1" applyFill="1" applyBorder="1" applyAlignment="1">
      <alignment horizontal="center" vertical="center"/>
    </xf>
    <xf numFmtId="0" fontId="88" fillId="37" borderId="33" xfId="466" applyNumberFormat="1" applyFont="1" applyFill="1" applyBorder="1" applyAlignment="1">
      <alignment horizontal="left" vertical="center"/>
    </xf>
    <xf numFmtId="0" fontId="88" fillId="37" borderId="35" xfId="466" applyNumberFormat="1" applyFont="1" applyFill="1" applyBorder="1" applyAlignment="1">
      <alignment horizontal="center" vertical="center"/>
    </xf>
    <xf numFmtId="176" fontId="88" fillId="0" borderId="35" xfId="472" applyNumberFormat="1" applyFont="1" applyFill="1" applyBorder="1" applyAlignment="1">
      <alignment horizontal="center" vertical="center"/>
    </xf>
    <xf numFmtId="41" fontId="88" fillId="0" borderId="36" xfId="472" applyFont="1" applyFill="1" applyBorder="1" applyAlignment="1">
      <alignment horizontal="center" vertical="center"/>
    </xf>
    <xf numFmtId="213" fontId="98" fillId="35" borderId="90" xfId="474" applyNumberFormat="1" applyFont="1" applyFill="1" applyBorder="1" applyAlignment="1">
      <alignment horizontal="center" vertical="center" shrinkToFit="1"/>
    </xf>
    <xf numFmtId="176" fontId="98" fillId="35" borderId="75" xfId="472" applyNumberFormat="1" applyFont="1" applyFill="1" applyBorder="1" applyAlignment="1">
      <alignment vertical="center" shrinkToFit="1"/>
    </xf>
    <xf numFmtId="0" fontId="92" fillId="35" borderId="57" xfId="0" applyFont="1" applyFill="1" applyBorder="1" applyAlignment="1">
      <alignment horizontal="center" vertical="center"/>
    </xf>
    <xf numFmtId="0" fontId="92" fillId="35" borderId="41" xfId="0" applyFont="1" applyFill="1" applyBorder="1" applyAlignment="1">
      <alignment horizontal="center" vertical="center"/>
    </xf>
    <xf numFmtId="0" fontId="92" fillId="35" borderId="65" xfId="0" applyFont="1" applyFill="1" applyBorder="1" applyAlignment="1">
      <alignment horizontal="center" vertical="center"/>
    </xf>
    <xf numFmtId="0" fontId="92" fillId="35" borderId="28" xfId="0" applyFont="1" applyFill="1" applyBorder="1" applyAlignment="1">
      <alignment horizontal="center" vertical="center"/>
    </xf>
    <xf numFmtId="0" fontId="96" fillId="35" borderId="26" xfId="0" applyFont="1" applyFill="1" applyBorder="1" applyAlignment="1">
      <alignment horizontal="center" vertical="center" wrapText="1"/>
    </xf>
    <xf numFmtId="0" fontId="96" fillId="35" borderId="24" xfId="0" applyFont="1" applyFill="1" applyBorder="1" applyAlignment="1">
      <alignment horizontal="center" vertical="center"/>
    </xf>
    <xf numFmtId="0" fontId="96" fillId="35" borderId="40" xfId="0" applyFont="1" applyFill="1" applyBorder="1" applyAlignment="1">
      <alignment horizontal="center" vertical="center"/>
    </xf>
    <xf numFmtId="0" fontId="96" fillId="35" borderId="53" xfId="0" applyFont="1" applyFill="1" applyBorder="1" applyAlignment="1">
      <alignment horizontal="center" vertical="center"/>
    </xf>
    <xf numFmtId="0" fontId="92" fillId="39" borderId="76" xfId="0" applyFont="1" applyFill="1" applyBorder="1" applyAlignment="1">
      <alignment horizontal="center" vertical="center"/>
    </xf>
    <xf numFmtId="0" fontId="92" fillId="39" borderId="77" xfId="0" applyFont="1" applyFill="1" applyBorder="1" applyAlignment="1">
      <alignment horizontal="center" vertical="center"/>
    </xf>
    <xf numFmtId="0" fontId="92" fillId="39" borderId="91" xfId="0" applyFont="1" applyFill="1" applyBorder="1" applyAlignment="1">
      <alignment horizontal="center" vertical="center"/>
    </xf>
    <xf numFmtId="0" fontId="95" fillId="35" borderId="57" xfId="0" applyFont="1" applyFill="1" applyBorder="1" applyAlignment="1">
      <alignment horizontal="center" vertical="center"/>
    </xf>
    <xf numFmtId="0" fontId="95" fillId="35" borderId="58" xfId="0" applyFont="1" applyFill="1" applyBorder="1" applyAlignment="1">
      <alignment horizontal="center" vertical="center"/>
    </xf>
    <xf numFmtId="0" fontId="95" fillId="35" borderId="59" xfId="0" applyFont="1" applyFill="1" applyBorder="1" applyAlignment="1">
      <alignment horizontal="center" vertical="center"/>
    </xf>
    <xf numFmtId="0" fontId="96" fillId="35" borderId="24" xfId="0" applyFont="1" applyFill="1" applyBorder="1" applyAlignment="1">
      <alignment horizontal="center" vertical="center" wrapText="1"/>
    </xf>
    <xf numFmtId="0" fontId="94" fillId="35" borderId="26" xfId="0" applyFont="1" applyFill="1" applyBorder="1" applyAlignment="1">
      <alignment horizontal="center" vertical="center"/>
    </xf>
    <xf numFmtId="0" fontId="94" fillId="35" borderId="24" xfId="0" applyFont="1" applyFill="1" applyBorder="1" applyAlignment="1">
      <alignment horizontal="center" vertical="center"/>
    </xf>
    <xf numFmtId="213" fontId="98" fillId="35" borderId="59" xfId="474" applyNumberFormat="1" applyFont="1" applyFill="1" applyBorder="1" applyAlignment="1">
      <alignment horizontal="center" vertical="center" shrinkToFit="1"/>
    </xf>
    <xf numFmtId="213" fontId="98" fillId="35" borderId="7" xfId="474" applyNumberFormat="1" applyFont="1" applyFill="1" applyBorder="1" applyAlignment="1">
      <alignment horizontal="center" vertical="center" shrinkToFit="1"/>
    </xf>
    <xf numFmtId="213" fontId="98" fillId="35" borderId="50" xfId="474" applyNumberFormat="1" applyFont="1" applyFill="1" applyBorder="1" applyAlignment="1">
      <alignment horizontal="center" vertical="center" shrinkToFit="1"/>
    </xf>
    <xf numFmtId="0" fontId="98" fillId="35" borderId="80" xfId="474" applyFont="1" applyFill="1" applyBorder="1" applyAlignment="1">
      <alignment horizontal="center" vertical="center" shrinkToFit="1"/>
    </xf>
    <xf numFmtId="0" fontId="98" fillId="35" borderId="50" xfId="474" applyFont="1" applyFill="1" applyBorder="1" applyAlignment="1">
      <alignment horizontal="center" vertical="center" shrinkToFit="1"/>
    </xf>
    <xf numFmtId="41" fontId="82" fillId="35" borderId="88" xfId="439" applyFont="1" applyFill="1" applyBorder="1" applyAlignment="1">
      <alignment horizontal="center" vertical="center" shrinkToFit="1"/>
    </xf>
    <xf numFmtId="10" fontId="88" fillId="37" borderId="71" xfId="466" applyNumberFormat="1" applyFont="1" applyFill="1" applyBorder="1" applyAlignment="1">
      <alignment horizontal="center" vertical="center"/>
    </xf>
    <xf numFmtId="41" fontId="88" fillId="37" borderId="61" xfId="466" applyFont="1" applyFill="1" applyBorder="1" applyAlignment="1">
      <alignment horizontal="center" vertical="center"/>
    </xf>
    <xf numFmtId="41" fontId="88" fillId="37" borderId="1" xfId="466" applyFont="1" applyFill="1" applyBorder="1" applyAlignment="1">
      <alignment horizontal="center" vertical="center"/>
    </xf>
    <xf numFmtId="41" fontId="88" fillId="37" borderId="25" xfId="466" applyFont="1" applyFill="1" applyBorder="1" applyAlignment="1">
      <alignment horizontal="center" vertical="center"/>
    </xf>
    <xf numFmtId="41" fontId="88" fillId="37" borderId="33" xfId="466" applyFont="1" applyFill="1" applyBorder="1" applyAlignment="1">
      <alignment horizontal="center" vertical="center"/>
    </xf>
    <xf numFmtId="41" fontId="88" fillId="37" borderId="78" xfId="466" applyFont="1" applyFill="1" applyBorder="1" applyAlignment="1">
      <alignment horizontal="center" vertical="center"/>
    </xf>
    <xf numFmtId="210" fontId="82" fillId="0" borderId="46" xfId="439" applyNumberFormat="1" applyFont="1" applyBorder="1" applyAlignment="1">
      <alignment horizontal="center" vertical="center" wrapText="1"/>
    </xf>
    <xf numFmtId="210" fontId="82" fillId="0" borderId="47" xfId="439" applyNumberFormat="1" applyFont="1" applyBorder="1" applyAlignment="1">
      <alignment horizontal="center" vertical="center" wrapText="1"/>
    </xf>
    <xf numFmtId="210" fontId="82" fillId="0" borderId="48" xfId="439" applyNumberFormat="1" applyFont="1" applyBorder="1" applyAlignment="1">
      <alignment horizontal="center" vertical="center" wrapText="1"/>
    </xf>
    <xf numFmtId="212" fontId="82" fillId="35" borderId="46" xfId="439" applyNumberFormat="1" applyFont="1" applyFill="1" applyBorder="1" applyAlignment="1">
      <alignment horizontal="center" vertical="center"/>
    </xf>
    <xf numFmtId="212" fontId="82" fillId="35" borderId="47" xfId="439" applyNumberFormat="1" applyFont="1" applyFill="1" applyBorder="1" applyAlignment="1">
      <alignment horizontal="center" vertical="center"/>
    </xf>
    <xf numFmtId="212" fontId="82" fillId="35" borderId="48" xfId="439" applyNumberFormat="1" applyFont="1" applyFill="1" applyBorder="1" applyAlignment="1">
      <alignment horizontal="center" vertical="center"/>
    </xf>
    <xf numFmtId="41" fontId="85" fillId="35" borderId="37" xfId="439" applyFont="1" applyFill="1" applyBorder="1" applyAlignment="1">
      <alignment horizontal="center" vertical="center" shrinkToFit="1"/>
    </xf>
    <xf numFmtId="41" fontId="85" fillId="35" borderId="38" xfId="439" applyFont="1" applyFill="1" applyBorder="1" applyAlignment="1">
      <alignment horizontal="center" vertical="center" shrinkToFit="1"/>
    </xf>
    <xf numFmtId="41" fontId="85" fillId="35" borderId="39" xfId="439" applyFont="1" applyFill="1" applyBorder="1" applyAlignment="1">
      <alignment horizontal="center" vertical="center" shrinkToFit="1"/>
    </xf>
    <xf numFmtId="41" fontId="82" fillId="35" borderId="29" xfId="439" applyFont="1" applyFill="1" applyBorder="1" applyAlignment="1">
      <alignment horizontal="center" vertical="center" shrinkToFit="1"/>
    </xf>
    <xf numFmtId="41" fontId="82" fillId="35" borderId="32" xfId="439" applyFont="1" applyFill="1" applyBorder="1" applyAlignment="1">
      <alignment horizontal="center" vertical="center" shrinkToFit="1"/>
    </xf>
    <xf numFmtId="41" fontId="82" fillId="35" borderId="89" xfId="439" applyFont="1" applyFill="1" applyBorder="1" applyAlignment="1">
      <alignment horizontal="center" vertical="center" shrinkToFit="1"/>
    </xf>
    <xf numFmtId="41" fontId="82" fillId="35" borderId="51" xfId="439" applyFont="1" applyFill="1" applyBorder="1" applyAlignment="1">
      <alignment horizontal="center" vertical="center" shrinkToFit="1"/>
    </xf>
    <xf numFmtId="41" fontId="82" fillId="35" borderId="27" xfId="439" applyFont="1" applyFill="1" applyBorder="1" applyAlignment="1">
      <alignment horizontal="center" vertical="center" shrinkToFit="1"/>
    </xf>
    <xf numFmtId="41" fontId="82" fillId="35" borderId="28" xfId="439" applyFont="1" applyFill="1" applyBorder="1" applyAlignment="1">
      <alignment horizontal="center" vertical="center" shrinkToFit="1"/>
    </xf>
    <xf numFmtId="41" fontId="82" fillId="35" borderId="26" xfId="439" applyFont="1" applyFill="1" applyBorder="1" applyAlignment="1">
      <alignment horizontal="center" vertical="center" shrinkToFit="1"/>
    </xf>
    <xf numFmtId="41" fontId="82" fillId="35" borderId="49" xfId="439" applyFont="1" applyFill="1" applyBorder="1" applyAlignment="1">
      <alignment horizontal="center" vertical="center" shrinkToFit="1"/>
    </xf>
    <xf numFmtId="213" fontId="98" fillId="35" borderId="13" xfId="474" applyNumberFormat="1" applyFont="1" applyFill="1" applyBorder="1" applyAlignment="1">
      <alignment horizontal="center" vertical="center" shrinkToFit="1"/>
    </xf>
  </cellXfs>
  <cellStyles count="483">
    <cellStyle name="          _x000d__x000a_386grabber=AVGA.3GR_x000d_" xfId="1" xr:uid="{00000000-0005-0000-0000-000000000000}"/>
    <cellStyle name="          _x000d__x000a_386grabber=vga.3gr_x000d__x000a_" xfId="2" xr:uid="{00000000-0005-0000-0000-000001000000}"/>
    <cellStyle name="          _x000d__x000a_shell=progman.exe_x000d__x000a_m" xfId="3" xr:uid="{00000000-0005-0000-0000-000002000000}"/>
    <cellStyle name="#" xfId="4" xr:uid="{00000000-0005-0000-0000-000003000000}"/>
    <cellStyle name="#,##0" xfId="5" xr:uid="{00000000-0005-0000-0000-000004000000}"/>
    <cellStyle name="#,##0.0" xfId="6" xr:uid="{00000000-0005-0000-0000-000005000000}"/>
    <cellStyle name="#,##0.00" xfId="7" xr:uid="{00000000-0005-0000-0000-000006000000}"/>
    <cellStyle name="#,##0.000" xfId="8" xr:uid="{00000000-0005-0000-0000-000007000000}"/>
    <cellStyle name="#,##0_10월 자금계획" xfId="9" xr:uid="{00000000-0005-0000-0000-000008000000}"/>
    <cellStyle name="#_Sheet1" xfId="10" xr:uid="{00000000-0005-0000-0000-000009000000}"/>
    <cellStyle name="#_Sheet2" xfId="11" xr:uid="{00000000-0005-0000-0000-00000A000000}"/>
    <cellStyle name="%" xfId="12" xr:uid="{00000000-0005-0000-0000-00000B000000}"/>
    <cellStyle name="??_x000c_溜_x0012__x000d_肥U_x0001_?_x0006_?_x0007__x0001__x0001_" xfId="13" xr:uid="{00000000-0005-0000-0000-00000C000000}"/>
    <cellStyle name="??&amp;O?&amp;H?_x0008__x000f__x0007_?_x0007__x0001__x0001_" xfId="14" xr:uid="{00000000-0005-0000-0000-00000D000000}"/>
    <cellStyle name="??&amp;O?&amp;H?_x0008_??_x0007__x0001__x0001_" xfId="15" xr:uid="{00000000-0005-0000-0000-00000E000000}"/>
    <cellStyle name="??&amp;O?&amp;H?_x0008_x_x000b_P_x000c__x0007__x0001__x0001_" xfId="16" xr:uid="{00000000-0005-0000-0000-00000F000000}"/>
    <cellStyle name="??&amp;쏗?뷐9_x0008__x0011__x0007_?_x0007__x0001__x0001_" xfId="17" xr:uid="{00000000-0005-0000-0000-000010000000}"/>
    <cellStyle name="_008-SayLanguage시스템견적_웹서버 제외(0124)" xfId="18" xr:uid="{00000000-0005-0000-0000-000011000000}"/>
    <cellStyle name="_00월별재무제표(상세01.3월)" xfId="19" xr:uid="{00000000-0005-0000-0000-000012000000}"/>
    <cellStyle name="_01년투자(수정사업계획-경영관리)" xfId="20" xr:uid="{00000000-0005-0000-0000-000013000000}"/>
    <cellStyle name="_02년 Cashflow(서울은행제출기초-01.11.5)" xfId="21" xr:uid="{00000000-0005-0000-0000-000014000000}"/>
    <cellStyle name="_031-PPS 맨트추가견적_040407" xfId="22" xr:uid="{00000000-0005-0000-0000-000015000000}"/>
    <cellStyle name="_1688안내멘트 제공-예산심의신청서(04.05.10)_이영상" xfId="23" xr:uid="{00000000-0005-0000-0000-000016000000}"/>
    <cellStyle name="_2000년 예차입금 현황" xfId="24" xr:uid="{00000000-0005-0000-0000-000017000000}"/>
    <cellStyle name="_2002년 예차입금명세서" xfId="25" xr:uid="{00000000-0005-0000-0000-000018000000}"/>
    <cellStyle name="_2002수정예산편성(신비로,020110)" xfId="26" xr:uid="{00000000-0005-0000-0000-000019000000}"/>
    <cellStyle name="_2003예산편성(신비로,021126)" xfId="27" xr:uid="{00000000-0005-0000-0000-00001A000000}"/>
    <cellStyle name="_'99상반기경영개선활동결과(게시용)" xfId="28" xr:uid="{00000000-0005-0000-0000-00001B000000}"/>
    <cellStyle name="_cash총괄sheet(01.3.8)" xfId="29" xr:uid="{00000000-0005-0000-0000-00001C000000}"/>
    <cellStyle name="_CF" xfId="30" xr:uid="{00000000-0005-0000-0000-00001D000000}"/>
    <cellStyle name="_Column1" xfId="31" xr:uid="{00000000-0005-0000-0000-00001E000000}"/>
    <cellStyle name="_Column2" xfId="32" xr:uid="{00000000-0005-0000-0000-00001F000000}"/>
    <cellStyle name="_Column3" xfId="33" xr:uid="{00000000-0005-0000-0000-000020000000}"/>
    <cellStyle name="_Column4" xfId="34" xr:uid="{00000000-0005-0000-0000-000021000000}"/>
    <cellStyle name="_Column5" xfId="35" xr:uid="{00000000-0005-0000-0000-000022000000}"/>
    <cellStyle name="_Column6" xfId="36" xr:uid="{00000000-0005-0000-0000-000023000000}"/>
    <cellStyle name="_Column7" xfId="37" xr:uid="{00000000-0005-0000-0000-000024000000}"/>
    <cellStyle name="_Data" xfId="38" xr:uid="{00000000-0005-0000-0000-000025000000}"/>
    <cellStyle name="_FS0106" xfId="39" xr:uid="{00000000-0005-0000-0000-000026000000}"/>
    <cellStyle name="_Header" xfId="40" xr:uid="{00000000-0005-0000-0000-000027000000}"/>
    <cellStyle name="_Header_(svc_branch_rate)" xfId="41" xr:uid="{00000000-0005-0000-0000-000028000000}"/>
    <cellStyle name="_Header_(최종)030331 03년손익예실대비(OCS)" xfId="42" xr:uid="{00000000-0005-0000-0000-000029000000}"/>
    <cellStyle name="_Header_`03년 서비스별 실적(목표대비)" xfId="43" xr:uid="{00000000-0005-0000-0000-00002A000000}"/>
    <cellStyle name="_Header_`03년 서비스별 통화량실적(목표대비)" xfId="44" xr:uid="{00000000-0005-0000-0000-00002B000000}"/>
    <cellStyle name="_Header_`03년 실적관리 Table" xfId="45" xr:uid="{00000000-0005-0000-0000-00002C000000}"/>
    <cellStyle name="_Header_01-ocs-월별손익평가-2월" xfId="46" xr:uid="{00000000-0005-0000-0000-00002D000000}"/>
    <cellStyle name="_Header_01-ocs-월별손익평가-2월-3월업그레이드용" xfId="47" xr:uid="{00000000-0005-0000-0000-00002E000000}"/>
    <cellStyle name="_Header_01-ocs-월별손익평가-2월-3월업그레이드용3" xfId="48" xr:uid="{00000000-0005-0000-0000-00002F000000}"/>
    <cellStyle name="_Header_01년 월별 목표,실적 자료" xfId="49" xr:uid="{00000000-0005-0000-0000-000030000000}"/>
    <cellStyle name="_Header_02년신지사별서비스별plb" xfId="50" xr:uid="{00000000-0005-0000-0000-000031000000}"/>
    <cellStyle name="_Header_030128 02,01년 통화량,매출액 서비스별 실적" xfId="51" xr:uid="{00000000-0005-0000-0000-000032000000}"/>
    <cellStyle name="_Header_03년 edaily(서비스별)" xfId="52" xr:uid="{00000000-0005-0000-0000-000033000000}"/>
    <cellStyle name="_Header_03-사업계획기준" xfId="53" xr:uid="{00000000-0005-0000-0000-000034000000}"/>
    <cellStyle name="_Header_'04년 LM 부서별_서비스별" xfId="54" xr:uid="{00000000-0005-0000-0000-000035000000}"/>
    <cellStyle name="_Header_'04년 국제데이터 부서별_서비스별" xfId="55" xr:uid="{00000000-0005-0000-0000-000036000000}"/>
    <cellStyle name="_Header_'04년 시내부가 부서별_서비스별" xfId="56" xr:uid="{00000000-0005-0000-0000-000037000000}"/>
    <cellStyle name="_Header_08-OCS-월별손익평가" xfId="57" xr:uid="{00000000-0005-0000-0000-000038000000}"/>
    <cellStyle name="_Header_08-OCS-월별손익평가-2" xfId="58" xr:uid="{00000000-0005-0000-0000-000039000000}"/>
    <cellStyle name="_Header_08-ocs-월별손익평가-3" xfId="59" xr:uid="{00000000-0005-0000-0000-00003A000000}"/>
    <cellStyle name="_Header_08-ocs-월별손익평가-ver2-3월" xfId="60" xr:uid="{00000000-0005-0000-0000-00003B000000}"/>
    <cellStyle name="_Header_08-ocs-월별손익평가-업그레이드-3월" xfId="61" xr:uid="{00000000-0005-0000-0000-00003C000000}"/>
    <cellStyle name="_Header_1.13(Sample)" xfId="62" xr:uid="{00000000-0005-0000-0000-00003D000000}"/>
    <cellStyle name="_Header_1.13(매출)" xfId="63" xr:uid="{00000000-0005-0000-0000-00003E000000}"/>
    <cellStyle name="_Header_11-ocs-사업계획-작업" xfId="64" xr:uid="{00000000-0005-0000-0000-00003F000000}"/>
    <cellStyle name="_Header_1206-부서별 월별 매출" xfId="65" xr:uid="{00000000-0005-0000-0000-000040000000}"/>
    <cellStyle name="_Header_1206-역무별 월별 매출" xfId="66" xr:uid="{00000000-0005-0000-0000-000041000000}"/>
    <cellStyle name="_Header_13-뉴월별실적" xfId="67" xr:uid="{00000000-0005-0000-0000-000042000000}"/>
    <cellStyle name="_Header_15-ocs-월별손익평가-3-10월" xfId="68" xr:uid="{00000000-0005-0000-0000-000043000000}"/>
    <cellStyle name="_Header_15-ocs-월별손익평가-3-11월" xfId="69" xr:uid="{00000000-0005-0000-0000-000044000000}"/>
    <cellStyle name="_Header_2001예산(월별)" xfId="70" xr:uid="{00000000-0005-0000-0000-000045000000}"/>
    <cellStyle name="_Header_200401_변경사업계획" xfId="71" xr:uid="{00000000-0005-0000-0000-000046000000}"/>
    <cellStyle name="_Header_2004년 역무별 월별 매출" xfId="72" xr:uid="{00000000-0005-0000-0000-000047000000}"/>
    <cellStyle name="_Header_2004년 역무별 월별 한계이익" xfId="73" xr:uid="{00000000-0005-0000-0000-000048000000}"/>
    <cellStyle name="_Header_2004년 지사 매출실적(서비스별)" xfId="74" xr:uid="{00000000-0005-0000-0000-000049000000}"/>
    <cellStyle name="_Header_5월" xfId="75" xr:uid="{00000000-0005-0000-0000-00004A000000}"/>
    <cellStyle name="_Header_6월" xfId="76" xr:uid="{00000000-0005-0000-0000-00004B000000}"/>
    <cellStyle name="_Header_960008-232415-15-사업계획4" xfId="77" xr:uid="{00000000-0005-0000-0000-00004C000000}"/>
    <cellStyle name="_Header_CF" xfId="78" xr:uid="{00000000-0005-0000-0000-00004D000000}"/>
    <cellStyle name="_Header_CF_집계-PL" xfId="79" xr:uid="{00000000-0005-0000-0000-00004E000000}"/>
    <cellStyle name="_Header_CF_집계-PL_추정0703~0705월" xfId="80" xr:uid="{00000000-0005-0000-0000-00004F000000}"/>
    <cellStyle name="_Header_CF_추정0703~0705월" xfId="81" xr:uid="{00000000-0005-0000-0000-000050000000}"/>
    <cellStyle name="_Header_CUG_일일추정실적(양식)" xfId="82" xr:uid="{00000000-0005-0000-0000-000051000000}"/>
    <cellStyle name="_Header_Daily Form(서비스별)" xfId="83" xr:uid="{00000000-0005-0000-0000-000052000000}"/>
    <cellStyle name="_Header_Daily Form(시내 서비스별)" xfId="84" xr:uid="{00000000-0005-0000-0000-000053000000}"/>
    <cellStyle name="_Header_Daily Form(지사별)" xfId="85" xr:uid="{00000000-0005-0000-0000-000054000000}"/>
    <cellStyle name="_Header_data2" xfId="86" xr:uid="{00000000-0005-0000-0000-000055000000}"/>
    <cellStyle name="_Header_edaily(부서별)" xfId="87" xr:uid="{00000000-0005-0000-0000-000056000000}"/>
    <cellStyle name="_Header_IDC" xfId="88" xr:uid="{00000000-0005-0000-0000-000057000000}"/>
    <cellStyle name="_Header_LM" xfId="89" xr:uid="{00000000-0005-0000-0000-000058000000}"/>
    <cellStyle name="_Header_MIS1" xfId="90" xr:uid="{00000000-0005-0000-0000-000059000000}"/>
    <cellStyle name="_Header_MIS2" xfId="91" xr:uid="{00000000-0005-0000-0000-00005A000000}"/>
    <cellStyle name="_Header_MIS3" xfId="92" xr:uid="{00000000-0005-0000-0000-00005B000000}"/>
    <cellStyle name="_Header_MIS4" xfId="93" xr:uid="{00000000-0005-0000-0000-00005C000000}"/>
    <cellStyle name="_Header_MIS5" xfId="94" xr:uid="{00000000-0005-0000-0000-00005D000000}"/>
    <cellStyle name="_Header_MIS6" xfId="95" xr:uid="{00000000-0005-0000-0000-00005E000000}"/>
    <cellStyle name="_Header_MIS7" xfId="96" xr:uid="{00000000-0005-0000-0000-00005F000000}"/>
    <cellStyle name="_Header_Monthly Form(2002)" xfId="97" xr:uid="{00000000-0005-0000-0000-000060000000}"/>
    <cellStyle name="_Header_Monthly Form(New)" xfId="98" xr:uid="{00000000-0005-0000-0000-000061000000}"/>
    <cellStyle name="_Header_ocs" xfId="99" xr:uid="{00000000-0005-0000-0000-000062000000}"/>
    <cellStyle name="_Header_ocs-서비스별망별통화량2-최근년도" xfId="100" xr:uid="{00000000-0005-0000-0000-000063000000}"/>
    <cellStyle name="_Header_OCS-월별손익평가" xfId="101" xr:uid="{00000000-0005-0000-0000-000064000000}"/>
    <cellStyle name="_Header_Out비용" xfId="102" xr:uid="{00000000-0005-0000-0000-000065000000}"/>
    <cellStyle name="_Header_Out비용_집계-PL" xfId="103" xr:uid="{00000000-0005-0000-0000-000066000000}"/>
    <cellStyle name="_Header_Out비용_집계-PL_추정0703~0705월" xfId="104" xr:uid="{00000000-0005-0000-0000-000067000000}"/>
    <cellStyle name="_Header_Out비용_추정0703~0705월" xfId="105" xr:uid="{00000000-0005-0000-0000-000068000000}"/>
    <cellStyle name="_Header_PL(부서별)" xfId="106" xr:uid="{00000000-0005-0000-0000-000069000000}"/>
    <cellStyle name="_Header_PL(서비스별)" xfId="107" xr:uid="{00000000-0005-0000-0000-00006A000000}"/>
    <cellStyle name="_Header_PL(월별)" xfId="108" xr:uid="{00000000-0005-0000-0000-00006B000000}"/>
    <cellStyle name="_Header_PL(월별,조현성)" xfId="109" xr:uid="{00000000-0005-0000-0000-00006C000000}"/>
    <cellStyle name="_Header_PPP" xfId="110" xr:uid="{00000000-0005-0000-0000-00006D000000}"/>
    <cellStyle name="_Header_Sheet1" xfId="111" xr:uid="{00000000-0005-0000-0000-00006E000000}"/>
    <cellStyle name="_Header_Sheet2" xfId="112" xr:uid="{00000000-0005-0000-0000-00006F000000}"/>
    <cellStyle name="_Header_Sheet4" xfId="113" xr:uid="{00000000-0005-0000-0000-000070000000}"/>
    <cellStyle name="_Header_Voice 서비스별 매출 총괄" xfId="114" xr:uid="{00000000-0005-0000-0000-000071000000}"/>
    <cellStyle name="_Header_Voice_국제전화 부서,서비스별" xfId="115" xr:uid="{00000000-0005-0000-0000-000072000000}"/>
    <cellStyle name="_Header_공헌이익(06년값)" xfId="116" xr:uid="{00000000-0005-0000-0000-000073000000}"/>
    <cellStyle name="_Header_공헌이익Template" xfId="117" xr:uid="{00000000-0005-0000-0000-000074000000}"/>
    <cellStyle name="_Header_국D" xfId="118" xr:uid="{00000000-0005-0000-0000-000075000000}"/>
    <cellStyle name="_Header_국제" xfId="119" xr:uid="{00000000-0005-0000-0000-000076000000}"/>
    <cellStyle name="_Header_국제전화 부서별_서비스별" xfId="120" xr:uid="{00000000-0005-0000-0000-000077000000}"/>
    <cellStyle name="_Header_기영단 목표수정" xfId="121" xr:uid="{00000000-0005-0000-0000-000078000000}"/>
    <cellStyle name="_Header_기영단수정목표" xfId="122" xr:uid="{00000000-0005-0000-0000-000079000000}"/>
    <cellStyle name="_Header_달성율" xfId="123" xr:uid="{00000000-0005-0000-0000-00007A000000}"/>
    <cellStyle name="_Header_마스터템플리트" xfId="124" xr:uid="{00000000-0005-0000-0000-00007B000000}"/>
    <cellStyle name="_Header_마케팅 주간통계(양식)" xfId="125" xr:uid="{00000000-0005-0000-0000-00007C000000}"/>
    <cellStyle name="_Header_마케팅 주간통계(양식-수정)" xfId="126" xr:uid="{00000000-0005-0000-0000-00007D000000}"/>
    <cellStyle name="_Header_망별시외실적" xfId="127" xr:uid="{00000000-0005-0000-0000-00007E000000}"/>
    <cellStyle name="_Header_매출" xfId="128" xr:uid="{00000000-0005-0000-0000-00007F000000}"/>
    <cellStyle name="_Header_매출실적(서비스별 상세)" xfId="129" xr:uid="{00000000-0005-0000-0000-000080000000}"/>
    <cellStyle name="_Header_목표대비" xfId="130" xr:uid="{00000000-0005-0000-0000-000081000000}"/>
    <cellStyle name="_Header_변고정(Template)" xfId="131" xr:uid="{00000000-0005-0000-0000-000082000000}"/>
    <cellStyle name="_Header_변고정(예실비교)" xfId="132" xr:uid="{00000000-0005-0000-0000-000083000000}"/>
    <cellStyle name="_Header_변고정비 PL" xfId="133" xr:uid="{00000000-0005-0000-0000-000084000000}"/>
    <cellStyle name="_Header_별정" xfId="134" xr:uid="{00000000-0005-0000-0000-000085000000}"/>
    <cellStyle name="_Header_보고" xfId="135" xr:uid="{00000000-0005-0000-0000-000086000000}"/>
    <cellStyle name="_Header_보고_일일추정실적" xfId="136" xr:uid="{00000000-0005-0000-0000-000087000000}"/>
    <cellStyle name="_Header_보고1(매출)" xfId="137" xr:uid="{00000000-0005-0000-0000-000088000000}"/>
    <cellStyle name="_Header_보고서_3월 주간추정매출-0322" xfId="138" xr:uid="{00000000-0005-0000-0000-000089000000}"/>
    <cellStyle name="_Header_보고서_4월 주간추정매출" xfId="139" xr:uid="{00000000-0005-0000-0000-00008A000000}"/>
    <cellStyle name="_Header_보고서_월지사추정매출" xfId="140" xr:uid="{00000000-0005-0000-0000-00008B000000}"/>
    <cellStyle name="_Header_보고서_월추정매출" xfId="141" xr:uid="{00000000-0005-0000-0000-00008C000000}"/>
    <cellStyle name="_Header_보고서_주간추정매출" xfId="142" xr:uid="{00000000-0005-0000-0000-00008D000000}"/>
    <cellStyle name="_Header_보고서_주간추정매출(지사)" xfId="143" xr:uid="{00000000-0005-0000-0000-00008E000000}"/>
    <cellStyle name="_Header_보고서1" xfId="144" xr:uid="{00000000-0005-0000-0000-00008F000000}"/>
    <cellStyle name="_Header_부서별 매출추정" xfId="145" xr:uid="{00000000-0005-0000-0000-000090000000}"/>
    <cellStyle name="_Header_비교" xfId="146" xr:uid="{00000000-0005-0000-0000-000091000000}"/>
    <cellStyle name="_Header_사본 - 손익(변고정월별)" xfId="147" xr:uid="{00000000-0005-0000-0000-000092000000}"/>
    <cellStyle name="_Header_사업계획비교(01년02년)" xfId="148" xr:uid="{00000000-0005-0000-0000-000093000000}"/>
    <cellStyle name="_Header_사업단위별변고정(예실비교)" xfId="149" xr:uid="{00000000-0005-0000-0000-000094000000}"/>
    <cellStyle name="_Header_상세손익(월별)" xfId="150" xr:uid="{00000000-0005-0000-0000-000095000000}"/>
    <cellStyle name="_Header_서비스 상세 월별 매출" xfId="151" xr:uid="{00000000-0005-0000-0000-000096000000}"/>
    <cellStyle name="_Header_서비스(total)" xfId="152" xr:uid="{00000000-0005-0000-0000-000097000000}"/>
    <cellStyle name="_Header_서비스(total)_1" xfId="153" xr:uid="{00000000-0005-0000-0000-000098000000}"/>
    <cellStyle name="_Header_서비스별" xfId="154" xr:uid="{00000000-0005-0000-0000-000099000000}"/>
    <cellStyle name="_Header_서비스별실적" xfId="155" xr:uid="{00000000-0005-0000-0000-00009A000000}"/>
    <cellStyle name="_Header_손익보고양식(Template)" xfId="156" xr:uid="{00000000-0005-0000-0000-00009B000000}"/>
    <cellStyle name="_Header_송부용-보고서_3월 주간추정매출-" xfId="157" xr:uid="{00000000-0005-0000-0000-00009C000000}"/>
    <cellStyle name="_Header_송부용-보고서_3월 주간추정매출-0329" xfId="158" xr:uid="{00000000-0005-0000-0000-00009D000000}"/>
    <cellStyle name="_Header_시D" xfId="159" xr:uid="{00000000-0005-0000-0000-00009E000000}"/>
    <cellStyle name="_Header_시내" xfId="160" xr:uid="{00000000-0005-0000-0000-00009F000000}"/>
    <cellStyle name="_Header_시내부가 서비스별실적" xfId="161" xr:uid="{00000000-0005-0000-0000-0000A0000000}"/>
    <cellStyle name="_Header_시외" xfId="162" xr:uid="{00000000-0005-0000-0000-0000A1000000}"/>
    <cellStyle name="_Header_시외전화 부서별_서비스별" xfId="163" xr:uid="{00000000-0005-0000-0000-0000A2000000}"/>
    <cellStyle name="_Header_심사분석(목표전월대비)" xfId="164" xr:uid="{00000000-0005-0000-0000-0000A3000000}"/>
    <cellStyle name="_Header_심사분석-잘만드는것(누적목표조정)-8" xfId="165" xr:uid="{00000000-0005-0000-0000-0000A4000000}"/>
    <cellStyle name="_Header_양식" xfId="166" xr:uid="{00000000-0005-0000-0000-0000A5000000}"/>
    <cellStyle name="_Header_역무별 월별 매출" xfId="167" xr:uid="{00000000-0005-0000-0000-0000A6000000}"/>
    <cellStyle name="_Header_온라인" xfId="168" xr:uid="{00000000-0005-0000-0000-0000A7000000}"/>
    <cellStyle name="_Header_온세 국제전화 00~02년실적,03년목표(030110,금강기획송부)" xfId="169" xr:uid="{00000000-0005-0000-0000-0000A8000000}"/>
    <cellStyle name="_Header_원폼" xfId="170" xr:uid="{00000000-0005-0000-0000-0000A9000000}"/>
    <cellStyle name="_Header_월별,세목별(변고정)" xfId="171" xr:uid="{00000000-0005-0000-0000-0000AA000000}"/>
    <cellStyle name="_Header_월별서비스별 상세" xfId="172" xr:uid="{00000000-0005-0000-0000-0000AB000000}"/>
    <cellStyle name="_Header_월별손익(변고정)" xfId="173" xr:uid="{00000000-0005-0000-0000-0000AC000000}"/>
    <cellStyle name="_Header_월별실적" xfId="174" xr:uid="{00000000-0005-0000-0000-0000AD000000}"/>
    <cellStyle name="_Header_월실적" xfId="175" xr:uid="{00000000-0005-0000-0000-0000AE000000}"/>
    <cellStyle name="_Header_위D" xfId="176" xr:uid="{00000000-0005-0000-0000-0000AF000000}"/>
    <cellStyle name="_Header_일일추정실적" xfId="177" xr:uid="{00000000-0005-0000-0000-0000B0000000}"/>
    <cellStyle name="_Header_전용" xfId="178" xr:uid="{00000000-0005-0000-0000-0000B1000000}"/>
    <cellStyle name="_Header_전체" xfId="179" xr:uid="{00000000-0005-0000-0000-0000B2000000}"/>
    <cellStyle name="_Header_조정내역보고서(0213)" xfId="180" xr:uid="{00000000-0005-0000-0000-0000B3000000}"/>
    <cellStyle name="_Header_주요서비스" xfId="181" xr:uid="{00000000-0005-0000-0000-0000B4000000}"/>
    <cellStyle name="_Header_지사별 서비스별 1월~10월 Real" xfId="182" xr:uid="{00000000-0005-0000-0000-0000B5000000}"/>
    <cellStyle name="_Header_지사별 실적2" xfId="183" xr:uid="{00000000-0005-0000-0000-0000B6000000}"/>
    <cellStyle name="_Header_지사별 할인율" xfId="184" xr:uid="{00000000-0005-0000-0000-0000B7000000}"/>
    <cellStyle name="_Header_지사실적 및 추정" xfId="185" xr:uid="{00000000-0005-0000-0000-0000B8000000}"/>
    <cellStyle name="_Header_지사실적보고" xfId="186" xr:uid="{00000000-0005-0000-0000-0000B9000000}"/>
    <cellStyle name="_Header_초고" xfId="187" xr:uid="{00000000-0005-0000-0000-0000BA000000}"/>
    <cellStyle name="_Header_총괄표(동기간)" xfId="188" xr:uid="{00000000-0005-0000-0000-0000BB000000}"/>
    <cellStyle name="_Header_총괄표(추정)" xfId="189" xr:uid="{00000000-0005-0000-0000-0000BC000000}"/>
    <cellStyle name="_Header_카드,HCD(매출 목표 및 실적030510)" xfId="190" xr:uid="{00000000-0005-0000-0000-0000BD000000}"/>
    <cellStyle name="_Header_통화량(월별,서비스별)" xfId="191" xr:uid="{00000000-0005-0000-0000-0000BE000000}"/>
    <cellStyle name="_Header_팀별서비스별" xfId="192" xr:uid="{00000000-0005-0000-0000-0000BF000000}"/>
    <cellStyle name="_Header_플라자" xfId="193" xr:uid="{00000000-0005-0000-0000-0000C0000000}"/>
    <cellStyle name="_Out비용" xfId="194" xr:uid="{00000000-0005-0000-0000-0000C1000000}"/>
    <cellStyle name="_Row1" xfId="195" xr:uid="{00000000-0005-0000-0000-0000C2000000}"/>
    <cellStyle name="_Row2" xfId="196" xr:uid="{00000000-0005-0000-0000-0000C3000000}"/>
    <cellStyle name="_Row3" xfId="197" xr:uid="{00000000-0005-0000-0000-0000C4000000}"/>
    <cellStyle name="_Row4" xfId="198" xr:uid="{00000000-0005-0000-0000-0000C5000000}"/>
    <cellStyle name="_Row5" xfId="199" xr:uid="{00000000-0005-0000-0000-0000C6000000}"/>
    <cellStyle name="_Row6" xfId="200" xr:uid="{00000000-0005-0000-0000-0000C7000000}"/>
    <cellStyle name="_Row7" xfId="201" xr:uid="{00000000-0005-0000-0000-0000C8000000}"/>
    <cellStyle name="_감가상각기본" xfId="202" xr:uid="{00000000-0005-0000-0000-0000C9000000}"/>
    <cellStyle name="_경주" xfId="203" xr:uid="{00000000-0005-0000-0000-0000CA000000}"/>
    <cellStyle name="_구매(매입)-한화국토-WP" xfId="204" xr:uid="{00000000-0005-0000-0000-0000CB000000}"/>
    <cellStyle name="_기본틀(01.1.11-이사회자료)" xfId="205" xr:uid="{00000000-0005-0000-0000-0000CC000000}"/>
    <cellStyle name="_데이터(인건비포함)" xfId="206" xr:uid="{00000000-0005-0000-0000-0000CD000000}"/>
    <cellStyle name="_별첨(계획서및실적서양식)" xfId="207" xr:uid="{00000000-0005-0000-0000-0000CE000000}"/>
    <cellStyle name="_별첨(계획서및실적서양식)_1" xfId="208" xr:uid="{00000000-0005-0000-0000-0000CF000000}"/>
    <cellStyle name="_서비스팀투자대비효과(안)_021204(수정)" xfId="209" xr:uid="{00000000-0005-0000-0000-0000D0000000}"/>
    <cellStyle name="_서울은행-투자추정(01.10.31)" xfId="210" xr:uid="{00000000-0005-0000-0000-0000D1000000}"/>
    <cellStyle name="_손익-BS추정(01-02년-11-12)" xfId="211" xr:uid="{00000000-0005-0000-0000-0000D2000000}"/>
    <cellStyle name="_양식" xfId="212" xr:uid="{00000000-0005-0000-0000-0000D3000000}"/>
    <cellStyle name="_양식 (2)" xfId="213" xr:uid="{00000000-0005-0000-0000-0000D4000000}"/>
    <cellStyle name="_양식_1" xfId="214" xr:uid="{00000000-0005-0000-0000-0000D5000000}"/>
    <cellStyle name="_양식_2" xfId="215" xr:uid="{00000000-0005-0000-0000-0000D6000000}"/>
    <cellStyle name="_영업비용예산(운용센타)_1113" xfId="216" xr:uid="{00000000-0005-0000-0000-0000D7000000}"/>
    <cellStyle name="_예산산출근거_0915(1)" xfId="217" xr:uid="{00000000-0005-0000-0000-0000D8000000}"/>
    <cellStyle name="_예산산출근거_0915(수정본)(1)" xfId="218" xr:uid="{00000000-0005-0000-0000-0000D9000000}"/>
    <cellStyle name="_유첨3(서식)" xfId="219" xr:uid="{00000000-0005-0000-0000-0000DA000000}"/>
    <cellStyle name="_유첨3(서식)_1" xfId="220" xr:uid="{00000000-0005-0000-0000-0000DB000000}"/>
    <cellStyle name="_자금수지 (월별)" xfId="221" xr:uid="{00000000-0005-0000-0000-0000DC000000}"/>
    <cellStyle name="_자금일보0518" xfId="222" xr:uid="{00000000-0005-0000-0000-0000DD000000}"/>
    <cellStyle name="_지급어음 11월 30기준" xfId="223" xr:uid="{00000000-0005-0000-0000-0000DE000000}"/>
    <cellStyle name="_지급어음잔액 (2002.06)" xfId="224" xr:uid="{00000000-0005-0000-0000-0000DF000000}"/>
    <cellStyle name="_지급어음잔액(2002.09)" xfId="225" xr:uid="{00000000-0005-0000-0000-0000E0000000}"/>
    <cellStyle name="_지정과제2차심의list" xfId="226" xr:uid="{00000000-0005-0000-0000-0000E1000000}"/>
    <cellStyle name="_지정과제2차심의list_1" xfId="227" xr:uid="{00000000-0005-0000-0000-0000E2000000}"/>
    <cellStyle name="_지정과제2차심의list_2" xfId="228" xr:uid="{00000000-0005-0000-0000-0000E3000000}"/>
    <cellStyle name="_지정과제2차심의결과" xfId="229" xr:uid="{00000000-0005-0000-0000-0000E4000000}"/>
    <cellStyle name="_지정과제2차심의결과(금액조정후최종)" xfId="230" xr:uid="{00000000-0005-0000-0000-0000E5000000}"/>
    <cellStyle name="_지정과제2차심의결과(금액조정후최종)_1" xfId="231" xr:uid="{00000000-0005-0000-0000-0000E6000000}"/>
    <cellStyle name="_지정과제2차심의결과_1" xfId="232" xr:uid="{00000000-0005-0000-0000-0000E7000000}"/>
    <cellStyle name="_집중관리(981231)" xfId="233" xr:uid="{00000000-0005-0000-0000-0000E8000000}"/>
    <cellStyle name="_집중관리(981231)_1" xfId="234" xr:uid="{00000000-0005-0000-0000-0000E9000000}"/>
    <cellStyle name="_집중관리(지정과제및 양식)" xfId="235" xr:uid="{00000000-0005-0000-0000-0000EA000000}"/>
    <cellStyle name="_집중관리(지정과제및 양식)_1" xfId="236" xr:uid="{00000000-0005-0000-0000-0000EB000000}"/>
    <cellStyle name="_추정BS(01-03)" xfId="237" xr:uid="{00000000-0005-0000-0000-0000EC000000}"/>
    <cellStyle name="_추정액(빌링수납 및 투자 지출)" xfId="238" xr:uid="{00000000-0005-0000-0000-0000ED000000}"/>
    <cellStyle name="_하나로 추가자료 (최종)" xfId="239" xr:uid="{00000000-0005-0000-0000-0000EE000000}"/>
    <cellStyle name="¤@?e_TEST-1 " xfId="240" xr:uid="{00000000-0005-0000-0000-0000EF000000}"/>
    <cellStyle name="⥜준_제강원가최종_1" xfId="241" xr:uid="{00000000-0005-0000-0000-0000F0000000}"/>
    <cellStyle name="0%" xfId="242" xr:uid="{00000000-0005-0000-0000-0000F1000000}"/>
    <cellStyle name="0.0%" xfId="243" xr:uid="{00000000-0005-0000-0000-0000F2000000}"/>
    <cellStyle name="0.00%" xfId="244" xr:uid="{00000000-0005-0000-0000-0000F3000000}"/>
    <cellStyle name="0.000%" xfId="245" xr:uid="{00000000-0005-0000-0000-0000F4000000}"/>
    <cellStyle name="0.0000%" xfId="246" xr:uid="{00000000-0005-0000-0000-0000F5000000}"/>
    <cellStyle name="2)" xfId="247" xr:uid="{00000000-0005-0000-0000-0000F6000000}"/>
    <cellStyle name="20% - 강조색1" xfId="248" builtinId="30" customBuiltin="1"/>
    <cellStyle name="20% - 강조색2" xfId="249" builtinId="34" customBuiltin="1"/>
    <cellStyle name="20% - 강조색3" xfId="250" builtinId="38" customBuiltin="1"/>
    <cellStyle name="20% - 강조색4" xfId="251" builtinId="42" customBuiltin="1"/>
    <cellStyle name="20% - 강조색5" xfId="252" builtinId="46" customBuiltin="1"/>
    <cellStyle name="20% - 강조색6" xfId="253" builtinId="50" customBuiltin="1"/>
    <cellStyle name="_x0004_3;_x0018_" xfId="254" xr:uid="{00000000-0005-0000-0000-0000FD000000}"/>
    <cellStyle name="40% - 강조색1" xfId="255" builtinId="31" customBuiltin="1"/>
    <cellStyle name="40% - 강조색2" xfId="256" builtinId="35" customBuiltin="1"/>
    <cellStyle name="40% - 강조색3" xfId="257" builtinId="39" customBuiltin="1"/>
    <cellStyle name="40% - 강조색4" xfId="258" builtinId="43" customBuiltin="1"/>
    <cellStyle name="40% - 강조색5" xfId="259" builtinId="47" customBuiltin="1"/>
    <cellStyle name="40% - 강조색6" xfId="260" builtinId="51" customBuiltin="1"/>
    <cellStyle name="60% - 강조색1" xfId="261" builtinId="32" customBuiltin="1"/>
    <cellStyle name="60% - 강조색2" xfId="262" builtinId="36" customBuiltin="1"/>
    <cellStyle name="60% - 강조색3" xfId="263" builtinId="40" customBuiltin="1"/>
    <cellStyle name="60% - 강조색4" xfId="264" builtinId="44" customBuiltin="1"/>
    <cellStyle name="60% - 강조색5" xfId="265" builtinId="48" customBuiltin="1"/>
    <cellStyle name="60% - 강조색6" xfId="266" builtinId="52" customBuiltin="1"/>
    <cellStyle name="A¨­￠￢￠O [0]_INQUIRY ￠?￥i¨u¡AAⓒ￢Aⓒª " xfId="267" xr:uid="{00000000-0005-0000-0000-00000A010000}"/>
    <cellStyle name="A¨­￠￢￠O_INQUIRY ￠?￥i¨u¡AAⓒ￢Aⓒª " xfId="268" xr:uid="{00000000-0005-0000-0000-00000B010000}"/>
    <cellStyle name="A9쇠스랑" xfId="269" xr:uid="{00000000-0005-0000-0000-00000C010000}"/>
    <cellStyle name="AeE­ [0]_A¾CO½A¼³ " xfId="270" xr:uid="{00000000-0005-0000-0000-00000D010000}"/>
    <cellStyle name="ÅëÈ­ [0]_INQUIRY ¿µ¾÷ÃßÁø " xfId="271" xr:uid="{00000000-0005-0000-0000-00000E010000}"/>
    <cellStyle name="AeE­ [0]_INQUIRY ¿μ¾÷AßAø " xfId="272" xr:uid="{00000000-0005-0000-0000-00000F010000}"/>
    <cellStyle name="AeE­_A¾CO½A¼³ " xfId="273" xr:uid="{00000000-0005-0000-0000-000010010000}"/>
    <cellStyle name="ÅëÈ­_INQUIRY ¿µ¾÷ÃßÁø " xfId="274" xr:uid="{00000000-0005-0000-0000-000011010000}"/>
    <cellStyle name="AeE­_INQUIRY ¿μ¾÷AßAø " xfId="275" xr:uid="{00000000-0005-0000-0000-000012010000}"/>
    <cellStyle name="AeE¡ⓒ [0]_INQUIRY ￠?￥i¨u¡AAⓒ￢Aⓒª " xfId="276" xr:uid="{00000000-0005-0000-0000-000013010000}"/>
    <cellStyle name="AeE¡ⓒ_INQUIRY ￠?￥i¨u¡AAⓒ￢Aⓒª " xfId="277" xr:uid="{00000000-0005-0000-0000-000014010000}"/>
    <cellStyle name="ALIGNMENT" xfId="278" xr:uid="{00000000-0005-0000-0000-000015010000}"/>
    <cellStyle name="args.style" xfId="279" xr:uid="{00000000-0005-0000-0000-000016010000}"/>
    <cellStyle name="AÞ¸¶ [0]_A¾CO½A¼³ " xfId="280" xr:uid="{00000000-0005-0000-0000-000017010000}"/>
    <cellStyle name="ÄÞ¸¶ [0]_INQUIRY ¿µ¾÷ÃßÁø " xfId="281" xr:uid="{00000000-0005-0000-0000-000018010000}"/>
    <cellStyle name="AÞ¸¶ [0]_INQUIRY ¿μ¾÷AßAø " xfId="282" xr:uid="{00000000-0005-0000-0000-000019010000}"/>
    <cellStyle name="AÞ¸¶_A¾CO½A¼³ " xfId="283" xr:uid="{00000000-0005-0000-0000-00001A010000}"/>
    <cellStyle name="ÄÞ¸¶_INQUIRY ¿µ¾÷ÃßÁø " xfId="284" xr:uid="{00000000-0005-0000-0000-00001B010000}"/>
    <cellStyle name="AÞ¸¶_INQUIRY ¿μ¾÷AßAø " xfId="285" xr:uid="{00000000-0005-0000-0000-00001C010000}"/>
    <cellStyle name="_x0001_b" xfId="286" xr:uid="{00000000-0005-0000-0000-00001D010000}"/>
    <cellStyle name="Body" xfId="287" xr:uid="{00000000-0005-0000-0000-00001E010000}"/>
    <cellStyle name="C¡IA¨ª_¡ic¨u¡A¨￢I¨￢¡Æ AN¡Æe " xfId="288" xr:uid="{00000000-0005-0000-0000-00001F010000}"/>
    <cellStyle name="Ç¥ÁØ_¿µ¾÷ÇöÈ² " xfId="289" xr:uid="{00000000-0005-0000-0000-000020010000}"/>
    <cellStyle name="C￥AØ_¿μ¾÷CoE² " xfId="290" xr:uid="{00000000-0005-0000-0000-000021010000}"/>
    <cellStyle name="Ç¥ÁØ_»ç¾÷ºÎº° ÃÑ°è " xfId="291" xr:uid="{00000000-0005-0000-0000-000022010000}"/>
    <cellStyle name="C￥AØ_≫c¾÷ºIº° AN°e " xfId="292" xr:uid="{00000000-0005-0000-0000-000023010000}"/>
    <cellStyle name="Ç¥ÁØ_0N-HANDLING " xfId="293" xr:uid="{00000000-0005-0000-0000-000024010000}"/>
    <cellStyle name="C￥AØ_5-1±¤°i " xfId="294" xr:uid="{00000000-0005-0000-0000-000025010000}"/>
    <cellStyle name="Ç¥ÁØ_5-1±¤°í " xfId="295" xr:uid="{00000000-0005-0000-0000-000026010000}"/>
    <cellStyle name="C￥AØ_AI¿øCoE² " xfId="296" xr:uid="{00000000-0005-0000-0000-000027010000}"/>
    <cellStyle name="Ç¥ÁØ_Áý°èÇ¥(2¿ù) " xfId="297" xr:uid="{00000000-0005-0000-0000-000028010000}"/>
    <cellStyle name="C￥AØ_CoAo¹yAI °A¾×¿ⓒ½A " xfId="298" xr:uid="{00000000-0005-0000-0000-000029010000}"/>
    <cellStyle name="Ç¥ÁØ_Sheet1_¿µ¾÷ÇöÈ² " xfId="299" xr:uid="{00000000-0005-0000-0000-00002A010000}"/>
    <cellStyle name="Calc Currency (0)" xfId="300" xr:uid="{00000000-0005-0000-0000-00002B010000}"/>
    <cellStyle name="Calc Currency (2)" xfId="301" xr:uid="{00000000-0005-0000-0000-00002C010000}"/>
    <cellStyle name="Calc Percent (0)" xfId="302" xr:uid="{00000000-0005-0000-0000-00002D010000}"/>
    <cellStyle name="Calc Percent (1)" xfId="303" xr:uid="{00000000-0005-0000-0000-00002E010000}"/>
    <cellStyle name="Calc Percent (2)" xfId="304" xr:uid="{00000000-0005-0000-0000-00002F010000}"/>
    <cellStyle name="Calc Units (0)" xfId="305" xr:uid="{00000000-0005-0000-0000-000030010000}"/>
    <cellStyle name="Calc Units (1)" xfId="306" xr:uid="{00000000-0005-0000-0000-000031010000}"/>
    <cellStyle name="Calc Units (2)" xfId="307" xr:uid="{00000000-0005-0000-0000-000032010000}"/>
    <cellStyle name="category" xfId="308" xr:uid="{00000000-0005-0000-0000-000033010000}"/>
    <cellStyle name="Comma" xfId="309" xr:uid="{00000000-0005-0000-0000-000034010000}"/>
    <cellStyle name="Comma [0]" xfId="310" xr:uid="{00000000-0005-0000-0000-000035010000}"/>
    <cellStyle name="Comma [00]" xfId="311" xr:uid="{00000000-0005-0000-0000-000036010000}"/>
    <cellStyle name="comma zerodec" xfId="312" xr:uid="{00000000-0005-0000-0000-000037010000}"/>
    <cellStyle name="Comma_ SG&amp;A Bridge" xfId="313" xr:uid="{00000000-0005-0000-0000-000038010000}"/>
    <cellStyle name="Comma0" xfId="314" xr:uid="{00000000-0005-0000-0000-000039010000}"/>
    <cellStyle name="Copied" xfId="315" xr:uid="{00000000-0005-0000-0000-00003A010000}"/>
    <cellStyle name="COST1" xfId="316" xr:uid="{00000000-0005-0000-0000-00003B010000}"/>
    <cellStyle name="Curren?_x0012_퐀_x0017_?" xfId="317" xr:uid="{00000000-0005-0000-0000-00003C010000}"/>
    <cellStyle name="Currency" xfId="318" xr:uid="{00000000-0005-0000-0000-00003D010000}"/>
    <cellStyle name="Currency [0]" xfId="319" xr:uid="{00000000-0005-0000-0000-00003E010000}"/>
    <cellStyle name="Currency [00]" xfId="320" xr:uid="{00000000-0005-0000-0000-00003F010000}"/>
    <cellStyle name="currency-$_표지 " xfId="321" xr:uid="{00000000-0005-0000-0000-000040010000}"/>
    <cellStyle name="Currency_ SG&amp;A Bridge " xfId="322" xr:uid="{00000000-0005-0000-0000-000041010000}"/>
    <cellStyle name="Currency1" xfId="323" xr:uid="{00000000-0005-0000-0000-000042010000}"/>
    <cellStyle name="database" xfId="324" xr:uid="{00000000-0005-0000-0000-000043010000}"/>
    <cellStyle name="Date" xfId="325" xr:uid="{00000000-0005-0000-0000-000044010000}"/>
    <cellStyle name="Date Short" xfId="326" xr:uid="{00000000-0005-0000-0000-000045010000}"/>
    <cellStyle name="Date_자금일보0518" xfId="327" xr:uid="{00000000-0005-0000-0000-000046010000}"/>
    <cellStyle name="Dollar (zero dec)" xfId="328" xr:uid="{00000000-0005-0000-0000-000047010000}"/>
    <cellStyle name="Enter Currency (0)" xfId="329" xr:uid="{00000000-0005-0000-0000-000048010000}"/>
    <cellStyle name="Enter Currency (2)" xfId="330" xr:uid="{00000000-0005-0000-0000-000049010000}"/>
    <cellStyle name="Enter Units (0)" xfId="331" xr:uid="{00000000-0005-0000-0000-00004A010000}"/>
    <cellStyle name="Enter Units (1)" xfId="332" xr:uid="{00000000-0005-0000-0000-00004B010000}"/>
    <cellStyle name="Enter Units (2)" xfId="333" xr:uid="{00000000-0005-0000-0000-00004C010000}"/>
    <cellStyle name="Entered" xfId="334" xr:uid="{00000000-0005-0000-0000-00004D010000}"/>
    <cellStyle name="Euro" xfId="335" xr:uid="{00000000-0005-0000-0000-00004E010000}"/>
    <cellStyle name="F2" xfId="336" xr:uid="{00000000-0005-0000-0000-00004F010000}"/>
    <cellStyle name="F3" xfId="337" xr:uid="{00000000-0005-0000-0000-000050010000}"/>
    <cellStyle name="F4" xfId="338" xr:uid="{00000000-0005-0000-0000-000051010000}"/>
    <cellStyle name="F5" xfId="339" xr:uid="{00000000-0005-0000-0000-000052010000}"/>
    <cellStyle name="F6" xfId="340" xr:uid="{00000000-0005-0000-0000-000053010000}"/>
    <cellStyle name="F7" xfId="341" xr:uid="{00000000-0005-0000-0000-000054010000}"/>
    <cellStyle name="F8" xfId="342" xr:uid="{00000000-0005-0000-0000-000055010000}"/>
    <cellStyle name="Fixed" xfId="343" xr:uid="{00000000-0005-0000-0000-000056010000}"/>
    <cellStyle name="Followed Hyperlink" xfId="344" xr:uid="{00000000-0005-0000-0000-000057010000}"/>
    <cellStyle name="Grey" xfId="345" xr:uid="{00000000-0005-0000-0000-000058010000}"/>
    <cellStyle name="HEADER" xfId="346" xr:uid="{00000000-0005-0000-0000-000059010000}"/>
    <cellStyle name="Header1" xfId="347" xr:uid="{00000000-0005-0000-0000-00005A010000}"/>
    <cellStyle name="Header2" xfId="348" xr:uid="{00000000-0005-0000-0000-00005B010000}"/>
    <cellStyle name="Heading1" xfId="349" xr:uid="{00000000-0005-0000-0000-00005C010000}"/>
    <cellStyle name="Heading2" xfId="350" xr:uid="{00000000-0005-0000-0000-00005D010000}"/>
    <cellStyle name="Hyperlink" xfId="351" xr:uid="{00000000-0005-0000-0000-00005E010000}"/>
    <cellStyle name="Input [yellow]" xfId="352" xr:uid="{00000000-0005-0000-0000-00005F010000}"/>
    <cellStyle name="Input Cells" xfId="353" xr:uid="{00000000-0005-0000-0000-000060010000}"/>
    <cellStyle name="Link Currency (0)" xfId="354" xr:uid="{00000000-0005-0000-0000-000061010000}"/>
    <cellStyle name="Link Currency (2)" xfId="355" xr:uid="{00000000-0005-0000-0000-000062010000}"/>
    <cellStyle name="Link Units (0)" xfId="356" xr:uid="{00000000-0005-0000-0000-000063010000}"/>
    <cellStyle name="Link Units (1)" xfId="357" xr:uid="{00000000-0005-0000-0000-000064010000}"/>
    <cellStyle name="Link Units (2)" xfId="358" xr:uid="{00000000-0005-0000-0000-000065010000}"/>
    <cellStyle name="Linked Cells" xfId="359" xr:uid="{00000000-0005-0000-0000-000066010000}"/>
    <cellStyle name="Milliers [0]_!!!GO" xfId="360" xr:uid="{00000000-0005-0000-0000-000067010000}"/>
    <cellStyle name="Milliers_!!!GO" xfId="361" xr:uid="{00000000-0005-0000-0000-000068010000}"/>
    <cellStyle name="Model" xfId="362" xr:uid="{00000000-0005-0000-0000-000069010000}"/>
    <cellStyle name="Mon?aire [0]_!!!GO" xfId="363" xr:uid="{00000000-0005-0000-0000-00006A010000}"/>
    <cellStyle name="Mon?aire_!!!GO" xfId="364" xr:uid="{00000000-0005-0000-0000-00006B010000}"/>
    <cellStyle name="My-수량" xfId="365" xr:uid="{00000000-0005-0000-0000-00006C010000}"/>
    <cellStyle name="no dec" xfId="366" xr:uid="{00000000-0005-0000-0000-00006D010000}"/>
    <cellStyle name="Non d‚fini" xfId="367" xr:uid="{00000000-0005-0000-0000-00006E010000}"/>
    <cellStyle name="Normal - Style1" xfId="368" xr:uid="{00000000-0005-0000-0000-00006F010000}"/>
    <cellStyle name="Normal_ SG&amp;A Bridge " xfId="369" xr:uid="{00000000-0005-0000-0000-000070010000}"/>
    <cellStyle name="Normale_gen_list_c" xfId="370" xr:uid="{00000000-0005-0000-0000-000071010000}"/>
    <cellStyle name="oft Excel]_x000d__x000a_Comment=The open=/f lines load custom functions into the Paste Function list._x000d__x000a_Maximized=3_x000d__x000a_AutoFormat=" xfId="371" xr:uid="{00000000-0005-0000-0000-000072010000}"/>
    <cellStyle name="per.style" xfId="372" xr:uid="{00000000-0005-0000-0000-000073010000}"/>
    <cellStyle name="Percent" xfId="373" xr:uid="{00000000-0005-0000-0000-000074010000}"/>
    <cellStyle name="Percent [0]" xfId="374" xr:uid="{00000000-0005-0000-0000-000075010000}"/>
    <cellStyle name="Percent [00]" xfId="375" xr:uid="{00000000-0005-0000-0000-000076010000}"/>
    <cellStyle name="Percent [2]" xfId="376" xr:uid="{00000000-0005-0000-0000-000077010000}"/>
    <cellStyle name="Percent_!!!GO" xfId="377" xr:uid="{00000000-0005-0000-0000-000078010000}"/>
    <cellStyle name="PrePop Currency (0)" xfId="378" xr:uid="{00000000-0005-0000-0000-000079010000}"/>
    <cellStyle name="PrePop Currency (2)" xfId="379" xr:uid="{00000000-0005-0000-0000-00007A010000}"/>
    <cellStyle name="PrePop Units (0)" xfId="380" xr:uid="{00000000-0005-0000-0000-00007B010000}"/>
    <cellStyle name="PrePop Units (1)" xfId="381" xr:uid="{00000000-0005-0000-0000-00007C010000}"/>
    <cellStyle name="PrePop Units (2)" xfId="382" xr:uid="{00000000-0005-0000-0000-00007D010000}"/>
    <cellStyle name="pricing" xfId="383" xr:uid="{00000000-0005-0000-0000-00007E010000}"/>
    <cellStyle name="PSChar" xfId="384" xr:uid="{00000000-0005-0000-0000-00007F010000}"/>
    <cellStyle name="PSHeading" xfId="385" xr:uid="{00000000-0005-0000-0000-000080010000}"/>
    <cellStyle name="qbh_x0003__x000c_bh_x0017_&quot;blTT０_x0008__x0003__x0008_?)(일)" xfId="386" xr:uid="{00000000-0005-0000-0000-000081010000}"/>
    <cellStyle name="qbh_x0003__x000c_bh_x0017_&quot;blTT０_x0008__x0003__x0008_磚)(일)" xfId="387" xr:uid="{00000000-0005-0000-0000-000082010000}"/>
    <cellStyle name="QDF" xfId="388" xr:uid="{00000000-0005-0000-0000-000083010000}"/>
    <cellStyle name="Ra" xfId="389" xr:uid="{00000000-0005-0000-0000-000084010000}"/>
    <cellStyle name="RevList" xfId="390" xr:uid="{00000000-0005-0000-0000-000085010000}"/>
    <cellStyle name="STANDARD" xfId="391" xr:uid="{00000000-0005-0000-0000-000086010000}"/>
    <cellStyle name="subhead" xfId="392" xr:uid="{00000000-0005-0000-0000-000087010000}"/>
    <cellStyle name="Subtotal" xfId="393" xr:uid="{00000000-0005-0000-0000-000088010000}"/>
    <cellStyle name="T０_x0008__x0003__x0008_?)(일)" xfId="394" xr:uid="{00000000-0005-0000-0000-000089010000}"/>
    <cellStyle name="T０_x0008__x0003__x0008_磚)(일)" xfId="395" xr:uid="{00000000-0005-0000-0000-00008A010000}"/>
    <cellStyle name="Text Indent A" xfId="396" xr:uid="{00000000-0005-0000-0000-00008B010000}"/>
    <cellStyle name="Text Indent B" xfId="397" xr:uid="{00000000-0005-0000-0000-00008C010000}"/>
    <cellStyle name="Text Indent C" xfId="398" xr:uid="{00000000-0005-0000-0000-00008D010000}"/>
    <cellStyle name="Title" xfId="399" xr:uid="{00000000-0005-0000-0000-00008E010000}"/>
    <cellStyle name="Total" xfId="400" xr:uid="{00000000-0005-0000-0000-00008F010000}"/>
    <cellStyle name="강조색1" xfId="401" builtinId="29" customBuiltin="1"/>
    <cellStyle name="강조색2" xfId="402" builtinId="33" customBuiltin="1"/>
    <cellStyle name="강조색3" xfId="403" builtinId="37" customBuiltin="1"/>
    <cellStyle name="강조색4" xfId="404" builtinId="41" customBuiltin="1"/>
    <cellStyle name="강조색5" xfId="405" builtinId="45" customBuiltin="1"/>
    <cellStyle name="강조색6" xfId="406" builtinId="49" customBuiltin="1"/>
    <cellStyle name="경고문" xfId="407" builtinId="11" customBuiltin="1"/>
    <cellStyle name="계산" xfId="408" builtinId="22" customBuiltin="1"/>
    <cellStyle name="계정과목" xfId="409" xr:uid="{00000000-0005-0000-0000-000098010000}"/>
    <cellStyle name="고정소숫점" xfId="410" xr:uid="{00000000-0005-0000-0000-000099010000}"/>
    <cellStyle name="고정출력1" xfId="411" xr:uid="{00000000-0005-0000-0000-00009A010000}"/>
    <cellStyle name="고정출력2" xfId="412" xr:uid="{00000000-0005-0000-0000-00009B010000}"/>
    <cellStyle name="괄호금액" xfId="413" xr:uid="{00000000-0005-0000-0000-00009C010000}"/>
    <cellStyle name="나쁨" xfId="414" builtinId="27" customBuiltin="1"/>
    <cellStyle name="나열번호" xfId="415" xr:uid="{00000000-0005-0000-0000-00009E010000}"/>
    <cellStyle name="날짜" xfId="416" xr:uid="{00000000-0005-0000-0000-00009F010000}"/>
    <cellStyle name="단위(원)" xfId="417" xr:uid="{00000000-0005-0000-0000-0000A0010000}"/>
    <cellStyle name="달러" xfId="418" xr:uid="{00000000-0005-0000-0000-0000A1010000}"/>
    <cellStyle name="뒤에 오는 하이퍼링크_02.12월 추정매출(1차청구매출)" xfId="419" xr:uid="{00000000-0005-0000-0000-0000A2010000}"/>
    <cellStyle name="똿뗦먛귟 [0.00]_PRODUCT DETAIL Q1" xfId="420" xr:uid="{00000000-0005-0000-0000-0000A3010000}"/>
    <cellStyle name="똿뗦먛귟_PRODUCT DETAIL Q1" xfId="421" xr:uid="{00000000-0005-0000-0000-0000A4010000}"/>
    <cellStyle name="메모" xfId="422" builtinId="10" customBuiltin="1"/>
    <cellStyle name="믅됞 [0.00]_PRODUCT DETAIL Q1" xfId="423" xr:uid="{00000000-0005-0000-0000-0000A6010000}"/>
    <cellStyle name="믅됞_PRODUCT DETAIL Q1" xfId="424" xr:uid="{00000000-0005-0000-0000-0000A7010000}"/>
    <cellStyle name="보통" xfId="425" builtinId="28" customBuiltin="1"/>
    <cellStyle name="뷭?" xfId="426" xr:uid="{00000000-0005-0000-0000-0000AA010000}"/>
    <cellStyle name="삼일-금지" xfId="427" xr:uid="{00000000-0005-0000-0000-0000AB010000}"/>
    <cellStyle name="삼일-입력" xfId="428" xr:uid="{00000000-0005-0000-0000-0000AC010000}"/>
    <cellStyle name="설계서-내용" xfId="429" xr:uid="{00000000-0005-0000-0000-0000AD010000}"/>
    <cellStyle name="설계서-내용-소수점" xfId="430" xr:uid="{00000000-0005-0000-0000-0000AE010000}"/>
    <cellStyle name="설계서-내용-우" xfId="431" xr:uid="{00000000-0005-0000-0000-0000AF010000}"/>
    <cellStyle name="설계서-내용-좌" xfId="432" xr:uid="{00000000-0005-0000-0000-0000B0010000}"/>
    <cellStyle name="설계서-소제목" xfId="433" xr:uid="{00000000-0005-0000-0000-0000B1010000}"/>
    <cellStyle name="설계서-타이틀" xfId="434" xr:uid="{00000000-0005-0000-0000-0000B2010000}"/>
    <cellStyle name="설계서-항목" xfId="435" xr:uid="{00000000-0005-0000-0000-0000B3010000}"/>
    <cellStyle name="설명 텍스트" xfId="436" builtinId="53" customBuiltin="1"/>
    <cellStyle name="셀 확인" xfId="437" builtinId="23" customBuiltin="1"/>
    <cellStyle name="숫자(R)" xfId="438" xr:uid="{00000000-0005-0000-0000-0000B6010000}"/>
    <cellStyle name="쉼표 [0]" xfId="439" builtinId="6"/>
    <cellStyle name="쉼표 [0] 175" xfId="468" xr:uid="{A30CB96B-8CDB-4D35-A15D-852825A8868A}"/>
    <cellStyle name="쉼표 [0] 2" xfId="472" xr:uid="{ADB31C53-D376-4C51-9BD5-1086FF780E2D}"/>
    <cellStyle name="쉼표 [0] 2 10" xfId="466" xr:uid="{D24ECF60-2D73-4D06-A35E-50818686DED8}"/>
    <cellStyle name="쉼표 [0] 3" xfId="476" xr:uid="{1F62E1F4-F22D-4E70-B32D-6685172C6A3A}"/>
    <cellStyle name="쉼표 [0] 34" xfId="479" xr:uid="{7013FABF-4B8B-4E1B-A810-C0CB57967D65}"/>
    <cellStyle name="스타일 1" xfId="440" xr:uid="{00000000-0005-0000-0000-0000B8010000}"/>
    <cellStyle name="스타일 2" xfId="441" xr:uid="{00000000-0005-0000-0000-0000B9010000}"/>
    <cellStyle name="스타일 3" xfId="442" xr:uid="{00000000-0005-0000-0000-0000BA010000}"/>
    <cellStyle name="스타일 4" xfId="443" xr:uid="{00000000-0005-0000-0000-0000BB010000}"/>
    <cellStyle name="안건회계법인" xfId="444" xr:uid="{00000000-0005-0000-0000-0000BC010000}"/>
    <cellStyle name="연결된 셀" xfId="445" builtinId="24" customBuiltin="1"/>
    <cellStyle name="요약" xfId="446" builtinId="25" customBuiltin="1"/>
    <cellStyle name="일반숫자" xfId="447" xr:uid="{00000000-0005-0000-0000-0000BF010000}"/>
    <cellStyle name="입력" xfId="448" builtinId="20" customBuiltin="1"/>
    <cellStyle name="자리수" xfId="449" xr:uid="{00000000-0005-0000-0000-0000C1010000}"/>
    <cellStyle name="자리수0" xfId="450" xr:uid="{00000000-0005-0000-0000-0000C2010000}"/>
    <cellStyle name="제목" xfId="451" builtinId="15" customBuiltin="1"/>
    <cellStyle name="제목 1" xfId="452" builtinId="16" customBuiltin="1"/>
    <cellStyle name="제목 2" xfId="453" builtinId="17" customBuiltin="1"/>
    <cellStyle name="제목 3" xfId="454" builtinId="18" customBuiltin="1"/>
    <cellStyle name="제목 4" xfId="455" builtinId="19" customBuiltin="1"/>
    <cellStyle name="좋음" xfId="456" builtinId="26" customBuiltin="1"/>
    <cellStyle name="지정되지 않음" xfId="457" xr:uid="{00000000-0005-0000-0000-0000C9010000}"/>
    <cellStyle name="출력" xfId="458" builtinId="21" customBuiltin="1"/>
    <cellStyle name="콤마 [0]_  종  합  " xfId="459" xr:uid="{00000000-0005-0000-0000-0000CB010000}"/>
    <cellStyle name="콤마_  종  합  " xfId="460" xr:uid="{00000000-0005-0000-0000-0000CC010000}"/>
    <cellStyle name="트윈리버(주)" xfId="461" xr:uid="{00000000-0005-0000-0000-0000CD010000}"/>
    <cellStyle name="퍼센트" xfId="462" xr:uid="{00000000-0005-0000-0000-0000CE010000}"/>
    <cellStyle name="표준" xfId="0" builtinId="0"/>
    <cellStyle name="표준 11 3" xfId="473" xr:uid="{E20AF716-8B23-4358-85B6-66F820B4CCD8}"/>
    <cellStyle name="표준 2" xfId="471" xr:uid="{E566D8AB-C20B-4992-87E0-15D5D57704F7}"/>
    <cellStyle name="표준 2 2" xfId="481" xr:uid="{04AE282A-CFD1-4341-9D52-0D10E49D145C}"/>
    <cellStyle name="표준 2 8 2" xfId="475" xr:uid="{350CCB69-A5F9-4A94-8CDA-D0F73AFA31BA}"/>
    <cellStyle name="표준 3" xfId="482" xr:uid="{DE5B4C0B-5006-41F2-9E1C-F81A1BE5ED7C}"/>
    <cellStyle name="표준 3 10 2" xfId="480" xr:uid="{F9815B9E-8FA9-4516-86A1-31A65AB502C8}"/>
    <cellStyle name="표준 3 16" xfId="470" xr:uid="{9966611B-D9E6-44E7-8463-DC8A8F6FBDF9}"/>
    <cellStyle name="표준 33 2 2 3 3 5" xfId="477" xr:uid="{492249C0-4DDF-4DD6-98B2-0EA5639F0573}"/>
    <cellStyle name="표준 33 2 2 3 4 3 2 2" xfId="469" xr:uid="{3DA2A026-8F50-4AEF-9CAD-20690934CC25}"/>
    <cellStyle name="표준 33 2 2 3 4 3 3" xfId="478" xr:uid="{2D493D66-2EC5-42E0-9C27-71793F2E02CA}"/>
    <cellStyle name="표준 33 2 2 3 4 5" xfId="467" xr:uid="{937329F1-C7D2-4E32-92C8-563D5364B013}"/>
    <cellStyle name="표준_자금현~2" xfId="474" xr:uid="{8EDA8DF3-CFCE-488F-ACA6-027AB8688A04}"/>
    <cellStyle name="합산" xfId="463" xr:uid="{00000000-0005-0000-0000-0000D0010000}"/>
    <cellStyle name="화폐기호" xfId="464" xr:uid="{00000000-0005-0000-0000-0000D1010000}"/>
    <cellStyle name="화폐기호0" xfId="465" xr:uid="{00000000-0005-0000-0000-0000D2010000}"/>
  </cellStyles>
  <dxfs count="0"/>
  <tableStyles count="0" defaultTableStyle="TableStyleMedium9" defaultPivotStyle="PivotStyleLight16"/>
  <colors>
    <mruColors>
      <color rgb="FFF7EAE9"/>
      <color rgb="FFEE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59" Type="http://schemas.openxmlformats.org/officeDocument/2006/relationships/externalLink" Target="externalLinks/externalLink144.xml"/><Relationship Id="rId170" Type="http://schemas.openxmlformats.org/officeDocument/2006/relationships/externalLink" Target="externalLinks/externalLink155.xml"/><Relationship Id="rId191" Type="http://schemas.openxmlformats.org/officeDocument/2006/relationships/externalLink" Target="externalLinks/externalLink176.xml"/><Relationship Id="rId205" Type="http://schemas.openxmlformats.org/officeDocument/2006/relationships/externalLink" Target="externalLinks/externalLink190.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53" Type="http://schemas.openxmlformats.org/officeDocument/2006/relationships/externalLink" Target="externalLinks/externalLink38.xml"/><Relationship Id="rId74" Type="http://schemas.openxmlformats.org/officeDocument/2006/relationships/externalLink" Target="externalLinks/externalLink59.xml"/><Relationship Id="rId128" Type="http://schemas.openxmlformats.org/officeDocument/2006/relationships/externalLink" Target="externalLinks/externalLink113.xml"/><Relationship Id="rId149" Type="http://schemas.openxmlformats.org/officeDocument/2006/relationships/externalLink" Target="externalLinks/externalLink134.xml"/><Relationship Id="rId5" Type="http://schemas.openxmlformats.org/officeDocument/2006/relationships/worksheet" Target="worksheets/sheet5.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181" Type="http://schemas.openxmlformats.org/officeDocument/2006/relationships/externalLink" Target="externalLinks/externalLink166.xml"/><Relationship Id="rId216" Type="http://schemas.openxmlformats.org/officeDocument/2006/relationships/theme" Target="theme/theme1.xml"/><Relationship Id="rId22" Type="http://schemas.openxmlformats.org/officeDocument/2006/relationships/externalLink" Target="externalLinks/externalLink7.xml"/><Relationship Id="rId43" Type="http://schemas.openxmlformats.org/officeDocument/2006/relationships/externalLink" Target="externalLinks/externalLink28.xml"/><Relationship Id="rId64" Type="http://schemas.openxmlformats.org/officeDocument/2006/relationships/externalLink" Target="externalLinks/externalLink49.xml"/><Relationship Id="rId118" Type="http://schemas.openxmlformats.org/officeDocument/2006/relationships/externalLink" Target="externalLinks/externalLink103.xml"/><Relationship Id="rId139" Type="http://schemas.openxmlformats.org/officeDocument/2006/relationships/externalLink" Target="externalLinks/externalLink124.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71" Type="http://schemas.openxmlformats.org/officeDocument/2006/relationships/externalLink" Target="externalLinks/externalLink156.xml"/><Relationship Id="rId192" Type="http://schemas.openxmlformats.org/officeDocument/2006/relationships/externalLink" Target="externalLinks/externalLink177.xml"/><Relationship Id="rId206" Type="http://schemas.openxmlformats.org/officeDocument/2006/relationships/externalLink" Target="externalLinks/externalLink191.xml"/><Relationship Id="rId12" Type="http://schemas.openxmlformats.org/officeDocument/2006/relationships/worksheet" Target="worksheets/sheet12.xml"/><Relationship Id="rId33" Type="http://schemas.openxmlformats.org/officeDocument/2006/relationships/externalLink" Target="externalLinks/externalLink18.xml"/><Relationship Id="rId108" Type="http://schemas.openxmlformats.org/officeDocument/2006/relationships/externalLink" Target="externalLinks/externalLink93.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5" Type="http://schemas.openxmlformats.org/officeDocument/2006/relationships/externalLink" Target="externalLinks/externalLink60.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61" Type="http://schemas.openxmlformats.org/officeDocument/2006/relationships/externalLink" Target="externalLinks/externalLink146.xml"/><Relationship Id="rId182" Type="http://schemas.openxmlformats.org/officeDocument/2006/relationships/externalLink" Target="externalLinks/externalLink167.xml"/><Relationship Id="rId217" Type="http://schemas.openxmlformats.org/officeDocument/2006/relationships/styles" Target="styles.xml"/><Relationship Id="rId6" Type="http://schemas.openxmlformats.org/officeDocument/2006/relationships/worksheet" Target="worksheets/sheet6.xml"/><Relationship Id="rId23" Type="http://schemas.openxmlformats.org/officeDocument/2006/relationships/externalLink" Target="externalLinks/externalLink8.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5" Type="http://schemas.openxmlformats.org/officeDocument/2006/relationships/externalLink" Target="externalLinks/externalLink50.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51" Type="http://schemas.openxmlformats.org/officeDocument/2006/relationships/externalLink" Target="externalLinks/externalLink136.xml"/><Relationship Id="rId172" Type="http://schemas.openxmlformats.org/officeDocument/2006/relationships/externalLink" Target="externalLinks/externalLink157.xml"/><Relationship Id="rId193" Type="http://schemas.openxmlformats.org/officeDocument/2006/relationships/externalLink" Target="externalLinks/externalLink178.xml"/><Relationship Id="rId207" Type="http://schemas.openxmlformats.org/officeDocument/2006/relationships/externalLink" Target="externalLinks/externalLink192.xml"/><Relationship Id="rId13" Type="http://schemas.openxmlformats.org/officeDocument/2006/relationships/worksheet" Target="worksheets/sheet13.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20" Type="http://schemas.openxmlformats.org/officeDocument/2006/relationships/externalLink" Target="externalLinks/externalLink105.xml"/><Relationship Id="rId141" Type="http://schemas.openxmlformats.org/officeDocument/2006/relationships/externalLink" Target="externalLinks/externalLink126.xml"/><Relationship Id="rId7" Type="http://schemas.openxmlformats.org/officeDocument/2006/relationships/worksheet" Target="worksheets/sheet7.xml"/><Relationship Id="rId162" Type="http://schemas.openxmlformats.org/officeDocument/2006/relationships/externalLink" Target="externalLinks/externalLink147.xml"/><Relationship Id="rId183" Type="http://schemas.openxmlformats.org/officeDocument/2006/relationships/externalLink" Target="externalLinks/externalLink168.xml"/><Relationship Id="rId218" Type="http://schemas.openxmlformats.org/officeDocument/2006/relationships/sharedStrings" Target="sharedStrings.xml"/><Relationship Id="rId24" Type="http://schemas.openxmlformats.org/officeDocument/2006/relationships/externalLink" Target="externalLinks/externalLink9.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31" Type="http://schemas.openxmlformats.org/officeDocument/2006/relationships/externalLink" Target="externalLinks/externalLink116.xml"/><Relationship Id="rId152" Type="http://schemas.openxmlformats.org/officeDocument/2006/relationships/externalLink" Target="externalLinks/externalLink137.xml"/><Relationship Id="rId173" Type="http://schemas.openxmlformats.org/officeDocument/2006/relationships/externalLink" Target="externalLinks/externalLink158.xml"/><Relationship Id="rId194" Type="http://schemas.openxmlformats.org/officeDocument/2006/relationships/externalLink" Target="externalLinks/externalLink179.xml"/><Relationship Id="rId208" Type="http://schemas.openxmlformats.org/officeDocument/2006/relationships/externalLink" Target="externalLinks/externalLink193.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externalLink" Target="externalLinks/externalLink153.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184" Type="http://schemas.openxmlformats.org/officeDocument/2006/relationships/externalLink" Target="externalLinks/externalLink169.xml"/><Relationship Id="rId189" Type="http://schemas.openxmlformats.org/officeDocument/2006/relationships/externalLink" Target="externalLinks/externalLink174.xml"/><Relationship Id="rId219" Type="http://schemas.openxmlformats.org/officeDocument/2006/relationships/calcChain" Target="calcChain.xml"/><Relationship Id="rId3" Type="http://schemas.openxmlformats.org/officeDocument/2006/relationships/worksheet" Target="worksheets/sheet3.xml"/><Relationship Id="rId214" Type="http://schemas.openxmlformats.org/officeDocument/2006/relationships/externalLink" Target="externalLinks/externalLink199.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74" Type="http://schemas.openxmlformats.org/officeDocument/2006/relationships/externalLink" Target="externalLinks/externalLink159.xml"/><Relationship Id="rId179" Type="http://schemas.openxmlformats.org/officeDocument/2006/relationships/externalLink" Target="externalLinks/externalLink164.xml"/><Relationship Id="rId195" Type="http://schemas.openxmlformats.org/officeDocument/2006/relationships/externalLink" Target="externalLinks/externalLink180.xml"/><Relationship Id="rId209" Type="http://schemas.openxmlformats.org/officeDocument/2006/relationships/externalLink" Target="externalLinks/externalLink194.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64" Type="http://schemas.openxmlformats.org/officeDocument/2006/relationships/externalLink" Target="externalLinks/externalLink149.xml"/><Relationship Id="rId169" Type="http://schemas.openxmlformats.org/officeDocument/2006/relationships/externalLink" Target="externalLinks/externalLink154.xml"/><Relationship Id="rId185" Type="http://schemas.openxmlformats.org/officeDocument/2006/relationships/externalLink" Target="externalLinks/externalLink17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5.xml"/><Relationship Id="rId210" Type="http://schemas.openxmlformats.org/officeDocument/2006/relationships/externalLink" Target="externalLinks/externalLink195.xml"/><Relationship Id="rId215" Type="http://schemas.openxmlformats.org/officeDocument/2006/relationships/externalLink" Target="externalLinks/externalLink200.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54" Type="http://schemas.openxmlformats.org/officeDocument/2006/relationships/externalLink" Target="externalLinks/externalLink139.xml"/><Relationship Id="rId175" Type="http://schemas.openxmlformats.org/officeDocument/2006/relationships/externalLink" Target="externalLinks/externalLink160.xml"/><Relationship Id="rId196" Type="http://schemas.openxmlformats.org/officeDocument/2006/relationships/externalLink" Target="externalLinks/externalLink181.xml"/><Relationship Id="rId200" Type="http://schemas.openxmlformats.org/officeDocument/2006/relationships/externalLink" Target="externalLinks/externalLink185.xml"/><Relationship Id="rId16" Type="http://schemas.openxmlformats.org/officeDocument/2006/relationships/externalLink" Target="externalLinks/externalLink1.xml"/><Relationship Id="rId37" Type="http://schemas.openxmlformats.org/officeDocument/2006/relationships/externalLink" Target="externalLinks/externalLink22.xml"/><Relationship Id="rId58" Type="http://schemas.openxmlformats.org/officeDocument/2006/relationships/externalLink" Target="externalLinks/externalLink43.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44" Type="http://schemas.openxmlformats.org/officeDocument/2006/relationships/externalLink" Target="externalLinks/externalLink129.xml"/><Relationship Id="rId90" Type="http://schemas.openxmlformats.org/officeDocument/2006/relationships/externalLink" Target="externalLinks/externalLink75.xml"/><Relationship Id="rId165" Type="http://schemas.openxmlformats.org/officeDocument/2006/relationships/externalLink" Target="externalLinks/externalLink150.xml"/><Relationship Id="rId186" Type="http://schemas.openxmlformats.org/officeDocument/2006/relationships/externalLink" Target="externalLinks/externalLink171.xml"/><Relationship Id="rId211" Type="http://schemas.openxmlformats.org/officeDocument/2006/relationships/externalLink" Target="externalLinks/externalLink196.xml"/><Relationship Id="rId27" Type="http://schemas.openxmlformats.org/officeDocument/2006/relationships/externalLink" Target="externalLinks/externalLink12.xml"/><Relationship Id="rId48" Type="http://schemas.openxmlformats.org/officeDocument/2006/relationships/externalLink" Target="externalLinks/externalLink33.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34" Type="http://schemas.openxmlformats.org/officeDocument/2006/relationships/externalLink" Target="externalLinks/externalLink119.xml"/><Relationship Id="rId80" Type="http://schemas.openxmlformats.org/officeDocument/2006/relationships/externalLink" Target="externalLinks/externalLink65.xml"/><Relationship Id="rId155" Type="http://schemas.openxmlformats.org/officeDocument/2006/relationships/externalLink" Target="externalLinks/externalLink140.xml"/><Relationship Id="rId176" Type="http://schemas.openxmlformats.org/officeDocument/2006/relationships/externalLink" Target="externalLinks/externalLink161.xml"/><Relationship Id="rId197" Type="http://schemas.openxmlformats.org/officeDocument/2006/relationships/externalLink" Target="externalLinks/externalLink182.xml"/><Relationship Id="rId201" Type="http://schemas.openxmlformats.org/officeDocument/2006/relationships/externalLink" Target="externalLinks/externalLink186.xml"/><Relationship Id="rId17" Type="http://schemas.openxmlformats.org/officeDocument/2006/relationships/externalLink" Target="externalLinks/externalLink2.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24" Type="http://schemas.openxmlformats.org/officeDocument/2006/relationships/externalLink" Target="externalLinks/externalLink109.xml"/><Relationship Id="rId70" Type="http://schemas.openxmlformats.org/officeDocument/2006/relationships/externalLink" Target="externalLinks/externalLink55.xml"/><Relationship Id="rId91" Type="http://schemas.openxmlformats.org/officeDocument/2006/relationships/externalLink" Target="externalLinks/externalLink76.xml"/><Relationship Id="rId145" Type="http://schemas.openxmlformats.org/officeDocument/2006/relationships/externalLink" Target="externalLinks/externalLink130.xml"/><Relationship Id="rId166" Type="http://schemas.openxmlformats.org/officeDocument/2006/relationships/externalLink" Target="externalLinks/externalLink151.xml"/><Relationship Id="rId187" Type="http://schemas.openxmlformats.org/officeDocument/2006/relationships/externalLink" Target="externalLinks/externalLink172.xml"/><Relationship Id="rId1" Type="http://schemas.openxmlformats.org/officeDocument/2006/relationships/worksheet" Target="worksheets/sheet1.xml"/><Relationship Id="rId212" Type="http://schemas.openxmlformats.org/officeDocument/2006/relationships/externalLink" Target="externalLinks/externalLink197.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60" Type="http://schemas.openxmlformats.org/officeDocument/2006/relationships/externalLink" Target="externalLinks/externalLink45.xml"/><Relationship Id="rId81" Type="http://schemas.openxmlformats.org/officeDocument/2006/relationships/externalLink" Target="externalLinks/externalLink66.xml"/><Relationship Id="rId135" Type="http://schemas.openxmlformats.org/officeDocument/2006/relationships/externalLink" Target="externalLinks/externalLink120.xml"/><Relationship Id="rId156" Type="http://schemas.openxmlformats.org/officeDocument/2006/relationships/externalLink" Target="externalLinks/externalLink141.xml"/><Relationship Id="rId177" Type="http://schemas.openxmlformats.org/officeDocument/2006/relationships/externalLink" Target="externalLinks/externalLink162.xml"/><Relationship Id="rId198" Type="http://schemas.openxmlformats.org/officeDocument/2006/relationships/externalLink" Target="externalLinks/externalLink183.xml"/><Relationship Id="rId202" Type="http://schemas.openxmlformats.org/officeDocument/2006/relationships/externalLink" Target="externalLinks/externalLink187.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50" Type="http://schemas.openxmlformats.org/officeDocument/2006/relationships/externalLink" Target="externalLinks/externalLink35.xml"/><Relationship Id="rId104" Type="http://schemas.openxmlformats.org/officeDocument/2006/relationships/externalLink" Target="externalLinks/externalLink89.xml"/><Relationship Id="rId125" Type="http://schemas.openxmlformats.org/officeDocument/2006/relationships/externalLink" Target="externalLinks/externalLink110.xml"/><Relationship Id="rId146" Type="http://schemas.openxmlformats.org/officeDocument/2006/relationships/externalLink" Target="externalLinks/externalLink131.xml"/><Relationship Id="rId167" Type="http://schemas.openxmlformats.org/officeDocument/2006/relationships/externalLink" Target="externalLinks/externalLink152.xml"/><Relationship Id="rId188" Type="http://schemas.openxmlformats.org/officeDocument/2006/relationships/externalLink" Target="externalLinks/externalLink173.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13" Type="http://schemas.openxmlformats.org/officeDocument/2006/relationships/externalLink" Target="externalLinks/externalLink198.xml"/><Relationship Id="rId2" Type="http://schemas.openxmlformats.org/officeDocument/2006/relationships/worksheet" Target="worksheets/sheet2.xml"/><Relationship Id="rId29" Type="http://schemas.openxmlformats.org/officeDocument/2006/relationships/externalLink" Target="externalLinks/externalLink14.xml"/><Relationship Id="rId40" Type="http://schemas.openxmlformats.org/officeDocument/2006/relationships/externalLink" Target="externalLinks/externalLink25.xml"/><Relationship Id="rId115" Type="http://schemas.openxmlformats.org/officeDocument/2006/relationships/externalLink" Target="externalLinks/externalLink100.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178" Type="http://schemas.openxmlformats.org/officeDocument/2006/relationships/externalLink" Target="externalLinks/externalLink163.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9" Type="http://schemas.openxmlformats.org/officeDocument/2006/relationships/externalLink" Target="externalLinks/externalLink184.xml"/><Relationship Id="rId203" Type="http://schemas.openxmlformats.org/officeDocument/2006/relationships/externalLink" Target="externalLinks/externalLink188.xml"/><Relationship Id="rId1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863787</xdr:colOff>
      <xdr:row>1</xdr:row>
      <xdr:rowOff>243728</xdr:rowOff>
    </xdr:from>
    <xdr:to>
      <xdr:col>9</xdr:col>
      <xdr:colOff>1924798</xdr:colOff>
      <xdr:row>4</xdr:row>
      <xdr:rowOff>335803</xdr:rowOff>
    </xdr:to>
    <xdr:pic>
      <xdr:nvPicPr>
        <xdr:cNvPr id="2" name="그림 1">
          <a:extLst>
            <a:ext uri="{FF2B5EF4-FFF2-40B4-BE49-F238E27FC236}">
              <a16:creationId xmlns:a16="http://schemas.microsoft.com/office/drawing/2014/main" id="{4028C405-F3F3-4F96-A056-C3538F33B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5412" y="751728"/>
          <a:ext cx="3093011" cy="106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5</xdr:col>
      <xdr:colOff>9525</xdr:colOff>
      <xdr:row>15</xdr:row>
      <xdr:rowOff>47625</xdr:rowOff>
    </xdr:to>
    <xdr:pic>
      <xdr:nvPicPr>
        <xdr:cNvPr id="2" name="그림 1">
          <a:extLst>
            <a:ext uri="{FF2B5EF4-FFF2-40B4-BE49-F238E27FC236}">
              <a16:creationId xmlns:a16="http://schemas.microsoft.com/office/drawing/2014/main" id="{FED4E2F5-6FFA-B9DC-BC9F-8AEB1ACC4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266950"/>
          <a:ext cx="30575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51064;&#49328;&#44608;&#44592;&#54788;\VAN&#51088;&#47308;\windows\TEMP\WINDOWS\TEMP\&#51068;&#48152;&#44288;&#47532;\&#44288;&#47532;&#44284;&#51109;&#50629;&#47924;\&#49324;&#50629;&#44228;&#54925;\yskim\&#50629;&#47924;\&#50629;&#47924;&#48372;&#44256;\CKD\&#45824;&#47564;\MASTER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ODY2TEAM4\&#44608;&#53468;&#44221;9\&#52264;&#44592;2&#54016;\&#44608;&#53468;&#44221;\&#44277;&#48277;\&#44277;&#51221;&#44277;&#4827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oce504\net-open\hdpic\document\lee_m_k\&#44277;&#51109;&#44160;&#53664;\HDPIC\VIEWTMP\HDPIC\DOCUMENT\PJH\HP-1\&#50896;&#44032;\&#53804;&#51088;&#48516;&#4817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Ugdg413\1kth\&#45236;\HDPIC\DOCUMENT\PJH\HP-1\&#50896;&#44032;\&#53804;&#51088;&#48516;&#48176;.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51109;&#51648;&#50689;\4.%20I%20S%20I%20R\C%20L%20I%20C%20K\&#50644;&#51652;&#52852;&#48148;\TQM\STANDARD\HMS\A11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9560508\body\DATA\yongrak\&#51088;&#46041;&#50896;&#44032;&#44228;&#49328;&#49688;&#51221;\PRESS&#51060;&#50857;&#46973;.V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9476952\c\WINDOWS\TEMP\NOTES\DATA\WINDOWS\TEMP\&#50896;&#44032;&#48516;&#49437;\&#49688;&#48520;&#48324;\95\&#50896;&#44032;&#53685;&#4837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9961429\ryu\1999&#49892;&#51201;\ODR&#49892;&#51201;\2000&#47560;&#44048;_02&#47784;&#45944;&#45572;&#44228;_RYU.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0629;&#52404;&#49892;&#53468;\&#50629;&#52404;&#49892;&#53468;\CHOI\PROGRAM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Oemcomputer\c\KIMDY\PROJECT\INDIA\&#54801;&#51312;&#512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vh&#51221;&#52268;&#44592;\JEONG\jeong\&#44060;&#48156;&#52628;&#51652;ITEM\JM\HOOD\STAR-9\1-JM%20CAR\&#44284;&#44144;&#52264;\EF%20INSIDE%20HDL%20ROD%20&#51312;&#49324;&#48372;&#44256;&#4943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2657182\&#54861;&#49457;&#47564;\&#54861;&#49457;&#47564;\LZ(&#54872;&#50984;&#50896;&#51088;&#51116;&#49688;&#51221;)\&#44228;&#49328;&#49436;\&#51088;&#46041;&#50896;&#44032;&#44228;&#49328;(PL%20INJ).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9962052\&#51088;&#46041;&#50896;&#44032;\O-RING&#44608;&#51652;&#4945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gdi507\c\MSLEE\&#44397;&#44032;&#48324;%20&#54788;&#54889;\MALAYSIA\&#51473;&#44397;\&#54924;&#51109;&#45784;.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49884;&#54032;&#4744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wcost05\c\EF&#48169;\&#51089;&#50629;&#51109;\EF&#51068;&#49884;&#4852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Kh012\d\Ace%20KSJ%20%20Data\Mx\FCI&#44288;&#47144;\Ace%20KSJ%20%20Data\&#50896;&#51088;&#51116;&#20729;&#51064;&#49345;\&#51064;&#49345;&#20729;\ASS'Y\Y-3&#51201;&#44256;&#54869;&#5122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50976;&#53468;&#50864;\&#50900;&#48372;7&#50900;\7&#50900;&#50836;&#44552;&#44288;&#47532;&#50900;&#48372;(&#45208;&#49688;&#5067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51064;&#49328;&#44608;&#44592;&#54788;\VAN&#51088;&#47308;\VAN&#51088;&#47308;\HMC&#48180;\&#48512;&#54408;&#44060;&#48156;\&#44608;&#50689;&#48276;\SAMWON\&#48708;&#44368;&#50896;MX.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emcomputer\c\&#54620;&#51068;&#51060;&#54868;\INDIA\&#50900;&#48324;&#44288;&#47532;\3&#50900;\KIMDY\PROJECT\INDIA\&#54801;&#51312;&#512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92.168.0.52\&#47448;&#53468;&#50885;\&#44228;&#49328;&#44592;&#51456;\&#50896;&#44032;&#44228;&#49328;\WSTRIP.CAL"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jw2\&#47928;&#49436;&#5057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92.168.0.52\&#50976;&#50689;&#51652;\My%20Documents\&#50976;&#50689;&#51652;\&#44228;&#50676;&#48324;\HMC\&#54788;&#45824;&#51088;&#46041;&#52264;\FC\&#50900;&#48120;&#44208;~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BOGO&#51088;&#47308;\&#49324;&#50629;&#48372;&#44256;\1997\97&#54924;&#48372;&#5257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121\work2000\My%20Documents\&#51032;&#51109;&#49324;&#46993;&#48169;\EF%20F.LIFT&#52572;&#51333;&#44228;&#49328;\&#48516;&#49437;&#51088;&#47308;WG&#48324;&#51217;&#49688;\&#51032;&#51109;\Book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4924;&#51109;\&#54924;&#51109;2\&#52404;&#54788;&#5488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49900;&#51456;&#51068;\&#44277;&#50976;\x.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tos.nvhkorea.co.kr/&#54924;&#44228;/&#50896;&#44032;/03&#45380;&#44208;&#49328;/200306/2003&#47749;&#49464;6.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vh&#51221;&#52268;&#44592;\JEONG\WINDOWS\Temporary%20Internet%20Files\Content.IE5\CN0FW9IN\&#44160;&#49324;&#44592;&#51456;(MS&#49324;&#48376;)\64164-3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Oemcomputer\c\CHOI\INDIA\DOCUMENT\2001&#45380;\&#54620;&#51068;T&amp;C\KIMDY\PROJECT\INDIA\&#54801;&#51312;&#5120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51060;&#51333;&#50725;PC\&#51060;&#51333;&#50725;\LZ&#49688;&#51061;&#49457;\HEE-DONG\AVANTE\WAGON\&#47588;&#44032;&#44208;&#51221;\DEP&#44228;&#49328;.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7169633\ccc\&#52572;&#48337;&#50613;883\&#54616;&#44592;&#51333;&#5463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44608;&#50857;&#50864;\&#50629;&#47924;&#52628;&#51652;\&#44277;&#47928;2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9967746\kwonsb\WINDOWS\TEMP\WINDOWS\TEMP\WINDOWS\TEMP\LZ25AT&#49457;&#457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76;&#47564;&#46041;K\C\&#47928;&#49436;\&#9428;_&#52264;&#47049;&#44060;&#48156;\FR%20SEDAN\&#44060;&#48156;&#51068;&#51221;\FR%20SEDAN&#44060;&#48156;&#44160;&#53664;_990225&#973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7159274\lee2\DATAFILE\YOOHAN\&#46020;&#52636;&#50629;&#47924;\DATA-&#52572;&#5133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tos.nvhkorea.co.kr/&#44053;&#50976;&#45909;/STR'G/XD/2&#52264;&#44228;&#49328;/56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hinasrvs\Public\WINDOWS\Temporary%20Internet%20Files\Content.IE5\45UZGXQN\&#54620;&#51068;T&amp;C\KIMDY\PROJECT\INDIA\&#54801;&#51312;&#51204;.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X3CR12%25(971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XG\LSK\MOVG\P-1\PJD\S.BOD\&#48512;&#54408;&#47928;&#51228;\ATOM\EF\S-BODY\S-B-HW.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h012\d\&#45824;&#47532;&#45784;&#51088;&#47308;\RDCR3%25(98.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7576982\&#44396;&#51456;&#47784;\&#44608;&#53468;&#51068;\My%20Documents\&#44277;&#51109;&#50868;&#50689;\&#51473;&#45800;&#44592;&#49373;&#49328;&#45733;&#47141;\98&#53685;&#54224;&#54633;\&#52264;&#51060;&#45236;&#50669;\TEMP\LHI\SB\&#48139;&#49496;&#4832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8976299\c\WINDOWS\TEMP\&#51060;&#49345;&#51456;\&#54633;&#46041;&#54924;&#51032;\&#54633;&#46041;&#48516;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7169633\ccc\&#52572;&#48337;&#50613;883\&#44608;&#54840;&#53468;\SR-1&#53668;&#53944;\&#51068;&#51221;\&#49373;&#49328;&#51456;&#48708;\&#44608;&#49345;&#44368;\&#54924;&#49324;&#50577;&#49885;\&#50577;&#4988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9476952\&#52509;&#47200;\cjw2\&#47928;&#49436;&#5057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tos.nvhkorea.com/kitaeparc/10_work_NVH%20KOREA/&#44397;&#45236;&#50808;&#48277;&#51064;_&#51204;&#49324;/&#50696;&#49328;&#54788;&#54889;/2018.7.20%20%20&#20462;&#27491;&#20107;&#19994;&#35745;&#21010;/&#20462;&#27491;&#30830;&#23450;&#29256;&#26412;/&#19977;&#20852;7&#26376;&#20221;&#19981;&#20986;&#31199;&#12289;&#25253;&#24223;+26&#19975;/&#36153;&#29992;&#20998;&#26512;.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9464059\GK&#51333;&#54633;\Gk&#51333;&#54633;\4M&#44060;&#48156;&#51068;&#51221;&#54788;&#5488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tos.nvhkorea.com/Users/nvh/Documents/PKS/14.&#50696;&#49328;&amp;&#44396;&#47588;&amp;&#52264;&#47049;%20&#44288;&#47144;%20&#50629;&#47924;/1.&#54408;&#51656;&#48376;&#48512;&#48324;%20&#50696;&#49328;&#44228;&#54925;/2014&#45380;&#46020;/&#9618;%202014&#45380;%20&#50696;&#49328;(&#48708;&#50857;&amp;&#53804;&#51088;)&#50577;&#49885;_&#54408;&#51656;&#44288;&#47532;2&#54016;_140205_R7.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hinasrvs\Public\WINDOWS\Temporary%20Internet%20Files\Content.IE5\45UZGXQN\96&#49324;&#50629;\&#50896;&#44032;&#51208;&#44048;\&#54801;&#51312;&#512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A:\&#51316;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h:\NOTES\DATA\WINDOWS\TEMP\EXCEL\INVEST\&#44228;&#54925;\96&#44228;&#5492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48149;&#44540;&#44592;\&#45824;&#52293;&#51221;&#47532;\&#49884;&#51109;&#48152;&#51077;&#48516;&#49437;&#54788;&#54889;&#48372;&#44256;\11&#50900;ITEM&#45572;&#44228;.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tos.nvhkorea.co.kr/WINNT/Profiles/9700846/Personal/1.Dat/a&#50629;&#47924;&#44288;&#47144;&#51088;&#47308;/a&#50696;&#49328;&#44288;&#47144;&#51088;&#47308;/A%202.5%202.9%20PROJECT%20&#54408;&#51032;&#50696;&#49328;(98.10.9&#54872;&#50984;120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8986843\c\WINDOWS\TEMP\A&#51221;&#52649;&#54788;\Y-3&#44288;&#47144;.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44228;&#51208;&#48324;%20&#51068;&#47084;&#49828;&#53944;&#47112;&#51060;&#49496;&#51060;%20&#51080;&#45716;%20&#47784;&#46304;%20&#50672;&#46020;%20&#45804;&#47141;1"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52572;&#50689;&#47928;\&#50689;&#47928;&#51060;&#44032;%20&#44228;&#49328;&#54616;&#45716;%20&#49888;&#52264;\FO\3&#52264;&#44228;&#49328;\&#50629;&#52404;&#44204;&#51201;\HOME\&#48177;&#52285;&#54801;\OEM&#44277;&#50857;\LX98&#50896;&#4403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7533599\&#44277;&#50976;\ACTIVE\SONG\&#24120;&#29992;&#47928;&#49436;\&#44033;&#49436;&#4988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51060;&#47564;&#49688;\C\COMMON\&#45824;&#50808;&#44277;&#47928;.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UGDA209\CCC&#44277;&#50976;\My%20Documents\HP-1\DHP\HPMLGJN.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Ugda212\ldk\LDK\J-1\&#48708;&#44368;&#50896;&#44032;\&#53804;&#51088;&#48708;\PJH\HP-1\&#50896;&#44032;\NIX\&#50896;&#45800;&#50948;.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7&#50900;14&#51068;%20&#50629;&#52404;&#54788;..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8976299\c\WINDOWS\TEMP\EXCEL\CHA\&#47928;&#49436;&#50577;0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9464475\&#44277;&#50976;&#54616;&#44592;\LZ&#49688;&#51061;&#49457;\HEE-DONG\AVANTE\WAGON\&#47588;&#44032;&#44208;&#51221;\DEP&#44228;&#49328;.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8986843\c\EXCEL\MX&#44060;&#48156;\MXITEM.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Limbi\&#44060;&#48156;&#44277;&#50976;\Users\&#51312;&#49849;&#48276;\AppData\Local\Microsoft\Windows\Temporary%20Internet%20Files\Low\2015&#45380;%20&#50696;&#49328;(&#48708;&#50857;&amp;&#53804;&#51088;)&#50577;&#49885;_&#9675;&#9675;&#9675;&#54016;_&#44228;&#51221;Update.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peis\&#51060;&#49692;&#47784;\My%20Documents\&#54924;&#44228;&#44048;&#49324;\&#46041;&#51652;&#51060;&#44277;\&#44592;&#47568;&#44048;&#49324;\&#48372;&#44256;&#49436;\&#50629;&#47924;&#54260;&#45908;\&#44048;&#49324;&#48372;&#44256;&#49436;&#52572;&#51333;\JJang\KET\&#49340;&#54868;9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9560515\c\1TEAM\&#49436;&#49885;&#47448;&#54632;\&#44592;&#50504;&#50577;&#4988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eus\data\HEXCEL\DATA\IE\St&#48516;&#49437;\&#49688;&#52636;&#50577;&#49328;ST\FD25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peis\&#51060;&#49692;&#47784;\kbs\2000&#45380;%20&#51473;&#44036;&#44048;&#49324;\KET\&#49340;&#54868;9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peis\&#51060;&#49692;&#47784;\CgkimBox\KCG\XLS\&#44208;&#49328;(1999)\JJang\KETDATA\XLS\&#49340;&#54868;9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B:\&#51649;&#44036;&#53685;&#4837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I:\SHINIC\FC\FC&#44060;&#48156;&#44228;&#54925;&#49436;(1~6).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9961987\hp%20project\WINDOWS\TEMP\&#49436;&#44284;&#51109;&#45784;\LZXG&#49345;~1\&#50577;&#49885;\&#47928;&#49436;&#50577;0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hinasrvs\Public\96&#49324;&#50629;\&#50896;&#44032;&#51208;&#44048;\&#54801;&#51312;&#51204;.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51652;&#51221;&#54617;\C\WINDOWS\TEMP\&#44608;&#53468;&#51068;\My%20Documents\&#44277;&#51109;&#50868;&#50689;\&#51473;&#45800;&#44592;&#49373;&#49328;&#45733;&#47141;\98&#53685;&#54224;&#54633;\&#52264;&#51060;&#45236;&#50669;\LEE\&#49324;&#50629;&#44228;&#54925;\&#54788;&#44552;&#50696;&#49328;\&#51217;&#45824;4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Y:\Documents%20and%20Settings\&#51204;&#48124;&#54616;\&#48148;&#53461;%20&#54868;&#47732;\&#51312;&#49849;&#48276;\&#44221;&#50689;&#49892;&#51201;\2014&#45380;&#46020;\1&#50900;\2014&#45380;%201&#50900;%20&#44221;&#50689;&#49892;&#51201;&#51088;&#4730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9962052\&#51088;&#46041;&#50896;&#44032;\&#45236;&#51109;PAD&#44608;&#54861;&#53468;.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51068;&#48152;&#54788;&#54889;20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windows\TEMP\MOO\&#51089;&#50629;\MOO\&#45824;&#47449;&#54408;&#5103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B:\EXCEL\INVEST\&#44228;&#54925;\96&#44228;&#5492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L:\1TEAM\&#49436;&#49885;&#47448;&#54632;\&#45824;&#50808;&#44277;&#4792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S3\&#51221;&#51116;&#54872;\&#48124;&#45824;&#50689;%20&#50629;&#47924;\SBODY.xls\APRON\1.64542%20W.XLS"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Object"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WINDOWS\TEMP\&#54364;&#51456;&#47928;&#49436;.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tos.nvhkorea.co.kr/BACKUP/&#50896;&#44032;/XD%20&#47785;&#54364;&#49457;&#45733;&#51228;&#49884;%2099031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50504;&#51652;&#50689;\C\AS_CLAIM\MYCAR\PRDW3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2000&#47749;&#49464;1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Z:\GH&#49888;&#49548;&#51116;%20Data%20&#51221;&#47532;%20&#48143;%20&#51060;&#44288;_Fill-Up_FITR_(&#44144;&#47000;&#52376;)_20220823.xlsx" TargetMode="External"/></Relationships>
</file>

<file path=xl/externalLinks/_rels/externalLink179.xml.rels><?xml version="1.0" encoding="UTF-8" standalone="yes"?>
<Relationships xmlns="http://schemas.openxmlformats.org/package/2006/relationships"><Relationship Id="rId1" Type="http://schemas.microsoft.com/office/2006/relationships/xlExternalLinkPath/xlPathMissing" Target="U-OLDBO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Ugdi507\c\MSLEE\&#44397;&#44032;&#48324;%20&#54788;&#54889;\MALAYSIA\CKD\&#45824;&#47564;\MASTER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50896;&#44032;2\DATA1\Data1\&#51221;&#45824;&#50896;\Xg\NEGO\ASSY\XG%20C-PAD111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Kh012\d\Ace%20KSJ%20%20Data\Mx\FCI&#44288;&#47144;\Ace%20KSJ%20%20Data\&#50896;&#51088;&#51116;&#20729;&#51064;&#49345;\&#51064;&#49345;&#20729;\ASS'Y\X-3&#51201;&#44256;&#54869;&#51221;.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B:\&#51316;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9967746\kwonsb\WINDOWS\TEMP\WINDOWS\TEMP\WINDOWS\TEMP\LAN\My%20Documents\&#51333;&#54633;&#51221;&#47532;\DOS\ENG&#44277;&#4455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51064;&#49328;&#44608;&#44592;&#54788;\VAN&#51088;&#47308;\WINDOWS.000\TEMP\NSH\&#51116;&#54217;&#44032;\&#48372;&#44256;&#49436;\Data\LEEHOIL\&#49552;&#51061;&#52628;&#51221;\7&#50900;\TOTAL.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Yong\YONG\WINDOWS\TEMP\&#48120;&#44208;&#47928;&#5122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44608;&#50857;&#50864;\&#50629;&#47924;&#52628;&#51652;\MSOFFICE\EXCEL\&#44036;&#5106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51076;&#49457;&#44512;\&#51088;&#44552;&#51068;&#48372;\06&#45380;&#49380;&#53356;&#49324;&#50629;&#54016;\2006&#45380;\&#52572;&#51456;&#44396;&#50836;&#50557;\(3_1)&#44277;&#54732;&#51060;&#51061;&#44050;(05,06&#4538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B:\&#49324;&#50629;&#44228;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9962075\tmp\3Book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Z:\Users\jinbuzhang\Documents\WeChat%20Files\Paul-Youngou7\Files\11.17&#25552;&#20132;&#25253;&#34920;\&#24320;&#21457;PART\(&#24320;&#21457;PART)2018&#24180;%20&#39044;&#31639;&#30003;&#35831;&#20070;-20171103.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9963271\&#44277;&#50976;%20&#47448;&#51648;&#49457;\&#44608;&#51333;&#51068;GJ\GK\&#50577;&#49885;\1T\BUS\A1\96_3\KST\&#49548;&#54805;BUS\BUS&#51228;&#50896;.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BODY4TEAM7\&#44053;&#44552;&#44396;\DOS\WINDOWS\TEMP\&#50896;&#44032;&#48516;&#49437;\&#49688;&#48520;&#48324;\95\&#50896;&#44032;&#53685;&#4837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7576982\&#44396;&#51456;&#47784;\&#51312;&#44592;1\&#51060;&#51456;&#50689;\&#48516;&#49437;&#48320;&#4422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7576982\&#44396;&#51456;&#47784;\&#44608;&#53468;&#51068;\My%20Documents\&#44277;&#51109;&#50868;&#50689;\&#51473;&#45800;&#44592;&#49373;&#49328;&#45733;&#47141;\98&#53685;&#54224;&#54633;\&#52264;&#51060;&#45236;&#50669;\HEE-DONG\&#44592;&#53440;\&#54801;&#51312;&#51204;.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Sidc201\c$\HDPIC\VIEWTMP\DATA\NEW\1956&#45824;\EXCEL\&#47532;&#54252;&#53944;\&#44036;&#51217;&#51665;&#44228;.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Y:\Users\&#51312;&#49849;&#48276;\AppData\Local\Microsoft\Windows\Temporary%20Internet%20Files\Low\2015&#45380;%20&#50696;&#49328;(&#48708;&#50857;&amp;&#53804;&#51088;)&#50577;&#49885;_&#9675;&#9675;&#9675;&#54016;_&#44228;&#51221;Update.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B:\&#49340;&#54868;95.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Ugda209\ds-2\&#49884;&#51089;&#44032;\&#50577;&#49885;.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51060;&#51333;&#50725;PC\&#44277;&#50976;&#54616;&#44592;\LZ&#49688;&#51061;&#49457;\HEE-DONG\AVANTE\WAGON\&#47588;&#44032;&#44208;&#51221;\DEP&#44228;&#4932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EE\&#49324;&#50629;&#44228;&#54925;\&#54788;&#44552;&#50696;&#49328;\&#51217;&#45824;4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eis\&#51060;&#49692;&#47784;\Audit\&#54620;&#44397;OSG\&#50724;&#50640;&#49828;&#51648;&#44048;&#44032;99(&#49688;&#5122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50976;&#53468;&#50864;\&#50900;&#48372;7&#50900;\&#45796;&#53328;&#45796;&#53328;\&#49900;&#49324;&#48516;&#49437;&#54217;&#44032;\2001&#45380;\200107\&#52509;&#44292;\&#47560;&#49828;&#53552;&#53596;&#54540;&#47532;&#53944;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CH\MA&#51452;&#5466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50577;&#48393;&#44592;\&#44592;&#54925;-&#44608;&#44284;&#51109;\dumm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50577;&#48393;&#44592;\&#44592;&#54925;-&#44608;&#52264;&#51109;\dumm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51064;&#49328;&#44608;&#44592;&#54788;\VAN&#51088;&#47308;\WINDOWS.000\TEMP\NSH\&#51116;&#54217;&#44032;\&#48372;&#44256;&#49436;\WINDOWS\TEMP\&#54616;&#51088;&#44288;&#47532;\&#54616;&#51088;&#44288;&#4753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8976299\c\WINDOWS\TEMP\WINDOWS\TEMP\EF%20FL\EF-B&#52488;&#505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7169633\ccc\&#52572;&#48337;&#50613;883\IWS\CH\EF\MA&#51452;&#5466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54924;&#44228;&#54016;&#44277;&#50857;\&#54924;&#44228;&#54016;&#47928;&#49436;&#44277;\My%20Documents\dumm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46020;&#53468;&#44221;\&#44221;&#47532;&#47928;&#49436;\Client(01)\&#49464;&#47924;&#51312;&#51221;\2000&#47749;&#49464;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9181198\C\SMS\xg&#49436;&#54840;&#49457;\SMS\&#50577;&#49885;\&#47928;&#49436;&#505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7169633\ccc\&#52572;&#48337;&#50613;883\CKD\&#45824;&#47564;\MASTER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4608;&#48337;&#54616;\C\ILY\&#54616;&#44592;&#51333;&#5463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vh&#51221;&#52268;&#44592;\JEONG\WINDOWS\Temporary%20Internet%20Files\Content.IE5\CN0FW9IN\RKS\AU\9511\RKS\AU\95&#51208;&#44048;\PART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LEE\&#50896;&#44032;&#51208;&#44048;\KANG\CDOWN\98&#44228;&#54925;\CDOWN\98&#44228;&#54925;\&#44228;&#54925;&#54801;&#512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BG103\&#49688;&#52636;&#44288;&#47532;\kms\&#49892;&#51201;\97&#45380;\&#49552;&#51061;\&#54644;&#50808;&#50640;&#49436;%20&#48155;&#51008;&#4416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tos.nvhkorea.co.kr/WINDOWS.OLD/TEMP/LC&#44060;&#48156;&#54924;&#51032;&#51088;&#47308;&#48169;/LC&#44060;&#48156;&#54924;&#51032;&#51088;&#47308;&#48169;/&#51076;&#49884;/&#51333;&#54633;/WINDOWS/TEMP/DOS/P&#44228;&#54925;&#44284;/&#54801;&#51312;&#44592;&#505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OS\WINDOWS\TEMP\EXCEL\INVEST\&#44228;&#54925;\96&#44228;&#5492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51221;&#52268;&#44592;\jeong\LSJ\&#51333;&#44592;&#38263;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8976299\c\WINDOWS\TEMP\WINDOWS\TEMP\EF%20FL\EFF-L9903-A&#54032;&#47588;&#505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51064;&#49328;&#44608;&#44592;&#54788;\VAN&#51088;&#47308;\windows\TEMP\BONG\&#44592;&#53440;\&#47928;&#49436;&#5057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LEHMHA01\QLAGE\VORSTAND\1998\GG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50629;&#47924;\4.&#51088;&#44552;&#44228;&#54925;&#51089;&#49457;\3.3&#44060;&#50900;&#51088;&#44552;&#44228;&#54925;\3.2022&#45380;%203&#44060;&#50900;%20&#51088;&#44552;&#44228;&#54925;\2022.11&#50900;%203&#44060;&#50900;&#51088;&#44552;&#44228;&#54925;%20&#48143;%2023&#45380;&#44228;&#54925;\2023&#45380;%20&#48143;%2011&#50900;3&#44060;&#50900;&#51088;&#44552;&#44228;&#5492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7169633\ccc\&#52572;&#48337;&#50613;883\DOS\RKS\AU\9511\RKS\AU\95&#51208;&#44048;\PART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tos.nvhkorea.co.kr/EXCEL/MX&#44060;&#48156;/MXITE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gda209\ds-2\DS-2\DS-2\DHP\HPMLGJ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1my-doc\MY\97&#49324;&#50629;\&#50808;&#51088;M.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4132958\c\CLAIM\CLM.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BB110\&#44277;&#50976;\&#51068;&#48152;&#52509;&#44292;.97"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9560129\&#45236;&#49688;&#48372;&#44256;\&#44305;&#54217;\&#44277;&#51109;&#51088;&#47308;\dep\&#51204;&#51452;dep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51064;&#49328;&#44608;&#44592;&#54788;\VAN&#51088;&#47308;\WINDOWS.000\TEMP\NSH\&#51116;&#54217;&#44032;\&#48372;&#44256;&#49436;\WINDOWS\TEMP\WINDOWS.000\TEMP\&#47588;&#51077;&#51613;&#4774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9961987\hp%20project\WINDOWS\TEMP\HP%20&#50896;&#45800;&#50948;\Room\Cost\HMC%20CT\PRESS&#51060;&#50857;&#46973;(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7600582\ef%20fl\1Reddevil\DATAFILE\FO\FO%20MAST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7169633\ccc\&#52572;&#48337;&#50613;883\IWS\CH\EF\CMK\XLSRULE\&#44060;&#51221;&#44508;&#51221;\&#50756;&#4934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9963271\&#44277;&#50976;%20&#47448;&#51648;&#49457;\&#44608;&#51333;&#51068;GJ\GK\&#50577;&#49885;\RKS\AU\9511\RKS\AU\95&#51208;&#44048;\PART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49352;%20&#54260;&#45908;\WINDOWS\TEMP\&#45824;&#47449;&#54408;&#5103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92.168.0.52\&#51060;&#50857;&#46973;\TOOL\&#49888;PRS&#44228;&#4932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51652;&#50864;&#54801;\C\temp\1999\&#54924;&#51032;&#52404;\&#44592;&#54925;&#51312;&#51221;&#50948;&#50896;&#54924;\&#44592;&#54925;&#51312;&#51221;&#50948;&#50896;&#54924;_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49900;&#51456;&#51068;\&#44277;&#50976;\My%20Document\&#44620;&#52824;\KIECO%20Model_Updated_Sim_simulatio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107\my%20documents\BACK\CHUL\X-CAB\&#50976;&#45768;&#53092;\&#50976;&#45768;&#5309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51064;&#49328;&#44608;&#44592;&#54788;\VAN&#51088;&#47308;\windows\TEMP\&#54924;&#51109;&#45784;&#54408;&#51656;&#48372;&#44256;\&#54924;&#51109;991115\WINDOWS\TEMP\WINDOWS\&#48148;&#53461;%20&#54868;&#47732;\&#49688;&#51077;&#44288;&#47144;\Kdlist515-95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50900;&#48372;\&#54889;&#46041;&#44260;&#50641;.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50896;&#48708;&#44368;-mai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51060;&#47564;&#49688;\C\YMPARK\PARK\98&#45380;&#49373;&#49328;Plist\RDLEVL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44053;&#51221;&#51060;\2003&#51221;&#51060;\&#45796;&#53328;&#45796;&#53328;\&#49900;&#49324;&#48516;&#49437;&#54217;&#44032;\2001&#45380;\200107\&#52509;&#44292;\&#47560;&#49828;&#53552;&#53596;&#54540;&#47532;&#53944;2.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ef4#c&#48372;&#44256;-sea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7533599\&#44277;&#50976;\WINDOWS\TEMP\Book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54616;&#49849;&#54840;\MY%20DOCUMENTS\&#51088;&#46041;&#50896;&#44032;&#44228;&#49328;(&#52264;&#52404;&#44284;)\NEW(9904&#51060;&#54980;,FO)\&#45236;&#51109;PAD&#44608;&#54861;&#53468;(ver.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7169633\ccc\&#52572;&#48337;&#50613;883\&#54924;&#51032;&#51088;&#473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51064;&#49328;&#44608;&#44592;&#54788;\VAN&#51088;&#47308;\AAA97\&#49345;&#48152;&#44592;\&#44277;&#52292;\&#48176;&#52824;&#44277;&#4792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tos.nvhkorea.co.kr/WINDOWS.OLD/TEMP/LC&#44060;&#48156;&#54924;&#51032;&#51088;&#47308;&#48169;/LC&#44060;&#48156;&#54924;&#51032;&#51088;&#47308;&#48169;/&#51076;&#49884;/&#51333;&#54633;/WINDOWS/TEMP/DOS/HEXCEL/&#54788;&#5488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92.168.0.52\LINE\96&#45380;&#49324;&#5062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44228;&#52769;\ACHKSHT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MOO\&#51089;&#50629;\MOO\&#45824;&#47449;&#54408;&#5103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7169633\ccc\&#52572;&#48337;&#50613;883\&#44608;&#54840;&#53468;\SR-1&#53668;&#53944;\&#51068;&#51221;\&#49373;&#49328;&#51456;&#48708;\&#50980;&#53468;&#51221;\GT\&#54801;&#51312;&#50577;&#49885;.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Startup" Target="PROJECT/&#54016;Project&#48372;&#44256;/DOS/ENG&#44277;&#4455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92.168.0.52\OD\TEAM.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51064;&#49328;&#44608;&#44592;&#54788;\VAN&#51088;&#47308;\windows\TEMP\CLAIM&#50577;&#49885;\&#48376;&#49324;&#49888;&#4425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7169633\ccc\&#52572;&#48337;&#50613;883\DOS\1T\BUS\A1\96_3\KST\&#49548;&#54805;BUS\BUS&#51228;&#5089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47448;&#49440;&#44428;\200306\2003&#47749;&#49464;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7416758\&#45236;%20&#49436;&#47448;%20&#44032;&#48169;\WINDOWS\TEMP\kyh\SM\ALSHC\&#51452;&#5131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121\work2000\CHAN\&#51076;&#47456;\96&#51076;&#50984;\&#51076;&#5098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vh&#51221;&#52268;&#44592;\JEONG\WINDOWS\Temporary%20Internet%20Files\Content.IE5\CN0FW9IN\3TEAM\KIM_JS\&#52264;&#51333;\&#48708;&#44368;&#52264;\&#48516;&#49437;&#48320;&#4422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51652;&#51221;&#54617;\C\WINDOWS\TEMP\&#51312;&#44592;1\&#51060;&#51456;&#50689;\&#48516;&#49437;&#48320;&#4422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1312;&#51649;&#4602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WORKSHOP\&#48516;&#4943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46020;&#53468;&#44221;\&#44221;&#47532;&#47928;&#49436;\&#53685;&#49888;&#54632;\&#9332;&#50696;&#51201;&#44552;&#47749;&#49464;&#49436;(00&#45380;&#44608;&#48337;&#5068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B:\&#44305;SM\&#50896;&#44032;&#51648;&#52840;\&#52509;&#49552;&#51061;\&#51116;&#47308;&#487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9473846\c\WINDOWS\TEMP\&#49552;&#51061;95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ida102\my%20document\KSB\ACTION\PJH\HP-1\MAST\HP1M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7169633\ccc\&#52572;&#48337;&#50613;883\CH\EF\CMK\XLSRULE\&#44060;&#51221;&#44508;&#51221;\&#50756;&#4934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oce202\xls97\j-1%20&#50896;&#44032;&#51208;&#44048;&#44228;&#54925;\My%20Documents\project\qa4\EXCEL\EXCELDAT\BHIL&#51089;&#50629;\&#51452;&#49548;&#47197;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9929393\c\WINDOWS\TEMP\&#44396;&#51312;&#44160;&#5366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51060;&#49849;&#54788;\C\temp\1999\&#54924;&#51032;&#52404;\&#44592;&#54925;&#51312;&#51221;&#50948;&#50896;&#54924;\&#44592;&#54925;&#51312;&#51221;&#50948;&#50896;&#54924;_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51060;&#49849;&#54788;\C\temp\RS(&#51228;&#44228;)\DHLEE\&#49688;&#51221;&#44060;&#48156;&#51068;&#51221;(&#49849;&#50857;2Gr).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vh&#51221;&#52268;&#44592;\JEONG\&#49888;&#52264;(NF)\IRE(&#48512;&#54408;&#52488;&#44592;&#50948;&#54744;&#46020;)\Jm&#52572;&#51333;(020624)\JM(&#51204;&#52404;062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Yong\YONG\WINDOWS\TEMP\WINDOWS\TEMP\WINDOWS\TEMP\DOS\P&#44228;&#54925;&#44284;\&#54801;&#51312;&#44592;&#505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ODY2TEAM4\&#44608;&#53468;&#44221;9\&#52264;&#44592;2&#54016;\&#48149;&#44049;&#47928;\&#44277;&#48277;\&#44277;&#51221;&#44277;&#48277;.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Library" Target="ANALYSIS/FUNCRES.XLA"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tos.nvhkorea.co.kr/My%20Documents/031&#48516;&#44592;&#44208;&#49328;/&#47749;&#49464;&#49436;/2001&#47749;&#49464;cho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7787582\c\WINDOWS\TEMP\S-SO-02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VH&#44608;&#50725;&#48712;\&#45236;%20&#44536;&#47548;\PLAN\EXCEL\MX&#44060;&#48156;\MXITE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9364489\c\BK\LC\&#54408;&#54869;&#44288;&#47144;\CH\EF\MA&#51452;&#54665;.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LXCR3%25(98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gda209\ds-2\DS-2\PJH\HP-1\&#50896;&#44032;\NIX\&#50896;&#45800;&#5094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gda209\ds-2\DS-2\ccc\HP-1\&#54924;&#51032;&#51088;&#47308;\&#50896;&#45800;&#5094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9962052\&#51088;&#46041;&#50896;&#44032;\RUBBER-HOSE&#48149;&#52384;&#4970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Ugdg413\1kth\hdpic\DOCUMENT\HDPIC\DOCUMENT\PJH\HP-1\&#50896;&#44032;\&#53804;&#51088;&#48516;&#481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jor"/>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2"/>
      <sheetName val="710-01"/>
      <sheetName val="710-02"/>
      <sheetName val="710"/>
      <sheetName val="711"/>
      <sheetName val="2.대외공문"/>
      <sheetName val="FUEL FILLER"/>
      <sheetName val="BASE"/>
      <sheetName val="기안"/>
      <sheetName val="MX628EX"/>
      <sheetName val="주행"/>
      <sheetName val="항목(1)"/>
      <sheetName val="●목차"/>
      <sheetName val="●현황"/>
      <sheetName val="Sheet1"/>
      <sheetName val="#REF"/>
      <sheetName val="R&amp;D"/>
      <sheetName val="Book1"/>
      <sheetName val="2차-PROTO-(1)"/>
      <sheetName val="GRACE"/>
      <sheetName val="대외공문"/>
      <sheetName val="LWR-INR향후고려"/>
      <sheetName val="p2-1"/>
      <sheetName val="FUEL_FILLER"/>
      <sheetName val="2_대외공문"/>
      <sheetName val="64164"/>
      <sheetName val="2_대외공문1"/>
      <sheetName val="FUEL_FILLER1"/>
      <sheetName val="DBL LPG시험"/>
      <sheetName val="ML"/>
      <sheetName val="생산전망"/>
      <sheetName val="계DATA"/>
      <sheetName val="실DATA "/>
      <sheetName val="2"/>
      <sheetName val="하자DB"/>
      <sheetName val="공정공법"/>
      <sheetName val="major"/>
      <sheetName val="RD제품개발투자비(매가)"/>
      <sheetName val="96PLAN"/>
      <sheetName val="이력"/>
      <sheetName val="2_대외공문2"/>
      <sheetName val="FUEL_FILLER2"/>
      <sheetName val="신규DEP"/>
      <sheetName val="res"/>
      <sheetName val="표지★"/>
      <sheetName val="B"/>
      <sheetName val="DBL_LPG시험"/>
      <sheetName val="실DATA_"/>
      <sheetName val="2_대외공문3"/>
      <sheetName val="FUEL_FILLER3"/>
      <sheetName val="DBL_LPG시험1"/>
      <sheetName val="실DATA_1"/>
      <sheetName val="2_대외공문4"/>
      <sheetName val="FUEL_FILLER4"/>
      <sheetName val="DBL_LPG시험2"/>
      <sheetName val="실DATA_2"/>
      <sheetName val="BU Summary Data"/>
      <sheetName val="QOS Graph"/>
    </sheetNames>
    <sheetDataSet>
      <sheetData sheetId="0" refreshError="1">
        <row r="62">
          <cell r="AC62" t="str">
            <v>710-22</v>
          </cell>
        </row>
      </sheetData>
      <sheetData sheetId="1"/>
      <sheetData sheetId="2"/>
      <sheetData sheetId="3"/>
      <sheetData sheetId="4">
        <row r="62">
          <cell r="AC62" t="str">
            <v>710-22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구동"/>
      <sheetName val="A4세로"/>
      <sheetName val="B4세로"/>
      <sheetName val="A4가로"/>
      <sheetName val="B4가로"/>
      <sheetName val="표지"/>
      <sheetName val="팀별분배"/>
      <sheetName val="내역"/>
      <sheetName val="연구"/>
      <sheetName val="세부list"/>
      <sheetName val="Macro1"/>
      <sheetName val="PRESS DATA"/>
      <sheetName val="품의양식"/>
      <sheetName val="DATE"/>
      <sheetName val="PRESS_DATA"/>
      <sheetName val="PRESS_DATA1"/>
      <sheetName val="PRESS_DATA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구동"/>
      <sheetName val="A4세로"/>
      <sheetName val="B4세로"/>
      <sheetName val="A4가로"/>
      <sheetName val="B4가로"/>
      <sheetName val="표지"/>
      <sheetName val="팀별분배"/>
      <sheetName val="내역"/>
      <sheetName val="연구"/>
      <sheetName val="세부list"/>
      <sheetName val="인원01"/>
      <sheetName val="문서처리전"/>
      <sheetName val="HP1AMLIST"/>
      <sheetName val="품-(주)코①"/>
      <sheetName val="major"/>
      <sheetName val="투자분배"/>
      <sheetName val="품의양식"/>
      <sheetName val="경비공통"/>
      <sheetName val="Macro1"/>
      <sheetName val="Macro2"/>
      <sheetName val="94B"/>
      <sheetName val="계정"/>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11"/>
      <sheetName val="Sheet1"/>
      <sheetName val="p2-1"/>
    </sheetNames>
    <definedNames>
      <definedName name="Module3.Macro2"/>
    </definedNames>
    <sheetDataSet>
      <sheetData sheetId="0" refreshError="1"/>
      <sheetData sheetId="1" refreshError="1"/>
      <sheetData sheetId="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표지"/>
      <sheetName val="계산DATA입력"/>
      <sheetName val="계산결과"/>
      <sheetName val="전산input"/>
      <sheetName val="계산정보"/>
      <sheetName val="DATA저장"/>
      <sheetName val="PRESS이용락.V2"/>
    </sheetNames>
    <sheetDataSet>
      <sheetData sheetId="0" refreshError="1"/>
      <sheetData sheetId="1" refreshError="1">
        <row r="17">
          <cell r="A17">
            <v>62.13</v>
          </cell>
          <cell r="B17" t="str">
            <v>영구상각</v>
          </cell>
        </row>
      </sheetData>
      <sheetData sheetId="2" refreshError="1"/>
      <sheetData sheetId="3" refreshError="1"/>
      <sheetData sheetId="4" refreshError="1"/>
      <sheetData sheetId="5" refreshError="1"/>
      <sheetData sheetId="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CE"/>
      <sheetName val="계산DATA입력"/>
    </sheetNames>
    <sheetDataSet>
      <sheetData sheetId="0"/>
      <sheetData sheetId="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월누계"/>
      <sheetName val="2월 (2)"/>
      <sheetName val="2월"/>
      <sheetName val="DATA (2)"/>
      <sheetName val="CODE"/>
      <sheetName val="TEAM"/>
      <sheetName val="팀"/>
      <sheetName val="Sheet2"/>
      <sheetName val="Sheet3"/>
      <sheetName val="Sheet4"/>
      <sheetName val="Sheet5"/>
      <sheetName val="Sheet6"/>
      <sheetName val="DATA _2_"/>
      <sheetName val="비교원RD-S"/>
      <sheetName val="KD율"/>
      <sheetName val="GRACE"/>
      <sheetName val="TOTAL"/>
      <sheetName val="2000마감_02모델누계_RYU"/>
      <sheetName val="2월_(2)"/>
      <sheetName val="DATA_(2)"/>
      <sheetName val="DATA__2_"/>
      <sheetName val="2월_(2)1"/>
      <sheetName val="DATA_(2)1"/>
      <sheetName val="DATA__2_1"/>
      <sheetName val="2월_(2)2"/>
      <sheetName val="DATA_(2)2"/>
      <sheetName val="DATA__2_2"/>
    </sheetNames>
    <sheetDataSet>
      <sheetData sheetId="0"/>
      <sheetData sheetId="1"/>
      <sheetData sheetId="2"/>
      <sheetData sheetId="3" refreshError="1">
        <row r="1">
          <cell r="A1" t="str">
            <v>CountryCode</v>
          </cell>
          <cell r="B1" t="str">
            <v>Nation</v>
          </cell>
        </row>
        <row r="2">
          <cell r="A2" t="str">
            <v>A02AA</v>
          </cell>
          <cell r="B2" t="str">
            <v>AUSTRALIA</v>
          </cell>
        </row>
        <row r="3">
          <cell r="A3" t="str">
            <v>A03AB</v>
          </cell>
          <cell r="B3" t="str">
            <v>BANGLADESH</v>
          </cell>
        </row>
        <row r="4">
          <cell r="A4" t="str">
            <v>A04</v>
          </cell>
          <cell r="B4" t="str">
            <v>BUTAN</v>
          </cell>
        </row>
        <row r="5">
          <cell r="A5" t="str">
            <v>A05AA</v>
          </cell>
          <cell r="B5" t="str">
            <v>MYANMA</v>
          </cell>
        </row>
        <row r="6">
          <cell r="A6" t="str">
            <v>A05AG</v>
          </cell>
          <cell r="B6" t="str">
            <v>MYANMA</v>
          </cell>
        </row>
        <row r="7">
          <cell r="A7" t="str">
            <v>A06AA</v>
          </cell>
          <cell r="B7" t="str">
            <v>CAMBODIA</v>
          </cell>
        </row>
        <row r="8">
          <cell r="A8" t="str">
            <v>A06MK</v>
          </cell>
          <cell r="B8" t="str">
            <v>CAMBODIA</v>
          </cell>
        </row>
        <row r="9">
          <cell r="A9" t="str">
            <v>A07AG</v>
          </cell>
          <cell r="B9" t="str">
            <v>CHINA</v>
          </cell>
        </row>
        <row r="10">
          <cell r="A10" t="str">
            <v>A07MK</v>
          </cell>
          <cell r="B10" t="str">
            <v>CHINA (K)</v>
          </cell>
        </row>
        <row r="11">
          <cell r="A11" t="str">
            <v>A08AA</v>
          </cell>
          <cell r="B11" t="str">
            <v>TAIWAN</v>
          </cell>
        </row>
        <row r="12">
          <cell r="A12" t="str">
            <v>A08AB</v>
          </cell>
          <cell r="B12" t="str">
            <v>TAIWAN</v>
          </cell>
        </row>
        <row r="13">
          <cell r="A13" t="str">
            <v>A09AA</v>
          </cell>
          <cell r="B13" t="str">
            <v>FIJI</v>
          </cell>
        </row>
        <row r="14">
          <cell r="A14" t="str">
            <v>A09MK</v>
          </cell>
          <cell r="B14" t="str">
            <v>FIJI (K)</v>
          </cell>
        </row>
        <row r="15">
          <cell r="A15" t="str">
            <v>A10AG</v>
          </cell>
          <cell r="B15" t="str">
            <v>INDIA</v>
          </cell>
        </row>
        <row r="16">
          <cell r="A16" t="str">
            <v>A11AB</v>
          </cell>
          <cell r="B16" t="str">
            <v>INDONESIA</v>
          </cell>
        </row>
        <row r="17">
          <cell r="A17" t="str">
            <v>A12</v>
          </cell>
          <cell r="B17" t="str">
            <v>JAPAN</v>
          </cell>
        </row>
        <row r="18">
          <cell r="A18" t="str">
            <v>A13AA</v>
          </cell>
          <cell r="B18" t="str">
            <v>LAOS</v>
          </cell>
        </row>
        <row r="19">
          <cell r="A19" t="str">
            <v>A14AA</v>
          </cell>
          <cell r="B19" t="str">
            <v>MALAYSIA</v>
          </cell>
        </row>
        <row r="20">
          <cell r="A20" t="str">
            <v>A15</v>
          </cell>
          <cell r="B20" t="str">
            <v>MALDYES</v>
          </cell>
        </row>
        <row r="21">
          <cell r="A21" t="str">
            <v>A16AG</v>
          </cell>
          <cell r="B21" t="str">
            <v>MONGOLIA</v>
          </cell>
        </row>
        <row r="22">
          <cell r="A22" t="str">
            <v>A17AA</v>
          </cell>
          <cell r="B22" t="str">
            <v>NEPAL</v>
          </cell>
        </row>
        <row r="23">
          <cell r="A23" t="str">
            <v>A18AA</v>
          </cell>
          <cell r="B23" t="str">
            <v>N/ZEALAND</v>
          </cell>
        </row>
        <row r="24">
          <cell r="A24" t="str">
            <v>A19AA</v>
          </cell>
          <cell r="B24" t="str">
            <v>PAKISTAN</v>
          </cell>
        </row>
        <row r="25">
          <cell r="A25" t="str">
            <v>A19MK</v>
          </cell>
          <cell r="B25" t="str">
            <v>PAKISTAN</v>
          </cell>
        </row>
        <row r="26">
          <cell r="A26" t="str">
            <v>A20AA</v>
          </cell>
          <cell r="B26" t="str">
            <v>P.N.G.</v>
          </cell>
        </row>
        <row r="27">
          <cell r="A27" t="str">
            <v>A21AG</v>
          </cell>
          <cell r="B27" t="str">
            <v>PHILIPPINES</v>
          </cell>
        </row>
        <row r="28">
          <cell r="A28" t="str">
            <v>A22AB</v>
          </cell>
          <cell r="B28" t="str">
            <v>SINGAPORE</v>
          </cell>
        </row>
        <row r="29">
          <cell r="A29" t="str">
            <v>A23AA</v>
          </cell>
          <cell r="B29" t="str">
            <v>SRILANKA</v>
          </cell>
        </row>
        <row r="30">
          <cell r="A30" t="str">
            <v>A24AA</v>
          </cell>
          <cell r="B30" t="str">
            <v>THAILAND</v>
          </cell>
        </row>
        <row r="31">
          <cell r="A31" t="str">
            <v>A25AB</v>
          </cell>
          <cell r="B31" t="str">
            <v>TONGA</v>
          </cell>
        </row>
        <row r="32">
          <cell r="A32" t="str">
            <v>A26AG</v>
          </cell>
          <cell r="B32" t="str">
            <v>VIETNAME</v>
          </cell>
        </row>
        <row r="33">
          <cell r="A33" t="str">
            <v>A26MK</v>
          </cell>
          <cell r="B33" t="str">
            <v>VIETNAME</v>
          </cell>
        </row>
        <row r="34">
          <cell r="A34" t="str">
            <v>A27</v>
          </cell>
          <cell r="B34" t="str">
            <v>ZZZZZZ</v>
          </cell>
        </row>
        <row r="35">
          <cell r="A35" t="str">
            <v>A28AB</v>
          </cell>
          <cell r="B35" t="str">
            <v>W.SAMOA</v>
          </cell>
        </row>
        <row r="36">
          <cell r="A36" t="str">
            <v>A29AB</v>
          </cell>
          <cell r="B36" t="str">
            <v>HONG KONG</v>
          </cell>
        </row>
        <row r="37">
          <cell r="A37" t="str">
            <v>A30AA</v>
          </cell>
          <cell r="B37" t="str">
            <v>BRUNEI</v>
          </cell>
        </row>
        <row r="38">
          <cell r="A38" t="str">
            <v>A30AB</v>
          </cell>
          <cell r="B38" t="str">
            <v>BRUNEI</v>
          </cell>
        </row>
        <row r="39">
          <cell r="A39" t="str">
            <v>A31AA</v>
          </cell>
          <cell r="B39" t="str">
            <v>GUAM</v>
          </cell>
        </row>
        <row r="40">
          <cell r="A40" t="str">
            <v>A32AA</v>
          </cell>
          <cell r="B40" t="str">
            <v>N.CALEDONIA</v>
          </cell>
        </row>
        <row r="41">
          <cell r="A41" t="str">
            <v>A32AB</v>
          </cell>
          <cell r="B41" t="str">
            <v>N.CALEDONIA</v>
          </cell>
        </row>
        <row r="42">
          <cell r="A42" t="str">
            <v>A33</v>
          </cell>
        </row>
        <row r="43">
          <cell r="A43" t="str">
            <v>A33MK</v>
          </cell>
        </row>
        <row r="44">
          <cell r="A44" t="str">
            <v>A34</v>
          </cell>
          <cell r="B44" t="str">
            <v>ZZZZZZ</v>
          </cell>
        </row>
        <row r="45">
          <cell r="A45" t="str">
            <v>A35AB</v>
          </cell>
          <cell r="B45" t="str">
            <v>SOLOMON</v>
          </cell>
        </row>
        <row r="46">
          <cell r="A46" t="str">
            <v>A36AA</v>
          </cell>
          <cell r="B46" t="str">
            <v>MACAU</v>
          </cell>
        </row>
        <row r="47">
          <cell r="A47" t="str">
            <v>A36AB</v>
          </cell>
          <cell r="B47" t="str">
            <v>MACAU</v>
          </cell>
        </row>
        <row r="48">
          <cell r="A48" t="str">
            <v>A37AA</v>
          </cell>
          <cell r="B48" t="str">
            <v>A.SAMOA</v>
          </cell>
        </row>
        <row r="49">
          <cell r="A49" t="str">
            <v>A38AA</v>
          </cell>
          <cell r="B49" t="str">
            <v>F.POLYNESIA</v>
          </cell>
        </row>
        <row r="50">
          <cell r="A50" t="str">
            <v>A39AA</v>
          </cell>
          <cell r="B50" t="str">
            <v>SAIPAN</v>
          </cell>
        </row>
        <row r="51">
          <cell r="A51" t="str">
            <v>A40AG</v>
          </cell>
          <cell r="B51" t="str">
            <v>ZZZZZZ</v>
          </cell>
        </row>
        <row r="52">
          <cell r="A52" t="str">
            <v>A40MK</v>
          </cell>
          <cell r="B52" t="str">
            <v>MARSHALL (K)</v>
          </cell>
        </row>
        <row r="53">
          <cell r="A53" t="str">
            <v>A41AA</v>
          </cell>
          <cell r="B53" t="str">
            <v>F.S.MICRONESIA</v>
          </cell>
        </row>
        <row r="54">
          <cell r="A54" t="str">
            <v>A42AA</v>
          </cell>
          <cell r="B54" t="str">
            <v>PALAU</v>
          </cell>
        </row>
        <row r="55">
          <cell r="A55" t="str">
            <v>A42MK</v>
          </cell>
          <cell r="B55" t="str">
            <v>PALAU (K)</v>
          </cell>
        </row>
        <row r="56">
          <cell r="A56" t="str">
            <v>A43AA</v>
          </cell>
          <cell r="B56" t="str">
            <v>VANUATU</v>
          </cell>
        </row>
        <row r="57">
          <cell r="A57" t="str">
            <v>A43MK</v>
          </cell>
          <cell r="B57" t="str">
            <v>VANUATU</v>
          </cell>
        </row>
        <row r="58">
          <cell r="A58" t="str">
            <v>A44AA</v>
          </cell>
          <cell r="B58" t="str">
            <v>WALLIS</v>
          </cell>
        </row>
        <row r="59">
          <cell r="A59" t="str">
            <v>A45</v>
          </cell>
          <cell r="B59" t="str">
            <v>ZZZZZZ</v>
          </cell>
        </row>
        <row r="60">
          <cell r="A60" t="str">
            <v>A46</v>
          </cell>
          <cell r="B60" t="str">
            <v>ZZZZZZ</v>
          </cell>
        </row>
        <row r="61">
          <cell r="A61" t="str">
            <v>A47</v>
          </cell>
          <cell r="B61" t="str">
            <v>ZZZZZZ</v>
          </cell>
        </row>
        <row r="62">
          <cell r="A62" t="str">
            <v>A48</v>
          </cell>
          <cell r="B62" t="str">
            <v>ZZZZZZ</v>
          </cell>
        </row>
        <row r="63">
          <cell r="A63" t="str">
            <v>A49</v>
          </cell>
          <cell r="B63" t="str">
            <v>ZZZZZZ</v>
          </cell>
        </row>
        <row r="64">
          <cell r="A64" t="str">
            <v>A50</v>
          </cell>
          <cell r="B64" t="str">
            <v>ZZZZZZ</v>
          </cell>
        </row>
        <row r="65">
          <cell r="A65" t="str">
            <v>A51</v>
          </cell>
          <cell r="B65" t="str">
            <v>ZZZZZZ</v>
          </cell>
        </row>
        <row r="66">
          <cell r="A66" t="str">
            <v>A52</v>
          </cell>
          <cell r="B66" t="str">
            <v>ZZZZZZ</v>
          </cell>
        </row>
        <row r="67">
          <cell r="A67" t="str">
            <v>A53</v>
          </cell>
          <cell r="B67" t="str">
            <v>ZZZZZZ</v>
          </cell>
        </row>
        <row r="68">
          <cell r="A68" t="str">
            <v>A54</v>
          </cell>
          <cell r="B68" t="str">
            <v>ZZZZZZ</v>
          </cell>
        </row>
        <row r="69">
          <cell r="A69" t="str">
            <v>A55</v>
          </cell>
          <cell r="B69" t="str">
            <v>ZZZZZZ</v>
          </cell>
        </row>
        <row r="70">
          <cell r="A70" t="str">
            <v>A56</v>
          </cell>
          <cell r="B70" t="str">
            <v>ZZZZZZ</v>
          </cell>
        </row>
        <row r="71">
          <cell r="A71" t="str">
            <v>A57</v>
          </cell>
          <cell r="B71" t="str">
            <v>ZZZZZZ</v>
          </cell>
        </row>
        <row r="72">
          <cell r="A72" t="str">
            <v>A58</v>
          </cell>
          <cell r="B72" t="str">
            <v>ZZZZZZ</v>
          </cell>
        </row>
        <row r="73">
          <cell r="A73" t="str">
            <v>A59</v>
          </cell>
          <cell r="B73" t="str">
            <v>ZZZZZZ</v>
          </cell>
        </row>
        <row r="74">
          <cell r="A74" t="str">
            <v>A60</v>
          </cell>
          <cell r="B74" t="str">
            <v>ZZZZZZ</v>
          </cell>
        </row>
        <row r="75">
          <cell r="A75" t="str">
            <v>B01AA</v>
          </cell>
          <cell r="B75" t="str">
            <v>ARGENTINA</v>
          </cell>
        </row>
        <row r="76">
          <cell r="A76" t="str">
            <v>B02AA</v>
          </cell>
          <cell r="B76" t="str">
            <v>BAHAMAS</v>
          </cell>
        </row>
        <row r="77">
          <cell r="A77" t="str">
            <v>B02AB</v>
          </cell>
          <cell r="B77" t="str">
            <v>BAHAMAS</v>
          </cell>
        </row>
        <row r="78">
          <cell r="A78" t="str">
            <v>B03AA</v>
          </cell>
          <cell r="B78" t="str">
            <v>BARBADOS</v>
          </cell>
        </row>
        <row r="79">
          <cell r="A79" t="str">
            <v>B04AA</v>
          </cell>
          <cell r="B79" t="str">
            <v>BOLIVIA</v>
          </cell>
        </row>
        <row r="80">
          <cell r="A80" t="str">
            <v>B05AB</v>
          </cell>
          <cell r="B80" t="str">
            <v>BRAZIL</v>
          </cell>
        </row>
        <row r="81">
          <cell r="A81" t="str">
            <v>B06AA</v>
          </cell>
          <cell r="B81" t="str">
            <v>CANADA</v>
          </cell>
        </row>
        <row r="82">
          <cell r="A82" t="str">
            <v>B07AB</v>
          </cell>
          <cell r="B82" t="str">
            <v>CHILE</v>
          </cell>
        </row>
        <row r="83">
          <cell r="A83" t="str">
            <v>B08AC</v>
          </cell>
          <cell r="B83" t="str">
            <v>COLOMBIA</v>
          </cell>
        </row>
        <row r="84">
          <cell r="A84" t="str">
            <v>B09AB</v>
          </cell>
          <cell r="B84" t="str">
            <v>COSTA RICA</v>
          </cell>
        </row>
        <row r="85">
          <cell r="A85" t="str">
            <v>B10AA</v>
          </cell>
          <cell r="B85" t="str">
            <v>CUBA</v>
          </cell>
        </row>
        <row r="86">
          <cell r="A86" t="str">
            <v>B11AA</v>
          </cell>
          <cell r="B86" t="str">
            <v>DOMINICA REP</v>
          </cell>
        </row>
        <row r="87">
          <cell r="A87" t="str">
            <v>B12AA</v>
          </cell>
          <cell r="B87" t="str">
            <v>ECUADOR</v>
          </cell>
        </row>
        <row r="88">
          <cell r="A88" t="str">
            <v>B13AB</v>
          </cell>
          <cell r="B88" t="str">
            <v>EL.SALVADOR</v>
          </cell>
        </row>
        <row r="89">
          <cell r="A89" t="str">
            <v>B14AA</v>
          </cell>
          <cell r="B89" t="str">
            <v>GRENADA</v>
          </cell>
        </row>
        <row r="90">
          <cell r="A90" t="str">
            <v>B15AB</v>
          </cell>
          <cell r="B90" t="str">
            <v>GUATEMALA</v>
          </cell>
        </row>
        <row r="91">
          <cell r="A91" t="str">
            <v>B16AA</v>
          </cell>
          <cell r="B91" t="str">
            <v>GUYANA</v>
          </cell>
        </row>
        <row r="92">
          <cell r="A92" t="str">
            <v>B17AA</v>
          </cell>
          <cell r="B92" t="str">
            <v>HAITI</v>
          </cell>
        </row>
        <row r="93">
          <cell r="A93" t="str">
            <v>B18AA</v>
          </cell>
          <cell r="B93" t="str">
            <v>HONDURAS</v>
          </cell>
        </row>
        <row r="94">
          <cell r="A94" t="str">
            <v>B18MK</v>
          </cell>
          <cell r="B94" t="str">
            <v>HONDURAS(K)</v>
          </cell>
        </row>
        <row r="95">
          <cell r="A95" t="str">
            <v>B19AB</v>
          </cell>
          <cell r="B95" t="str">
            <v>JAMAICA</v>
          </cell>
        </row>
        <row r="96">
          <cell r="A96" t="str">
            <v>B20AA</v>
          </cell>
          <cell r="B96" t="str">
            <v>MEXICO</v>
          </cell>
        </row>
        <row r="97">
          <cell r="A97" t="str">
            <v>B21AB</v>
          </cell>
          <cell r="B97" t="str">
            <v>NICARAGUA</v>
          </cell>
        </row>
        <row r="98">
          <cell r="A98" t="str">
            <v>B22AC</v>
          </cell>
          <cell r="B98" t="str">
            <v>PANAMA</v>
          </cell>
        </row>
        <row r="99">
          <cell r="A99" t="str">
            <v>B23AB</v>
          </cell>
          <cell r="B99" t="str">
            <v>PARAGUAY</v>
          </cell>
        </row>
        <row r="100">
          <cell r="A100" t="str">
            <v>B24AD</v>
          </cell>
          <cell r="B100" t="str">
            <v>PERU</v>
          </cell>
        </row>
        <row r="101">
          <cell r="A101" t="str">
            <v>B25AA</v>
          </cell>
          <cell r="B101" t="str">
            <v>SURINAM</v>
          </cell>
        </row>
        <row r="102">
          <cell r="A102" t="str">
            <v>B26AA</v>
          </cell>
          <cell r="B102" t="str">
            <v>T &amp; T</v>
          </cell>
        </row>
        <row r="103">
          <cell r="A103" t="str">
            <v>B27AB</v>
          </cell>
          <cell r="B103" t="str">
            <v>URUGUAY</v>
          </cell>
        </row>
        <row r="104">
          <cell r="A104" t="str">
            <v>B27MA</v>
          </cell>
          <cell r="B104" t="str">
            <v>URUGUAY</v>
          </cell>
        </row>
        <row r="105">
          <cell r="A105" t="str">
            <v>B28AA</v>
          </cell>
          <cell r="B105" t="str">
            <v>U.S.A.</v>
          </cell>
        </row>
        <row r="106">
          <cell r="A106" t="str">
            <v>B28AB</v>
          </cell>
          <cell r="B106" t="str">
            <v>U.S.A.</v>
          </cell>
        </row>
        <row r="107">
          <cell r="A107" t="str">
            <v>B28CA</v>
          </cell>
          <cell r="B107" t="str">
            <v>U.S.A.</v>
          </cell>
        </row>
        <row r="108">
          <cell r="A108" t="str">
            <v>B28CB</v>
          </cell>
          <cell r="B108" t="str">
            <v>U.S.A.</v>
          </cell>
        </row>
        <row r="109">
          <cell r="A109" t="str">
            <v>B29AB</v>
          </cell>
          <cell r="B109" t="str">
            <v>VENEZUELA</v>
          </cell>
        </row>
        <row r="110">
          <cell r="A110" t="str">
            <v>B30</v>
          </cell>
          <cell r="B110" t="str">
            <v>ZZZZZZ</v>
          </cell>
        </row>
        <row r="111">
          <cell r="A111" t="str">
            <v>B31AB</v>
          </cell>
          <cell r="B111" t="str">
            <v>CURACAO</v>
          </cell>
        </row>
        <row r="112">
          <cell r="A112" t="str">
            <v>B32AA</v>
          </cell>
          <cell r="B112" t="str">
            <v>BERMUDA</v>
          </cell>
        </row>
        <row r="113">
          <cell r="A113" t="str">
            <v>B33</v>
          </cell>
          <cell r="B113" t="str">
            <v>BELIZE</v>
          </cell>
        </row>
        <row r="114">
          <cell r="A114" t="str">
            <v>B34AA</v>
          </cell>
          <cell r="B114" t="str">
            <v>F.GUYANA</v>
          </cell>
        </row>
        <row r="115">
          <cell r="A115" t="str">
            <v>B35AA</v>
          </cell>
          <cell r="B115" t="str">
            <v>PUERTO RICO</v>
          </cell>
        </row>
        <row r="116">
          <cell r="A116" t="str">
            <v>B36AB</v>
          </cell>
          <cell r="B116" t="str">
            <v>ARUBA</v>
          </cell>
        </row>
        <row r="117">
          <cell r="A117" t="str">
            <v>B37AA</v>
          </cell>
          <cell r="B117" t="str">
            <v>ST.LUCIA</v>
          </cell>
        </row>
        <row r="118">
          <cell r="A118" t="str">
            <v>B38AA</v>
          </cell>
          <cell r="B118" t="str">
            <v>ST.VINCENT</v>
          </cell>
        </row>
        <row r="119">
          <cell r="A119" t="str">
            <v>B38MK</v>
          </cell>
          <cell r="B119" t="str">
            <v>ST.VINCENT</v>
          </cell>
        </row>
        <row r="120">
          <cell r="A120" t="str">
            <v>B39AA</v>
          </cell>
          <cell r="B120" t="str">
            <v>ST.MARTIN</v>
          </cell>
        </row>
        <row r="121">
          <cell r="A121" t="str">
            <v>B40AA</v>
          </cell>
          <cell r="B121" t="str">
            <v>DOMINICA BR.</v>
          </cell>
        </row>
        <row r="122">
          <cell r="A122" t="str">
            <v>B41AA</v>
          </cell>
          <cell r="B122" t="str">
            <v>ANTIGUA</v>
          </cell>
        </row>
        <row r="123">
          <cell r="A123" t="str">
            <v>B42AA</v>
          </cell>
          <cell r="B123" t="str">
            <v>G.CAYMAN</v>
          </cell>
        </row>
        <row r="124">
          <cell r="A124" t="str">
            <v>B43</v>
          </cell>
          <cell r="B124" t="str">
            <v>TURKS &amp; CALICOS</v>
          </cell>
        </row>
        <row r="125">
          <cell r="A125" t="str">
            <v>B44</v>
          </cell>
          <cell r="B125" t="str">
            <v>US. UIRGIN ISL</v>
          </cell>
        </row>
        <row r="126">
          <cell r="A126" t="str">
            <v>B45</v>
          </cell>
          <cell r="B126" t="str">
            <v>BR. BIRGIN ISL</v>
          </cell>
        </row>
        <row r="127">
          <cell r="A127" t="str">
            <v>B46</v>
          </cell>
          <cell r="B127" t="str">
            <v>ANGUILLA</v>
          </cell>
        </row>
        <row r="128">
          <cell r="A128" t="str">
            <v>B47</v>
          </cell>
          <cell r="B128" t="str">
            <v>ST. BARTHELENY</v>
          </cell>
        </row>
        <row r="129">
          <cell r="A129" t="str">
            <v>B48</v>
          </cell>
          <cell r="B129" t="str">
            <v>BARMUDA</v>
          </cell>
        </row>
        <row r="130">
          <cell r="A130" t="str">
            <v>B49</v>
          </cell>
          <cell r="B130" t="str">
            <v>ST. EUSTATIUS</v>
          </cell>
        </row>
        <row r="131">
          <cell r="A131" t="str">
            <v>B50AA</v>
          </cell>
          <cell r="B131" t="str">
            <v>ST.KITTS</v>
          </cell>
        </row>
        <row r="132">
          <cell r="A132" t="str">
            <v>B50AB</v>
          </cell>
          <cell r="B132" t="str">
            <v>ST.KITTS</v>
          </cell>
        </row>
        <row r="133">
          <cell r="A133" t="str">
            <v>B51AA</v>
          </cell>
          <cell r="B133" t="str">
            <v>MONTSERRAT</v>
          </cell>
        </row>
        <row r="134">
          <cell r="A134" t="str">
            <v>B52AA</v>
          </cell>
          <cell r="B134" t="str">
            <v>MARTINIQUE</v>
          </cell>
        </row>
        <row r="135">
          <cell r="A135" t="str">
            <v>B52AB</v>
          </cell>
          <cell r="B135" t="str">
            <v>GUADELOUPE</v>
          </cell>
        </row>
        <row r="136">
          <cell r="A136" t="str">
            <v>B53</v>
          </cell>
          <cell r="B136" t="str">
            <v>ZZZZZZ</v>
          </cell>
        </row>
        <row r="137">
          <cell r="A137" t="str">
            <v>B54</v>
          </cell>
          <cell r="B137" t="str">
            <v>ZZZZZZ</v>
          </cell>
        </row>
        <row r="138">
          <cell r="A138" t="str">
            <v>B55</v>
          </cell>
          <cell r="B138" t="str">
            <v>ZZZZZZ</v>
          </cell>
        </row>
        <row r="139">
          <cell r="A139" t="str">
            <v>B56</v>
          </cell>
          <cell r="B139" t="str">
            <v>ZZZZZZ</v>
          </cell>
        </row>
        <row r="140">
          <cell r="A140" t="str">
            <v>B57</v>
          </cell>
          <cell r="B140" t="str">
            <v>ZZZZZZ</v>
          </cell>
        </row>
        <row r="141">
          <cell r="A141" t="str">
            <v>B58</v>
          </cell>
          <cell r="B141" t="str">
            <v>ZZZZZZ</v>
          </cell>
        </row>
        <row r="142">
          <cell r="A142" t="str">
            <v>B59</v>
          </cell>
          <cell r="B142" t="str">
            <v>ZZZZZZ</v>
          </cell>
        </row>
        <row r="143">
          <cell r="A143" t="str">
            <v>B60</v>
          </cell>
          <cell r="B143" t="str">
            <v>ZZZZZZ</v>
          </cell>
        </row>
        <row r="144">
          <cell r="A144" t="str">
            <v>B61</v>
          </cell>
          <cell r="B144" t="str">
            <v>ZZZZZZ</v>
          </cell>
        </row>
        <row r="145">
          <cell r="A145" t="str">
            <v>C01AA</v>
          </cell>
          <cell r="B145" t="str">
            <v>AUSTRIA</v>
          </cell>
        </row>
        <row r="146">
          <cell r="A146" t="str">
            <v>C02AA</v>
          </cell>
          <cell r="B146" t="str">
            <v>BELGIUM</v>
          </cell>
        </row>
        <row r="147">
          <cell r="A147" t="str">
            <v>C03</v>
          </cell>
          <cell r="B147" t="str">
            <v>ZZZZZZ</v>
          </cell>
        </row>
        <row r="148">
          <cell r="A148" t="str">
            <v>C04AA</v>
          </cell>
          <cell r="B148" t="str">
            <v>DENMARK</v>
          </cell>
        </row>
        <row r="149">
          <cell r="A149" t="str">
            <v>C05AB</v>
          </cell>
          <cell r="B149" t="str">
            <v>FINLAND</v>
          </cell>
        </row>
        <row r="150">
          <cell r="A150" t="str">
            <v>C06AA</v>
          </cell>
          <cell r="B150" t="str">
            <v>FRANCE</v>
          </cell>
        </row>
        <row r="151">
          <cell r="A151" t="str">
            <v>C07AA</v>
          </cell>
          <cell r="B151" t="str">
            <v>GERMANY</v>
          </cell>
        </row>
        <row r="152">
          <cell r="A152" t="str">
            <v>C08AA</v>
          </cell>
          <cell r="B152" t="str">
            <v>ZZZZZZ</v>
          </cell>
        </row>
        <row r="153">
          <cell r="A153" t="str">
            <v>C09AA</v>
          </cell>
          <cell r="B153" t="str">
            <v>ICELAND</v>
          </cell>
        </row>
        <row r="154">
          <cell r="A154" t="str">
            <v>C10AB</v>
          </cell>
          <cell r="B154" t="str">
            <v>IRELAND</v>
          </cell>
        </row>
        <row r="155">
          <cell r="A155" t="str">
            <v>C11AA</v>
          </cell>
          <cell r="B155" t="str">
            <v>ITALY</v>
          </cell>
        </row>
        <row r="156">
          <cell r="A156" t="str">
            <v>C12</v>
          </cell>
          <cell r="B156" t="str">
            <v>LUXEMBOURG</v>
          </cell>
        </row>
        <row r="157">
          <cell r="A157" t="str">
            <v>C13AA</v>
          </cell>
          <cell r="B157" t="str">
            <v>MALTA</v>
          </cell>
        </row>
        <row r="158">
          <cell r="A158" t="str">
            <v>C14AB</v>
          </cell>
          <cell r="B158" t="str">
            <v>HOLLAND</v>
          </cell>
        </row>
        <row r="159">
          <cell r="A159" t="str">
            <v>C15AA</v>
          </cell>
          <cell r="B159" t="str">
            <v>NORWAY</v>
          </cell>
        </row>
        <row r="160">
          <cell r="A160" t="str">
            <v>C16AB</v>
          </cell>
          <cell r="B160" t="str">
            <v>PORTUGAL</v>
          </cell>
        </row>
        <row r="161">
          <cell r="A161" t="str">
            <v>C17AA</v>
          </cell>
          <cell r="B161" t="str">
            <v>SPAIN</v>
          </cell>
        </row>
        <row r="162">
          <cell r="A162" t="str">
            <v>C18AA</v>
          </cell>
          <cell r="B162" t="str">
            <v>SWEDEN</v>
          </cell>
        </row>
        <row r="163">
          <cell r="A163" t="str">
            <v>C19AA</v>
          </cell>
          <cell r="B163" t="str">
            <v>SWISS</v>
          </cell>
        </row>
        <row r="164">
          <cell r="A164" t="str">
            <v>C20</v>
          </cell>
          <cell r="B164" t="str">
            <v>ZZZZZZ</v>
          </cell>
        </row>
        <row r="165">
          <cell r="A165" t="str">
            <v>C21AB</v>
          </cell>
          <cell r="B165" t="str">
            <v>U.K.</v>
          </cell>
        </row>
        <row r="166">
          <cell r="A166" t="str">
            <v>C22AG</v>
          </cell>
          <cell r="B166" t="str">
            <v>ALBANIA</v>
          </cell>
        </row>
        <row r="167">
          <cell r="A167" t="str">
            <v>C22MK</v>
          </cell>
          <cell r="B167" t="str">
            <v>ALBANIA</v>
          </cell>
        </row>
        <row r="168">
          <cell r="A168" t="str">
            <v>C23AG</v>
          </cell>
          <cell r="B168" t="str">
            <v>BULGARIA</v>
          </cell>
        </row>
        <row r="169">
          <cell r="A169" t="str">
            <v>C24AG</v>
          </cell>
          <cell r="B169" t="str">
            <v>CZECHO</v>
          </cell>
        </row>
        <row r="170">
          <cell r="A170" t="str">
            <v>C25</v>
          </cell>
          <cell r="B170" t="str">
            <v>ZZZZZZ</v>
          </cell>
        </row>
        <row r="171">
          <cell r="A171" t="str">
            <v>C26AA</v>
          </cell>
          <cell r="B171" t="str">
            <v>HUNGARY</v>
          </cell>
        </row>
        <row r="172">
          <cell r="A172" t="str">
            <v>C27AG</v>
          </cell>
          <cell r="B172" t="str">
            <v>POLAND</v>
          </cell>
        </row>
        <row r="173">
          <cell r="A173" t="str">
            <v>C27SA</v>
          </cell>
          <cell r="B173" t="str">
            <v>POLAND</v>
          </cell>
        </row>
        <row r="174">
          <cell r="A174" t="str">
            <v>C28AG</v>
          </cell>
          <cell r="B174" t="str">
            <v>ROMANIA</v>
          </cell>
        </row>
        <row r="175">
          <cell r="A175" t="str">
            <v>C29AG</v>
          </cell>
          <cell r="B175" t="str">
            <v>USSR</v>
          </cell>
        </row>
        <row r="176">
          <cell r="A176" t="str">
            <v>C30AG</v>
          </cell>
          <cell r="B176" t="str">
            <v>YUGOSLAVIA</v>
          </cell>
        </row>
        <row r="177">
          <cell r="A177" t="str">
            <v>C31AA</v>
          </cell>
          <cell r="B177" t="str">
            <v>GIBRALTAR</v>
          </cell>
        </row>
        <row r="178">
          <cell r="A178" t="str">
            <v>C32AG</v>
          </cell>
          <cell r="B178" t="str">
            <v>SLOVENIA</v>
          </cell>
        </row>
        <row r="179">
          <cell r="A179" t="str">
            <v>C33AG</v>
          </cell>
          <cell r="B179" t="str">
            <v>CROATIA</v>
          </cell>
        </row>
        <row r="180">
          <cell r="A180" t="str">
            <v>C34AG</v>
          </cell>
          <cell r="B180" t="str">
            <v>ZZZZZZ</v>
          </cell>
        </row>
        <row r="181">
          <cell r="A181" t="str">
            <v>C35AG</v>
          </cell>
          <cell r="B181" t="str">
            <v>KAZAKHSTAN</v>
          </cell>
        </row>
        <row r="182">
          <cell r="A182" t="str">
            <v>C36AG</v>
          </cell>
          <cell r="B182" t="str">
            <v>AZERBAIJAN</v>
          </cell>
        </row>
        <row r="183">
          <cell r="A183" t="str">
            <v>C37AG</v>
          </cell>
          <cell r="B183" t="str">
            <v>TAJIKISTAN</v>
          </cell>
        </row>
        <row r="184">
          <cell r="A184" t="str">
            <v>C38AG</v>
          </cell>
          <cell r="B184" t="str">
            <v>KYRGYZSTAN</v>
          </cell>
        </row>
        <row r="185">
          <cell r="A185" t="str">
            <v>C39AG</v>
          </cell>
          <cell r="B185" t="str">
            <v>TURKMENISTAN</v>
          </cell>
        </row>
        <row r="186">
          <cell r="A186" t="str">
            <v>C40AG</v>
          </cell>
          <cell r="B186" t="str">
            <v>RUSSIA</v>
          </cell>
        </row>
        <row r="187">
          <cell r="A187" t="str">
            <v>C40SA</v>
          </cell>
          <cell r="B187" t="str">
            <v>RUSSIA</v>
          </cell>
        </row>
        <row r="188">
          <cell r="A188" t="str">
            <v>C41AG</v>
          </cell>
          <cell r="B188" t="str">
            <v>UKRAINE</v>
          </cell>
        </row>
        <row r="189">
          <cell r="A189" t="str">
            <v>C41SA</v>
          </cell>
          <cell r="B189" t="str">
            <v>UKRAINE</v>
          </cell>
        </row>
        <row r="190">
          <cell r="A190" t="str">
            <v>C42AG</v>
          </cell>
          <cell r="B190" t="str">
            <v>BELARUS</v>
          </cell>
        </row>
        <row r="191">
          <cell r="A191" t="str">
            <v>C43AG</v>
          </cell>
          <cell r="B191" t="str">
            <v>LITHUANIA</v>
          </cell>
        </row>
        <row r="192">
          <cell r="A192" t="str">
            <v>C44AG</v>
          </cell>
          <cell r="B192" t="str">
            <v>LATVIA</v>
          </cell>
        </row>
        <row r="193">
          <cell r="A193" t="str">
            <v>C45AG</v>
          </cell>
          <cell r="B193" t="str">
            <v>ESTONIA</v>
          </cell>
        </row>
        <row r="194">
          <cell r="A194" t="str">
            <v>C46AG</v>
          </cell>
          <cell r="B194" t="str">
            <v>GEOGIA</v>
          </cell>
        </row>
        <row r="195">
          <cell r="A195" t="str">
            <v>C47AG</v>
          </cell>
          <cell r="B195" t="str">
            <v>MOLDAVIA</v>
          </cell>
        </row>
        <row r="196">
          <cell r="A196" t="str">
            <v>C48AG</v>
          </cell>
          <cell r="B196" t="str">
            <v>ARMENIA</v>
          </cell>
        </row>
        <row r="197">
          <cell r="A197" t="str">
            <v>C49AG</v>
          </cell>
          <cell r="B197" t="str">
            <v>UZBEKISTAN</v>
          </cell>
        </row>
        <row r="198">
          <cell r="A198" t="str">
            <v>C50AG</v>
          </cell>
          <cell r="B198" t="str">
            <v>SLOVAKIA</v>
          </cell>
        </row>
        <row r="199">
          <cell r="A199" t="str">
            <v>C51</v>
          </cell>
          <cell r="B199" t="str">
            <v>EEC/ECE</v>
          </cell>
        </row>
        <row r="200">
          <cell r="A200" t="str">
            <v>C52AG</v>
          </cell>
          <cell r="B200" t="str">
            <v>MACEDONIA</v>
          </cell>
        </row>
        <row r="201">
          <cell r="A201" t="str">
            <v>C53AG</v>
          </cell>
          <cell r="B201" t="str">
            <v>BOSNIA</v>
          </cell>
        </row>
        <row r="202">
          <cell r="A202" t="str">
            <v>C54</v>
          </cell>
          <cell r="B202" t="str">
            <v>ZZZZZZ</v>
          </cell>
        </row>
        <row r="203">
          <cell r="A203" t="str">
            <v>C55</v>
          </cell>
          <cell r="B203" t="str">
            <v>ZZZZZZ</v>
          </cell>
        </row>
        <row r="204">
          <cell r="A204" t="str">
            <v>C56</v>
          </cell>
          <cell r="B204" t="str">
            <v>ZZZZZZ</v>
          </cell>
        </row>
        <row r="205">
          <cell r="A205" t="str">
            <v>C57</v>
          </cell>
          <cell r="B205" t="str">
            <v>ZZZZZZ</v>
          </cell>
        </row>
        <row r="206">
          <cell r="A206" t="str">
            <v>C58</v>
          </cell>
          <cell r="B206" t="str">
            <v>ZZZZZZ</v>
          </cell>
        </row>
        <row r="207">
          <cell r="A207" t="str">
            <v>C59</v>
          </cell>
          <cell r="B207" t="str">
            <v>ZZZZZZ</v>
          </cell>
        </row>
        <row r="208">
          <cell r="A208" t="str">
            <v>C60</v>
          </cell>
          <cell r="B208" t="str">
            <v>ZZZZZZ</v>
          </cell>
        </row>
        <row r="209">
          <cell r="A209" t="str">
            <v>D01AA</v>
          </cell>
          <cell r="B209" t="str">
            <v>ALGERIA</v>
          </cell>
        </row>
        <row r="210">
          <cell r="A210" t="str">
            <v>D01AB</v>
          </cell>
          <cell r="B210" t="str">
            <v>ALGERIA</v>
          </cell>
        </row>
        <row r="211">
          <cell r="A211" t="str">
            <v>D02AB</v>
          </cell>
          <cell r="B211" t="str">
            <v>BAHRAIN</v>
          </cell>
        </row>
        <row r="212">
          <cell r="A212" t="str">
            <v>D03AB</v>
          </cell>
          <cell r="B212" t="str">
            <v>EGYPT</v>
          </cell>
        </row>
        <row r="213">
          <cell r="A213" t="str">
            <v>D04AT</v>
          </cell>
          <cell r="B213" t="str">
            <v>IRAN</v>
          </cell>
        </row>
        <row r="214">
          <cell r="A214" t="str">
            <v>D05AA</v>
          </cell>
          <cell r="B214" t="str">
            <v>IRAQ</v>
          </cell>
        </row>
        <row r="215">
          <cell r="A215" t="str">
            <v>D06AA</v>
          </cell>
          <cell r="B215" t="str">
            <v>ISRAEL</v>
          </cell>
        </row>
        <row r="216">
          <cell r="A216" t="str">
            <v>D07AC</v>
          </cell>
          <cell r="B216" t="str">
            <v>JORDAN</v>
          </cell>
        </row>
        <row r="217">
          <cell r="A217" t="str">
            <v>D08AA</v>
          </cell>
          <cell r="B217" t="str">
            <v>KUWAIT</v>
          </cell>
        </row>
        <row r="218">
          <cell r="A218" t="str">
            <v>D09AA</v>
          </cell>
          <cell r="B218" t="str">
            <v>LEBANON</v>
          </cell>
        </row>
        <row r="219">
          <cell r="A219" t="str">
            <v>D10AA</v>
          </cell>
          <cell r="B219" t="str">
            <v>LIBYA</v>
          </cell>
        </row>
        <row r="220">
          <cell r="A220" t="str">
            <v>D11</v>
          </cell>
          <cell r="B220" t="str">
            <v>MAURETANIA</v>
          </cell>
        </row>
        <row r="221">
          <cell r="A221" t="str">
            <v>D12AB</v>
          </cell>
          <cell r="B221" t="str">
            <v>MOROCCO</v>
          </cell>
        </row>
        <row r="222">
          <cell r="A222" t="str">
            <v>D13AC</v>
          </cell>
          <cell r="B222" t="str">
            <v>OMAN</v>
          </cell>
        </row>
        <row r="223">
          <cell r="A223" t="str">
            <v>D14AA</v>
          </cell>
          <cell r="B223" t="str">
            <v>QATAR</v>
          </cell>
        </row>
        <row r="224">
          <cell r="A224" t="str">
            <v>D15AA</v>
          </cell>
          <cell r="B224" t="str">
            <v>SAUDI-R</v>
          </cell>
        </row>
        <row r="225">
          <cell r="A225" t="str">
            <v>D15AC</v>
          </cell>
          <cell r="B225" t="str">
            <v>SAUDI-D</v>
          </cell>
        </row>
        <row r="226">
          <cell r="A226" t="str">
            <v>D15AE</v>
          </cell>
          <cell r="B226" t="str">
            <v>SAUDI-J</v>
          </cell>
        </row>
        <row r="227">
          <cell r="A227" t="str">
            <v>D16</v>
          </cell>
          <cell r="B227" t="str">
            <v>S. YEMEN</v>
          </cell>
        </row>
        <row r="228">
          <cell r="A228" t="str">
            <v>D17AG</v>
          </cell>
          <cell r="B228" t="str">
            <v>SUDAN</v>
          </cell>
        </row>
        <row r="229">
          <cell r="A229" t="str">
            <v>D17AA</v>
          </cell>
          <cell r="B229" t="str">
            <v>SUDAN</v>
          </cell>
        </row>
        <row r="230">
          <cell r="A230" t="str">
            <v>D18AA</v>
          </cell>
          <cell r="B230" t="str">
            <v>SYRIA</v>
          </cell>
        </row>
        <row r="231">
          <cell r="A231" t="str">
            <v>D19AA</v>
          </cell>
          <cell r="B231" t="str">
            <v>TUNISIA</v>
          </cell>
        </row>
        <row r="232">
          <cell r="A232" t="str">
            <v>D20AB</v>
          </cell>
          <cell r="B232" t="str">
            <v>U.A.E.</v>
          </cell>
        </row>
        <row r="233">
          <cell r="A233" t="str">
            <v>D21AC</v>
          </cell>
          <cell r="B233" t="str">
            <v>YEMEN</v>
          </cell>
        </row>
        <row r="234">
          <cell r="A234" t="str">
            <v>D22AB</v>
          </cell>
          <cell r="B234" t="str">
            <v>S/CYPRUS</v>
          </cell>
        </row>
        <row r="235">
          <cell r="A235" t="str">
            <v>D23AB</v>
          </cell>
          <cell r="B235" t="str">
            <v>DJIBOUTI</v>
          </cell>
        </row>
        <row r="236">
          <cell r="A236" t="str">
            <v>D24AA</v>
          </cell>
          <cell r="B236" t="str">
            <v>ETHIOPIA</v>
          </cell>
        </row>
        <row r="237">
          <cell r="A237" t="str">
            <v>D25</v>
          </cell>
          <cell r="B237" t="str">
            <v>ZZZZZZ</v>
          </cell>
        </row>
        <row r="238">
          <cell r="A238" t="str">
            <v>D26AB</v>
          </cell>
          <cell r="B238" t="str">
            <v>TURKEY</v>
          </cell>
        </row>
        <row r="239">
          <cell r="A239" t="str">
            <v>D27AB</v>
          </cell>
          <cell r="B239" t="str">
            <v>GREECE</v>
          </cell>
        </row>
        <row r="240">
          <cell r="A240" t="str">
            <v>D28AA</v>
          </cell>
          <cell r="B240" t="str">
            <v>N.CYPRUS</v>
          </cell>
        </row>
        <row r="241">
          <cell r="A241" t="str">
            <v>D29AA</v>
          </cell>
          <cell r="B241" t="str">
            <v>PALESTINE</v>
          </cell>
        </row>
        <row r="242">
          <cell r="A242" t="str">
            <v>D30</v>
          </cell>
          <cell r="B242" t="str">
            <v>ZZZZZZ</v>
          </cell>
        </row>
        <row r="243">
          <cell r="A243" t="str">
            <v>D31</v>
          </cell>
          <cell r="B243" t="str">
            <v>ZZZZZZ</v>
          </cell>
        </row>
        <row r="244">
          <cell r="A244" t="str">
            <v>D32</v>
          </cell>
          <cell r="B244" t="str">
            <v>ZZZZZZ</v>
          </cell>
        </row>
        <row r="245">
          <cell r="A245" t="str">
            <v>D33</v>
          </cell>
          <cell r="B245" t="str">
            <v>ZZZZZZ</v>
          </cell>
        </row>
        <row r="246">
          <cell r="A246" t="str">
            <v>D34</v>
          </cell>
          <cell r="B246" t="str">
            <v>ZZZZZZ</v>
          </cell>
        </row>
        <row r="247">
          <cell r="A247" t="str">
            <v>D35</v>
          </cell>
          <cell r="B247" t="str">
            <v>ZZZZZZ</v>
          </cell>
        </row>
        <row r="248">
          <cell r="A248" t="str">
            <v>D36</v>
          </cell>
          <cell r="B248" t="str">
            <v>ZZZZZZ</v>
          </cell>
        </row>
        <row r="249">
          <cell r="A249" t="str">
            <v>D37</v>
          </cell>
          <cell r="B249" t="str">
            <v>ZZZZZZ</v>
          </cell>
        </row>
        <row r="250">
          <cell r="A250" t="str">
            <v>D38</v>
          </cell>
          <cell r="B250" t="str">
            <v>ZZZZZZ</v>
          </cell>
        </row>
        <row r="251">
          <cell r="A251" t="str">
            <v>D39</v>
          </cell>
          <cell r="B251" t="str">
            <v>ZZZZZZ</v>
          </cell>
        </row>
        <row r="252">
          <cell r="A252" t="str">
            <v>D40</v>
          </cell>
          <cell r="B252" t="str">
            <v>ZZZZZZ</v>
          </cell>
        </row>
        <row r="253">
          <cell r="A253" t="str">
            <v>D41</v>
          </cell>
          <cell r="B253" t="str">
            <v>ZZZZZZ</v>
          </cell>
        </row>
        <row r="254">
          <cell r="A254" t="str">
            <v>D42</v>
          </cell>
          <cell r="B254" t="str">
            <v>ZZZZZZ</v>
          </cell>
        </row>
        <row r="255">
          <cell r="A255" t="str">
            <v>D43</v>
          </cell>
          <cell r="B255" t="str">
            <v>ZZZZZZ</v>
          </cell>
        </row>
        <row r="256">
          <cell r="A256" t="str">
            <v>D44</v>
          </cell>
          <cell r="B256" t="str">
            <v>ZZZZZZ</v>
          </cell>
        </row>
        <row r="257">
          <cell r="A257" t="str">
            <v>D45</v>
          </cell>
          <cell r="B257" t="str">
            <v>ZZZZZZ</v>
          </cell>
        </row>
        <row r="258">
          <cell r="A258" t="str">
            <v>D46</v>
          </cell>
          <cell r="B258" t="str">
            <v>ZZZZZZ</v>
          </cell>
        </row>
        <row r="259">
          <cell r="A259" t="str">
            <v>D47</v>
          </cell>
          <cell r="B259" t="str">
            <v>ZZZZZZ</v>
          </cell>
        </row>
        <row r="260">
          <cell r="A260" t="str">
            <v>D48</v>
          </cell>
          <cell r="B260" t="str">
            <v>ZZZZZZ</v>
          </cell>
        </row>
        <row r="261">
          <cell r="A261" t="str">
            <v>D49</v>
          </cell>
          <cell r="B261" t="str">
            <v>ZZZZZZ</v>
          </cell>
        </row>
        <row r="262">
          <cell r="A262" t="str">
            <v>D50</v>
          </cell>
          <cell r="B262" t="str">
            <v>ZZZZZZ</v>
          </cell>
        </row>
        <row r="263">
          <cell r="A263" t="str">
            <v>D51</v>
          </cell>
          <cell r="B263" t="str">
            <v>ZZZZZZ</v>
          </cell>
        </row>
        <row r="264">
          <cell r="A264" t="str">
            <v>D52</v>
          </cell>
          <cell r="B264" t="str">
            <v>ZZZZZZ</v>
          </cell>
        </row>
        <row r="265">
          <cell r="A265" t="str">
            <v>D53</v>
          </cell>
          <cell r="B265" t="str">
            <v>ZZZZZZ</v>
          </cell>
        </row>
        <row r="266">
          <cell r="A266" t="str">
            <v>D54</v>
          </cell>
          <cell r="B266" t="str">
            <v>ZZZZZZ</v>
          </cell>
        </row>
        <row r="267">
          <cell r="A267" t="str">
            <v>D55</v>
          </cell>
          <cell r="B267" t="str">
            <v>ZZZZZZ</v>
          </cell>
        </row>
        <row r="268">
          <cell r="A268" t="str">
            <v>D56</v>
          </cell>
          <cell r="B268" t="str">
            <v>ZZZZZZ</v>
          </cell>
        </row>
        <row r="269">
          <cell r="A269" t="str">
            <v>D57</v>
          </cell>
          <cell r="B269" t="str">
            <v>ZZZZZZ</v>
          </cell>
        </row>
        <row r="270">
          <cell r="A270" t="str">
            <v>D58</v>
          </cell>
          <cell r="B270" t="str">
            <v>ZZZZZZ</v>
          </cell>
        </row>
        <row r="271">
          <cell r="A271" t="str">
            <v>D59</v>
          </cell>
          <cell r="B271" t="str">
            <v>ZZZZZZ</v>
          </cell>
        </row>
        <row r="272">
          <cell r="A272" t="str">
            <v>D60</v>
          </cell>
          <cell r="B272" t="str">
            <v>ZZZZZZ</v>
          </cell>
        </row>
        <row r="273">
          <cell r="A273" t="str">
            <v>E01AB</v>
          </cell>
          <cell r="B273" t="str">
            <v>ANGOLA</v>
          </cell>
        </row>
        <row r="274">
          <cell r="A274" t="str">
            <v>E02SA</v>
          </cell>
          <cell r="B274" t="str">
            <v>BOTSWANA</v>
          </cell>
        </row>
        <row r="275">
          <cell r="A275" t="str">
            <v>E02MA</v>
          </cell>
          <cell r="B275" t="str">
            <v>BOTSWANA</v>
          </cell>
        </row>
        <row r="276">
          <cell r="A276" t="str">
            <v>E03AA</v>
          </cell>
          <cell r="B276" t="str">
            <v>BURUNDI</v>
          </cell>
        </row>
        <row r="277">
          <cell r="A277" t="str">
            <v>E04AA</v>
          </cell>
          <cell r="B277" t="str">
            <v>CAMEROON</v>
          </cell>
        </row>
        <row r="278">
          <cell r="A278" t="str">
            <v>E05</v>
          </cell>
          <cell r="B278" t="str">
            <v>CAP VERDE</v>
          </cell>
        </row>
        <row r="279">
          <cell r="A279" t="str">
            <v>E06AA</v>
          </cell>
          <cell r="B279" t="str">
            <v>C. A. R.</v>
          </cell>
        </row>
        <row r="280">
          <cell r="A280" t="str">
            <v>E07</v>
          </cell>
          <cell r="B280" t="str">
            <v>CHAD</v>
          </cell>
        </row>
        <row r="281">
          <cell r="A281" t="str">
            <v>E08</v>
          </cell>
          <cell r="B281" t="str">
            <v>COMOROS</v>
          </cell>
        </row>
        <row r="282">
          <cell r="A282" t="str">
            <v>E09AB</v>
          </cell>
          <cell r="B282" t="str">
            <v>CONGO</v>
          </cell>
        </row>
        <row r="283">
          <cell r="A283" t="str">
            <v>E10</v>
          </cell>
          <cell r="B283" t="str">
            <v>DAHOMEY</v>
          </cell>
        </row>
        <row r="284">
          <cell r="A284" t="str">
            <v>E11</v>
          </cell>
          <cell r="B284" t="str">
            <v>EQUA. GUINEA</v>
          </cell>
        </row>
        <row r="285">
          <cell r="A285" t="str">
            <v>E12</v>
          </cell>
          <cell r="B285" t="str">
            <v>ZZZZZZ</v>
          </cell>
        </row>
        <row r="286">
          <cell r="A286" t="str">
            <v>E13AB</v>
          </cell>
          <cell r="B286" t="str">
            <v>GABON</v>
          </cell>
        </row>
        <row r="287">
          <cell r="A287" t="str">
            <v>E13AC</v>
          </cell>
          <cell r="B287" t="str">
            <v>GABON</v>
          </cell>
        </row>
        <row r="288">
          <cell r="A288" t="str">
            <v>E14AA</v>
          </cell>
          <cell r="B288" t="str">
            <v>GAMBIA</v>
          </cell>
        </row>
        <row r="289">
          <cell r="A289" t="str">
            <v>E15AA</v>
          </cell>
          <cell r="B289" t="str">
            <v>GHANA</v>
          </cell>
        </row>
        <row r="290">
          <cell r="A290" t="str">
            <v>E16</v>
          </cell>
          <cell r="B290" t="str">
            <v>GUINEA</v>
          </cell>
        </row>
        <row r="291">
          <cell r="A291" t="str">
            <v>E17</v>
          </cell>
          <cell r="B291" t="str">
            <v>GUINEA-BISSAU</v>
          </cell>
        </row>
        <row r="292">
          <cell r="A292" t="str">
            <v>E18AD</v>
          </cell>
          <cell r="B292" t="str">
            <v>IVORY COAST</v>
          </cell>
        </row>
        <row r="293">
          <cell r="A293" t="str">
            <v>E18MK</v>
          </cell>
          <cell r="B293" t="str">
            <v>I/COAST (K)</v>
          </cell>
        </row>
        <row r="294">
          <cell r="A294" t="str">
            <v>E19AA</v>
          </cell>
          <cell r="B294" t="str">
            <v>KENYA</v>
          </cell>
        </row>
        <row r="295">
          <cell r="A295" t="str">
            <v>E20</v>
          </cell>
          <cell r="B295" t="str">
            <v>ZZZZZZ</v>
          </cell>
        </row>
        <row r="296">
          <cell r="A296" t="str">
            <v>E21AC</v>
          </cell>
          <cell r="B296" t="str">
            <v>LIBERIA</v>
          </cell>
        </row>
        <row r="297">
          <cell r="A297" t="str">
            <v>E22AA</v>
          </cell>
          <cell r="B297" t="str">
            <v>MADAGASCAR</v>
          </cell>
        </row>
        <row r="298">
          <cell r="A298" t="str">
            <v>E23AB</v>
          </cell>
          <cell r="B298" t="str">
            <v>MALAWI</v>
          </cell>
        </row>
        <row r="299">
          <cell r="A299" t="str">
            <v>E24</v>
          </cell>
          <cell r="B299" t="str">
            <v>MALI</v>
          </cell>
        </row>
        <row r="300">
          <cell r="A300" t="str">
            <v>E25AA</v>
          </cell>
          <cell r="B300" t="str">
            <v>MAURITIUS</v>
          </cell>
        </row>
        <row r="301">
          <cell r="A301" t="str">
            <v>E26AA</v>
          </cell>
          <cell r="B301" t="str">
            <v>MOZAMBIQUE</v>
          </cell>
        </row>
        <row r="302">
          <cell r="A302" t="str">
            <v>E27</v>
          </cell>
          <cell r="B302" t="str">
            <v>NAMIBIA</v>
          </cell>
        </row>
        <row r="303">
          <cell r="A303" t="str">
            <v>E28</v>
          </cell>
          <cell r="B303" t="str">
            <v>NIGER</v>
          </cell>
        </row>
        <row r="304">
          <cell r="A304" t="str">
            <v>E29AC</v>
          </cell>
          <cell r="B304" t="str">
            <v>NIGERIA</v>
          </cell>
        </row>
        <row r="305">
          <cell r="A305" t="str">
            <v>E30</v>
          </cell>
          <cell r="B305" t="str">
            <v>RHODESIA</v>
          </cell>
        </row>
        <row r="306">
          <cell r="A306" t="str">
            <v>E31AA</v>
          </cell>
          <cell r="B306" t="str">
            <v>RWANDA</v>
          </cell>
        </row>
        <row r="307">
          <cell r="A307" t="str">
            <v>E32</v>
          </cell>
          <cell r="B307" t="str">
            <v>S &amp; p</v>
          </cell>
        </row>
        <row r="308">
          <cell r="A308" t="str">
            <v>E33AA</v>
          </cell>
          <cell r="B308" t="str">
            <v>SENEGAL</v>
          </cell>
        </row>
        <row r="309">
          <cell r="A309" t="str">
            <v>E33MK</v>
          </cell>
          <cell r="B309" t="str">
            <v>SENEGAL (K)</v>
          </cell>
        </row>
        <row r="310">
          <cell r="A310" t="str">
            <v>E34</v>
          </cell>
          <cell r="B310" t="str">
            <v>SEYCHELLES</v>
          </cell>
        </row>
        <row r="311">
          <cell r="A311" t="str">
            <v>E35</v>
          </cell>
          <cell r="B311" t="str">
            <v>SIERRA LEONE</v>
          </cell>
        </row>
        <row r="312">
          <cell r="A312" t="str">
            <v>E36</v>
          </cell>
          <cell r="B312" t="str">
            <v>ZZZZZZ</v>
          </cell>
        </row>
        <row r="313">
          <cell r="A313" t="str">
            <v>E37</v>
          </cell>
          <cell r="B313" t="str">
            <v>SOUTH AFRICA</v>
          </cell>
        </row>
        <row r="314">
          <cell r="A314" t="str">
            <v>E38</v>
          </cell>
          <cell r="B314" t="str">
            <v>SWAZILAND</v>
          </cell>
        </row>
        <row r="315">
          <cell r="A315" t="str">
            <v>E39AA</v>
          </cell>
          <cell r="B315" t="str">
            <v>TANZANIA</v>
          </cell>
        </row>
        <row r="316">
          <cell r="A316" t="str">
            <v>E40AB</v>
          </cell>
          <cell r="B316" t="str">
            <v>TOGO</v>
          </cell>
        </row>
        <row r="317">
          <cell r="A317" t="str">
            <v>E41</v>
          </cell>
          <cell r="B317" t="str">
            <v>UGANDA</v>
          </cell>
        </row>
        <row r="318">
          <cell r="A318" t="str">
            <v>E42</v>
          </cell>
          <cell r="B318" t="str">
            <v>UPPER VOLTA</v>
          </cell>
        </row>
        <row r="319">
          <cell r="A319" t="str">
            <v>E43AC</v>
          </cell>
          <cell r="B319" t="str">
            <v>ZAIRE</v>
          </cell>
        </row>
        <row r="320">
          <cell r="A320" t="str">
            <v>E44AA</v>
          </cell>
          <cell r="B320" t="str">
            <v>ZAMBIA</v>
          </cell>
        </row>
        <row r="321">
          <cell r="A321" t="str">
            <v>E44MK</v>
          </cell>
          <cell r="B321" t="str">
            <v>ZAMBIA</v>
          </cell>
        </row>
        <row r="322">
          <cell r="A322" t="str">
            <v>E45AC</v>
          </cell>
          <cell r="B322" t="str">
            <v>CANARY ISLAND</v>
          </cell>
        </row>
        <row r="323">
          <cell r="A323" t="str">
            <v>E46</v>
          </cell>
          <cell r="B323" t="str">
            <v>ZZZZZZ</v>
          </cell>
        </row>
        <row r="324">
          <cell r="A324" t="str">
            <v>E47AA</v>
          </cell>
          <cell r="B324" t="str">
            <v>CEUTA</v>
          </cell>
        </row>
        <row r="325">
          <cell r="A325" t="str">
            <v>E48AA</v>
          </cell>
          <cell r="B325" t="str">
            <v>MELILLA</v>
          </cell>
        </row>
        <row r="326">
          <cell r="A326" t="str">
            <v>E49AA</v>
          </cell>
          <cell r="B326" t="str">
            <v>REUNION</v>
          </cell>
        </row>
        <row r="327">
          <cell r="A327" t="str">
            <v>E50AA</v>
          </cell>
          <cell r="B327" t="str">
            <v>ZIMBABWE</v>
          </cell>
        </row>
        <row r="328">
          <cell r="A328" t="str">
            <v>E50MK</v>
          </cell>
          <cell r="B328" t="str">
            <v>ZIMBABWE</v>
          </cell>
        </row>
        <row r="329">
          <cell r="A329" t="str">
            <v>E51AA</v>
          </cell>
          <cell r="B329" t="str">
            <v>BENIN</v>
          </cell>
        </row>
        <row r="330">
          <cell r="A330" t="str">
            <v>E52AA</v>
          </cell>
          <cell r="B330" t="str">
            <v>SIERRALEON</v>
          </cell>
        </row>
        <row r="331">
          <cell r="A331" t="str">
            <v>E53AA</v>
          </cell>
          <cell r="B331" t="str">
            <v>B.FASO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ow r="1">
          <cell r="A1" t="str">
            <v>CountryCode</v>
          </cell>
        </row>
      </sheetData>
      <sheetData sheetId="19">
        <row r="1">
          <cell r="A1" t="str">
            <v>CountryCode</v>
          </cell>
        </row>
      </sheetData>
      <sheetData sheetId="20">
        <row r="1">
          <cell r="A1" t="str">
            <v>CountryCode</v>
          </cell>
        </row>
      </sheetData>
      <sheetData sheetId="21"/>
      <sheetData sheetId="22"/>
      <sheetData sheetId="23"/>
      <sheetData sheetId="24"/>
      <sheetData sheetId="25"/>
      <sheetData sheetId="2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
      <sheetName val="소유주(원)"/>
      <sheetName val="KD율"/>
      <sheetName val="주소(한문)"/>
      <sheetName val="GRACE"/>
      <sheetName val="DATA (2)"/>
      <sheetName val="p2-1"/>
      <sheetName val="초기화면"/>
      <sheetName val="TOTAL"/>
      <sheetName val="PROGRAM2"/>
      <sheetName val="96수출"/>
      <sheetName val="단표준"/>
      <sheetName val="2.대외공문"/>
      <sheetName val="BUS제원1"/>
      <sheetName val="Macro1"/>
      <sheetName val="품의양식"/>
      <sheetName val="협조전"/>
      <sheetName val="차체부품 INS REPORT(갑)"/>
      <sheetName val="내역서"/>
      <sheetName val="0K2JT40501"/>
      <sheetName val="Sheet1"/>
      <sheetName val="KMCWD"/>
      <sheetName val="Material Expense Rate"/>
      <sheetName val="소상 &quot;1&quot;"/>
      <sheetName val="차종별"/>
      <sheetName val="2. Definitions"/>
      <sheetName val="CNC810M"/>
      <sheetName val="A"/>
      <sheetName val="SETUP-TB"/>
      <sheetName val="02년결과_VLOOK"/>
      <sheetName val="03년 체제결과"/>
      <sheetName val="비용명세1"/>
      <sheetName val="DATA"/>
      <sheetName val="MSC_공수"/>
      <sheetName val="Macro2"/>
      <sheetName val=""/>
      <sheetName val="A-"/>
      <sheetName val="동아합의"/>
      <sheetName val="LXLIST1"/>
      <sheetName val="TCA"/>
      <sheetName val="대외공문"/>
      <sheetName val="PN_ORDER"/>
      <sheetName val="JV.or TRW"/>
      <sheetName val="bearings"/>
      <sheetName val="2008 O.H. "/>
      <sheetName val="첨부02"/>
      <sheetName val="MC&amp;다변화"/>
      <sheetName val="LB Plan 97 neu 15531 Best "/>
      <sheetName val="선반OPT"/>
      <sheetName val="이력"/>
      <sheetName val="DATA_(2)"/>
      <sheetName val="2_대외공문"/>
      <sheetName val="차체부품_INS_REPORT(갑)"/>
      <sheetName val="PP1142-2"/>
      <sheetName val="수주단가"/>
      <sheetName val="분석mast"/>
      <sheetName val=" 견적서"/>
      <sheetName val="Sheet5"/>
      <sheetName val="Sheet6 (3)"/>
      <sheetName val="3.일반사상"/>
      <sheetName val="CVT산정"/>
      <sheetName val="인원01"/>
      <sheetName val="CAUDIT"/>
      <sheetName val="구동"/>
      <sheetName val="계산정보"/>
      <sheetName val="계산DATA입력"/>
      <sheetName val="상세 계산 내역"/>
      <sheetName val="단가비교표"/>
      <sheetName val="PILOT APP."/>
      <sheetName val="금형품"/>
      <sheetName val="존4"/>
      <sheetName val="원본"/>
      <sheetName val="2__Definitions"/>
      <sheetName val="Material_Expense_Rate"/>
      <sheetName val="03년_체제결과"/>
      <sheetName val="소상_&quot;1&quot;"/>
    </sheetNames>
    <sheetDataSet>
      <sheetData sheetId="0" refreshError="1">
        <row r="2">
          <cell r="AH2" t="str">
            <v xml:space="preserve"> -</v>
          </cell>
          <cell r="AI2" t="str">
            <v xml:space="preserve"> -</v>
          </cell>
          <cell r="AJ2" t="str">
            <v xml:space="preserve"> -</v>
          </cell>
          <cell r="AK2" t="str">
            <v xml:space="preserve"> -</v>
          </cell>
          <cell r="AL2" t="str">
            <v xml:space="preserve"> -</v>
          </cell>
          <cell r="AM2" t="str">
            <v xml:space="preserve"> -</v>
          </cell>
          <cell r="AN2" t="str">
            <v xml:space="preserve"> -</v>
          </cell>
          <cell r="AO2" t="str">
            <v xml:space="preserve"> -</v>
          </cell>
        </row>
        <row r="3">
          <cell r="AH3" t="str">
            <v xml:space="preserve"> -</v>
          </cell>
          <cell r="AI3" t="str">
            <v xml:space="preserve"> -</v>
          </cell>
          <cell r="AJ3" t="str">
            <v xml:space="preserve"> -</v>
          </cell>
          <cell r="AK3" t="str">
            <v xml:space="preserve"> -</v>
          </cell>
          <cell r="AL3" t="str">
            <v xml:space="preserve"> -</v>
          </cell>
          <cell r="AM3" t="str">
            <v xml:space="preserve"> -</v>
          </cell>
          <cell r="AN3" t="str">
            <v xml:space="preserve"> -</v>
          </cell>
          <cell r="AO3" t="str">
            <v xml:space="preserve"> -</v>
          </cell>
        </row>
        <row r="4">
          <cell r="AH4" t="str">
            <v xml:space="preserve"> -</v>
          </cell>
          <cell r="AI4" t="str">
            <v xml:space="preserve"> -</v>
          </cell>
          <cell r="AJ4" t="str">
            <v xml:space="preserve"> -</v>
          </cell>
          <cell r="AK4" t="str">
            <v xml:space="preserve"> -</v>
          </cell>
          <cell r="AL4" t="str">
            <v xml:space="preserve"> -</v>
          </cell>
          <cell r="AM4" t="str">
            <v xml:space="preserve"> -</v>
          </cell>
          <cell r="AN4" t="str">
            <v xml:space="preserve"> -</v>
          </cell>
          <cell r="AO4" t="str">
            <v xml:space="preserve"> -</v>
          </cell>
        </row>
        <row r="5">
          <cell r="AH5" t="str">
            <v xml:space="preserve"> -</v>
          </cell>
          <cell r="AI5" t="str">
            <v xml:space="preserve"> -</v>
          </cell>
          <cell r="AJ5" t="str">
            <v xml:space="preserve"> -</v>
          </cell>
          <cell r="AK5" t="str">
            <v xml:space="preserve"> -</v>
          </cell>
          <cell r="AL5" t="str">
            <v xml:space="preserve"> -</v>
          </cell>
          <cell r="AM5" t="str">
            <v xml:space="preserve"> -</v>
          </cell>
          <cell r="AN5" t="str">
            <v xml:space="preserve"> -</v>
          </cell>
          <cell r="AO5" t="str">
            <v xml:space="preserve"> -</v>
          </cell>
        </row>
        <row r="6">
          <cell r="AH6" t="str">
            <v xml:space="preserve"> -</v>
          </cell>
          <cell r="AI6" t="str">
            <v xml:space="preserve"> -</v>
          </cell>
          <cell r="AJ6" t="str">
            <v xml:space="preserve"> -</v>
          </cell>
          <cell r="AK6" t="str">
            <v xml:space="preserve"> -</v>
          </cell>
          <cell r="AL6" t="str">
            <v xml:space="preserve"> -</v>
          </cell>
          <cell r="AM6" t="str">
            <v xml:space="preserve"> -</v>
          </cell>
          <cell r="AN6" t="str">
            <v xml:space="preserve"> -</v>
          </cell>
          <cell r="AO6" t="str">
            <v xml:space="preserve"> -</v>
          </cell>
        </row>
        <row r="7">
          <cell r="AH7" t="str">
            <v xml:space="preserve"> -</v>
          </cell>
          <cell r="AI7" t="str">
            <v xml:space="preserve"> -</v>
          </cell>
          <cell r="AJ7" t="str">
            <v xml:space="preserve"> -</v>
          </cell>
          <cell r="AK7" t="str">
            <v xml:space="preserve"> -</v>
          </cell>
          <cell r="AL7" t="str">
            <v xml:space="preserve"> -</v>
          </cell>
          <cell r="AM7" t="str">
            <v xml:space="preserve"> -</v>
          </cell>
          <cell r="AN7" t="str">
            <v xml:space="preserve"> -</v>
          </cell>
          <cell r="AO7" t="str">
            <v xml:space="preserve"> -</v>
          </cell>
        </row>
        <row r="8">
          <cell r="AH8" t="str">
            <v xml:space="preserve"> -</v>
          </cell>
          <cell r="AI8" t="str">
            <v xml:space="preserve"> -</v>
          </cell>
          <cell r="AJ8" t="str">
            <v xml:space="preserve"> -</v>
          </cell>
          <cell r="AK8" t="str">
            <v xml:space="preserve"> -</v>
          </cell>
          <cell r="AL8" t="str">
            <v xml:space="preserve"> -</v>
          </cell>
          <cell r="AM8" t="str">
            <v xml:space="preserve"> -</v>
          </cell>
          <cell r="AN8" t="str">
            <v xml:space="preserve"> -</v>
          </cell>
          <cell r="AO8" t="str">
            <v xml:space="preserve"> -</v>
          </cell>
        </row>
        <row r="9">
          <cell r="AH9" t="str">
            <v xml:space="preserve"> -</v>
          </cell>
          <cell r="AI9" t="str">
            <v xml:space="preserve"> -</v>
          </cell>
          <cell r="AJ9" t="str">
            <v xml:space="preserve"> -</v>
          </cell>
          <cell r="AK9" t="str">
            <v xml:space="preserve"> -</v>
          </cell>
          <cell r="AL9" t="str">
            <v xml:space="preserve"> -</v>
          </cell>
          <cell r="AM9" t="str">
            <v xml:space="preserve"> -</v>
          </cell>
          <cell r="AN9" t="str">
            <v xml:space="preserve"> -</v>
          </cell>
          <cell r="AO9" t="str">
            <v xml:space="preserve"> -</v>
          </cell>
        </row>
        <row r="10">
          <cell r="AH10" t="str">
            <v>-</v>
          </cell>
          <cell r="AI10" t="str">
            <v>-</v>
          </cell>
          <cell r="AJ10" t="str">
            <v>-</v>
          </cell>
          <cell r="AK10" t="str">
            <v>-</v>
          </cell>
          <cell r="AL10" t="str">
            <v>-</v>
          </cell>
          <cell r="AM10" t="str">
            <v>-</v>
          </cell>
          <cell r="AN10" t="str">
            <v>-</v>
          </cell>
          <cell r="AO10" t="str">
            <v>-</v>
          </cell>
        </row>
        <row r="11">
          <cell r="AH11" t="str">
            <v xml:space="preserve"> -</v>
          </cell>
          <cell r="AI11" t="str">
            <v xml:space="preserve"> -</v>
          </cell>
          <cell r="AJ11" t="str">
            <v xml:space="preserve"> -</v>
          </cell>
          <cell r="AK11" t="str">
            <v xml:space="preserve"> -</v>
          </cell>
          <cell r="AL11" t="str">
            <v xml:space="preserve"> -</v>
          </cell>
          <cell r="AM11" t="str">
            <v xml:space="preserve"> -</v>
          </cell>
          <cell r="AN11" t="str">
            <v xml:space="preserve"> -</v>
          </cell>
          <cell r="AO11" t="str">
            <v xml:space="preserve"> -</v>
          </cell>
        </row>
        <row r="12">
          <cell r="AH12" t="str">
            <v xml:space="preserve"> -</v>
          </cell>
          <cell r="AI12" t="str">
            <v xml:space="preserve"> -</v>
          </cell>
          <cell r="AJ12" t="str">
            <v xml:space="preserve"> -</v>
          </cell>
          <cell r="AK12" t="str">
            <v xml:space="preserve"> -</v>
          </cell>
          <cell r="AL12" t="str">
            <v xml:space="preserve"> -</v>
          </cell>
          <cell r="AM12" t="str">
            <v xml:space="preserve"> -</v>
          </cell>
          <cell r="AN12" t="str">
            <v xml:space="preserve"> -</v>
          </cell>
          <cell r="AO12" t="str">
            <v xml:space="preserve"> -</v>
          </cell>
        </row>
        <row r="13">
          <cell r="AH13" t="str">
            <v xml:space="preserve"> -</v>
          </cell>
          <cell r="AI13" t="str">
            <v xml:space="preserve"> -</v>
          </cell>
          <cell r="AJ13" t="str">
            <v xml:space="preserve"> -</v>
          </cell>
          <cell r="AK13" t="str">
            <v xml:space="preserve"> -</v>
          </cell>
          <cell r="AL13" t="str">
            <v xml:space="preserve"> -</v>
          </cell>
          <cell r="AM13" t="str">
            <v xml:space="preserve"> -</v>
          </cell>
          <cell r="AN13" t="str">
            <v xml:space="preserve"> -</v>
          </cell>
          <cell r="AO13" t="str">
            <v xml:space="preserve"> -</v>
          </cell>
        </row>
        <row r="14">
          <cell r="AH14" t="str">
            <v xml:space="preserve"> -</v>
          </cell>
          <cell r="AI14" t="str">
            <v xml:space="preserve"> -</v>
          </cell>
          <cell r="AJ14" t="str">
            <v xml:space="preserve"> -</v>
          </cell>
          <cell r="AK14" t="str">
            <v xml:space="preserve"> -</v>
          </cell>
          <cell r="AL14" t="str">
            <v xml:space="preserve"> -</v>
          </cell>
          <cell r="AM14" t="str">
            <v xml:space="preserve"> -</v>
          </cell>
          <cell r="AN14" t="str">
            <v xml:space="preserve"> -</v>
          </cell>
          <cell r="AO14" t="str">
            <v xml:space="preserve"> -</v>
          </cell>
        </row>
        <row r="15">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t="str">
            <v xml:space="preserve"> -</v>
          </cell>
        </row>
        <row r="16">
          <cell r="AH16" t="str">
            <v xml:space="preserve"> -</v>
          </cell>
          <cell r="AI16" t="str">
            <v xml:space="preserve"> -</v>
          </cell>
          <cell r="AJ16" t="str">
            <v xml:space="preserve"> -</v>
          </cell>
          <cell r="AK16" t="str">
            <v xml:space="preserve"> -</v>
          </cell>
          <cell r="AL16" t="str">
            <v xml:space="preserve"> -</v>
          </cell>
          <cell r="AM16" t="str">
            <v xml:space="preserve"> -</v>
          </cell>
          <cell r="AN16" t="str">
            <v xml:space="preserve"> -</v>
          </cell>
          <cell r="AO16" t="str">
            <v xml:space="preserve"> -</v>
          </cell>
        </row>
        <row r="17">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cell r="AO17" t="str">
            <v xml:space="preserve"> -</v>
          </cell>
        </row>
        <row r="18">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cell r="AO18" t="str">
            <v xml:space="preserve"> -</v>
          </cell>
        </row>
        <row r="19">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cell r="AO19" t="str">
            <v xml:space="preserve"> -</v>
          </cell>
        </row>
        <row r="20">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cell r="AO20" t="str">
            <v xml:space="preserve"> -</v>
          </cell>
        </row>
        <row r="21">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cell r="AO21" t="str">
            <v xml:space="preserve"> -</v>
          </cell>
        </row>
        <row r="22">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t="str">
            <v xml:space="preserve"> -</v>
          </cell>
        </row>
        <row r="23">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cell r="AO23" t="str">
            <v xml:space="preserve"> -</v>
          </cell>
        </row>
        <row r="24">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cell r="AO24" t="str">
            <v xml:space="preserve"> -</v>
          </cell>
        </row>
        <row r="25">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cell r="AO25" t="str">
            <v xml:space="preserve"> -</v>
          </cell>
        </row>
        <row r="26">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cell r="AO26" t="str">
            <v xml:space="preserve"> -</v>
          </cell>
        </row>
        <row r="27">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cell r="AO27" t="str">
            <v xml:space="preserve"> -</v>
          </cell>
        </row>
        <row r="28">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cell r="AO28" t="str">
            <v xml:space="preserve"> -</v>
          </cell>
        </row>
        <row r="29">
          <cell r="AH29" t="str">
            <v>-</v>
          </cell>
          <cell r="AI29" t="str">
            <v>-</v>
          </cell>
          <cell r="AJ29" t="str">
            <v>-</v>
          </cell>
          <cell r="AK29" t="str">
            <v>-</v>
          </cell>
          <cell r="AL29" t="str">
            <v>-</v>
          </cell>
          <cell r="AM29" t="str">
            <v>-</v>
          </cell>
          <cell r="AN29" t="str">
            <v>-</v>
          </cell>
          <cell r="AO29" t="str">
            <v>-</v>
          </cell>
        </row>
        <row r="30">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cell r="AO30" t="str">
            <v xml:space="preserve"> -</v>
          </cell>
        </row>
        <row r="31">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cell r="AO31" t="str">
            <v xml:space="preserve"> -</v>
          </cell>
        </row>
        <row r="32">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cell r="AO32" t="str">
            <v xml:space="preserve"> -</v>
          </cell>
        </row>
        <row r="33">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cell r="AO33" t="str">
            <v xml:space="preserve"> -</v>
          </cell>
        </row>
        <row r="34">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cell r="AO34" t="str">
            <v xml:space="preserve"> -</v>
          </cell>
        </row>
        <row r="35">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cell r="AO35" t="str">
            <v xml:space="preserve"> -</v>
          </cell>
        </row>
        <row r="36">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cell r="AO36" t="str">
            <v xml:space="preserve"> -</v>
          </cell>
        </row>
        <row r="37">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cell r="AO37" t="str">
            <v xml:space="preserve"> -</v>
          </cell>
        </row>
        <row r="38">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cell r="AO38" t="str">
            <v xml:space="preserve"> -</v>
          </cell>
        </row>
        <row r="39">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cell r="AO39" t="str">
            <v xml:space="preserve"> -</v>
          </cell>
        </row>
        <row r="40">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row>
        <row r="41">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row>
        <row r="42">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cell r="AO42" t="str">
            <v xml:space="preserve"> -</v>
          </cell>
        </row>
        <row r="43">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row>
        <row r="44">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row>
        <row r="45">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row>
        <row r="46">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row>
        <row r="47">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cell r="AO47" t="str">
            <v xml:space="preserve"> -</v>
          </cell>
        </row>
        <row r="48">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cell r="AO48" t="str">
            <v xml:space="preserve"> -</v>
          </cell>
        </row>
        <row r="49">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cell r="AO49" t="str">
            <v xml:space="preserve"> -</v>
          </cell>
        </row>
        <row r="50">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cell r="AO50" t="str">
            <v xml:space="preserve"> -</v>
          </cell>
        </row>
        <row r="51">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cell r="AO51" t="str">
            <v xml:space="preserve"> -</v>
          </cell>
        </row>
        <row r="52">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cell r="AO52" t="str">
            <v xml:space="preserve"> -</v>
          </cell>
        </row>
        <row r="53">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t="str">
            <v xml:space="preserve"> -</v>
          </cell>
        </row>
        <row r="54">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cell r="AO54" t="str">
            <v xml:space="preserve"> -</v>
          </cell>
        </row>
        <row r="55">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cell r="AO55" t="str">
            <v xml:space="preserve"> -</v>
          </cell>
        </row>
        <row r="56">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cell r="AO56" t="str">
            <v xml:space="preserve"> -</v>
          </cell>
        </row>
        <row r="57">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cell r="AO57" t="str">
            <v xml:space="preserve"> -</v>
          </cell>
        </row>
        <row r="58">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cell r="AO58" t="str">
            <v xml:space="preserve"> -</v>
          </cell>
        </row>
        <row r="59">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cell r="AO59" t="str">
            <v xml:space="preserve"> -</v>
          </cell>
        </row>
        <row r="60">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cell r="AO60" t="str">
            <v xml:space="preserve"> -</v>
          </cell>
        </row>
        <row r="61">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cell r="AO61" t="str">
            <v xml:space="preserve"> -</v>
          </cell>
        </row>
        <row r="62">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cell r="AO62" t="str">
            <v xml:space="preserve"> -</v>
          </cell>
        </row>
        <row r="63">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cell r="AO63" t="str">
            <v xml:space="preserve"> -</v>
          </cell>
        </row>
        <row r="64">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cell r="AO64" t="str">
            <v xml:space="preserve"> -</v>
          </cell>
        </row>
        <row r="65">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cell r="AO65" t="str">
            <v xml:space="preserve"> -</v>
          </cell>
        </row>
        <row r="66">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cell r="AO66" t="str">
            <v xml:space="preserve"> -</v>
          </cell>
        </row>
        <row r="67">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cell r="AO67" t="str">
            <v xml:space="preserve"> -</v>
          </cell>
        </row>
        <row r="68">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cell r="AO68" t="str">
            <v xml:space="preserve"> -</v>
          </cell>
        </row>
        <row r="69">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cell r="AO69" t="str">
            <v xml:space="preserve"> -</v>
          </cell>
        </row>
        <row r="70">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cell r="AO70" t="str">
            <v xml:space="preserve"> -</v>
          </cell>
        </row>
        <row r="71">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cell r="AO71" t="str">
            <v xml:space="preserve"> -</v>
          </cell>
        </row>
        <row r="72">
          <cell r="AH72" t="str">
            <v>-</v>
          </cell>
          <cell r="AI72" t="str">
            <v>-</v>
          </cell>
          <cell r="AJ72" t="str">
            <v>-</v>
          </cell>
          <cell r="AK72" t="str">
            <v>-</v>
          </cell>
          <cell r="AL72" t="str">
            <v>-</v>
          </cell>
          <cell r="AM72" t="str">
            <v>-</v>
          </cell>
          <cell r="AN72" t="str">
            <v>-</v>
          </cell>
          <cell r="AO72" t="str">
            <v>-</v>
          </cell>
        </row>
        <row r="73">
          <cell r="AH73" t="str">
            <v>-</v>
          </cell>
          <cell r="AI73" t="str">
            <v>-</v>
          </cell>
          <cell r="AJ73" t="str">
            <v>-</v>
          </cell>
          <cell r="AK73" t="str">
            <v>-</v>
          </cell>
          <cell r="AL73" t="str">
            <v>-</v>
          </cell>
          <cell r="AM73" t="str">
            <v>-</v>
          </cell>
          <cell r="AN73" t="str">
            <v>-</v>
          </cell>
          <cell r="AO73" t="str">
            <v>-</v>
          </cell>
        </row>
        <row r="74">
          <cell r="AH74" t="str">
            <v>-</v>
          </cell>
          <cell r="AI74" t="str">
            <v>-</v>
          </cell>
          <cell r="AJ74" t="str">
            <v>-</v>
          </cell>
          <cell r="AK74" t="str">
            <v>-</v>
          </cell>
          <cell r="AL74" t="str">
            <v>-</v>
          </cell>
          <cell r="AM74" t="str">
            <v>-</v>
          </cell>
          <cell r="AN74" t="str">
            <v>-</v>
          </cell>
          <cell r="AO74" t="str">
            <v>-</v>
          </cell>
        </row>
        <row r="75">
          <cell r="AH75" t="str">
            <v>-</v>
          </cell>
          <cell r="AI75" t="str">
            <v>-</v>
          </cell>
          <cell r="AJ75" t="str">
            <v>-</v>
          </cell>
          <cell r="AK75" t="str">
            <v>-</v>
          </cell>
          <cell r="AL75" t="str">
            <v>-</v>
          </cell>
          <cell r="AM75" t="str">
            <v>-</v>
          </cell>
          <cell r="AN75" t="str">
            <v>-</v>
          </cell>
          <cell r="AO75" t="str">
            <v>-</v>
          </cell>
        </row>
        <row r="78">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cell r="AO78" t="str">
            <v xml:space="preserve"> -</v>
          </cell>
        </row>
        <row r="79">
          <cell r="AH79" t="str">
            <v>-</v>
          </cell>
          <cell r="AI79" t="str">
            <v>-</v>
          </cell>
          <cell r="AJ79" t="str">
            <v>-</v>
          </cell>
          <cell r="AK79" t="str">
            <v>-</v>
          </cell>
          <cell r="AL79" t="str">
            <v>-</v>
          </cell>
          <cell r="AM79" t="str">
            <v>-</v>
          </cell>
          <cell r="AN79" t="str">
            <v>-</v>
          </cell>
          <cell r="AO79" t="str">
            <v>-</v>
          </cell>
        </row>
        <row r="80">
          <cell r="AH80" t="str">
            <v>-</v>
          </cell>
          <cell r="AI80" t="str">
            <v>-</v>
          </cell>
          <cell r="AJ80" t="str">
            <v>-</v>
          </cell>
          <cell r="AK80" t="str">
            <v>-</v>
          </cell>
          <cell r="AL80" t="str">
            <v>-</v>
          </cell>
          <cell r="AM80" t="str">
            <v>-</v>
          </cell>
          <cell r="AN80" t="str">
            <v>-</v>
          </cell>
          <cell r="AO80" t="str">
            <v>-</v>
          </cell>
        </row>
        <row r="81">
          <cell r="AH81" t="str">
            <v>-</v>
          </cell>
          <cell r="AI81" t="str">
            <v>-</v>
          </cell>
          <cell r="AJ81" t="str">
            <v>-</v>
          </cell>
          <cell r="AK81" t="str">
            <v>-</v>
          </cell>
          <cell r="AL81" t="str">
            <v>-</v>
          </cell>
          <cell r="AM81" t="str">
            <v>-</v>
          </cell>
          <cell r="AN81" t="str">
            <v>-</v>
          </cell>
          <cell r="AO81" t="str">
            <v>-</v>
          </cell>
        </row>
        <row r="82">
          <cell r="AH82" t="str">
            <v>-</v>
          </cell>
          <cell r="AI82" t="str">
            <v>-</v>
          </cell>
          <cell r="AJ82" t="str">
            <v>-</v>
          </cell>
          <cell r="AK82" t="str">
            <v>-</v>
          </cell>
          <cell r="AL82" t="str">
            <v>-</v>
          </cell>
          <cell r="AM82" t="str">
            <v>-</v>
          </cell>
          <cell r="AN82" t="str">
            <v>-</v>
          </cell>
          <cell r="AO82" t="str">
            <v>-</v>
          </cell>
        </row>
        <row r="83">
          <cell r="AH83" t="str">
            <v>-</v>
          </cell>
          <cell r="AI83" t="str">
            <v>-</v>
          </cell>
          <cell r="AJ83" t="str">
            <v>-</v>
          </cell>
          <cell r="AK83" t="str">
            <v>-</v>
          </cell>
          <cell r="AL83" t="str">
            <v>-</v>
          </cell>
          <cell r="AM83" t="str">
            <v>-</v>
          </cell>
          <cell r="AN83" t="str">
            <v>-</v>
          </cell>
          <cell r="AO83" t="str">
            <v>-</v>
          </cell>
        </row>
        <row r="84">
          <cell r="AH84" t="str">
            <v>-</v>
          </cell>
          <cell r="AI84" t="str">
            <v>-</v>
          </cell>
          <cell r="AJ84" t="str">
            <v>-</v>
          </cell>
          <cell r="AK84" t="str">
            <v>-</v>
          </cell>
          <cell r="AL84" t="str">
            <v>-</v>
          </cell>
          <cell r="AM84" t="str">
            <v>-</v>
          </cell>
          <cell r="AN84" t="str">
            <v>-</v>
          </cell>
          <cell r="AO84" t="str">
            <v>-</v>
          </cell>
        </row>
        <row r="85">
          <cell r="AH85" t="str">
            <v>-</v>
          </cell>
          <cell r="AI85" t="str">
            <v>-</v>
          </cell>
          <cell r="AJ85" t="str">
            <v>-</v>
          </cell>
          <cell r="AK85" t="str">
            <v>-</v>
          </cell>
          <cell r="AL85" t="str">
            <v>-</v>
          </cell>
          <cell r="AM85" t="str">
            <v>-</v>
          </cell>
          <cell r="AN85" t="str">
            <v>-</v>
          </cell>
          <cell r="AO85" t="str">
            <v>-</v>
          </cell>
        </row>
        <row r="86">
          <cell r="AH86" t="str">
            <v>-</v>
          </cell>
          <cell r="AI86" t="str">
            <v>-</v>
          </cell>
          <cell r="AJ86" t="str">
            <v>-</v>
          </cell>
          <cell r="AK86" t="str">
            <v>-</v>
          </cell>
          <cell r="AL86" t="str">
            <v>-</v>
          </cell>
          <cell r="AM86" t="str">
            <v>-</v>
          </cell>
          <cell r="AN86" t="str">
            <v>-</v>
          </cell>
          <cell r="AO86" t="str">
            <v>-</v>
          </cell>
        </row>
        <row r="87">
          <cell r="AH87" t="str">
            <v>-</v>
          </cell>
          <cell r="AI87" t="str">
            <v>-</v>
          </cell>
          <cell r="AJ87" t="str">
            <v>-</v>
          </cell>
          <cell r="AK87" t="str">
            <v>-</v>
          </cell>
          <cell r="AL87" t="str">
            <v>-</v>
          </cell>
          <cell r="AM87" t="str">
            <v>-</v>
          </cell>
          <cell r="AN87" t="str">
            <v>-</v>
          </cell>
          <cell r="AO87" t="str">
            <v>-</v>
          </cell>
        </row>
        <row r="88">
          <cell r="AH88" t="str">
            <v>-</v>
          </cell>
          <cell r="AI88" t="str">
            <v>-</v>
          </cell>
          <cell r="AJ88" t="str">
            <v>-</v>
          </cell>
          <cell r="AK88" t="str">
            <v>-</v>
          </cell>
          <cell r="AL88" t="str">
            <v>-</v>
          </cell>
          <cell r="AM88" t="str">
            <v>-</v>
          </cell>
          <cell r="AN88" t="str">
            <v>-</v>
          </cell>
          <cell r="AO88" t="str">
            <v>-</v>
          </cell>
        </row>
        <row r="89">
          <cell r="AH89" t="str">
            <v>-</v>
          </cell>
          <cell r="AI89" t="str">
            <v>-</v>
          </cell>
          <cell r="AJ89" t="str">
            <v>-</v>
          </cell>
          <cell r="AK89" t="str">
            <v>-</v>
          </cell>
          <cell r="AL89" t="str">
            <v>-</v>
          </cell>
          <cell r="AM89" t="str">
            <v>-</v>
          </cell>
          <cell r="AN89" t="str">
            <v>-</v>
          </cell>
          <cell r="AO89" t="str">
            <v>-</v>
          </cell>
        </row>
        <row r="90">
          <cell r="AH90" t="str">
            <v>-</v>
          </cell>
          <cell r="AI90" t="str">
            <v>-</v>
          </cell>
          <cell r="AJ90" t="str">
            <v>-</v>
          </cell>
          <cell r="AK90" t="str">
            <v>-</v>
          </cell>
          <cell r="AL90" t="str">
            <v>-</v>
          </cell>
          <cell r="AM90" t="str">
            <v>-</v>
          </cell>
          <cell r="AN90" t="str">
            <v>-</v>
          </cell>
          <cell r="AO90" t="str">
            <v>-</v>
          </cell>
        </row>
        <row r="91">
          <cell r="AH91" t="str">
            <v>-</v>
          </cell>
          <cell r="AI91" t="str">
            <v>-</v>
          </cell>
          <cell r="AJ91" t="str">
            <v>-</v>
          </cell>
          <cell r="AK91" t="str">
            <v>-</v>
          </cell>
          <cell r="AL91" t="str">
            <v>-</v>
          </cell>
          <cell r="AM91" t="str">
            <v>-</v>
          </cell>
          <cell r="AN91" t="str">
            <v>-</v>
          </cell>
          <cell r="AO91" t="str">
            <v>-</v>
          </cell>
        </row>
        <row r="92">
          <cell r="AH92" t="str">
            <v>-</v>
          </cell>
          <cell r="AI92" t="str">
            <v>-</v>
          </cell>
          <cell r="AJ92" t="str">
            <v>-</v>
          </cell>
          <cell r="AK92" t="str">
            <v>-</v>
          </cell>
          <cell r="AL92" t="str">
            <v>-</v>
          </cell>
          <cell r="AM92" t="str">
            <v>-</v>
          </cell>
          <cell r="AN92" t="str">
            <v>-</v>
          </cell>
          <cell r="AO92" t="str">
            <v>-</v>
          </cell>
        </row>
        <row r="93">
          <cell r="AH93" t="str">
            <v>-</v>
          </cell>
          <cell r="AI93" t="str">
            <v>-</v>
          </cell>
          <cell r="AJ93" t="str">
            <v>-</v>
          </cell>
          <cell r="AK93" t="str">
            <v>-</v>
          </cell>
          <cell r="AL93" t="str">
            <v>-</v>
          </cell>
          <cell r="AM93" t="str">
            <v>-</v>
          </cell>
          <cell r="AN93" t="str">
            <v>-</v>
          </cell>
          <cell r="AO93" t="str">
            <v>-</v>
          </cell>
        </row>
        <row r="94">
          <cell r="AH94" t="str">
            <v>-</v>
          </cell>
          <cell r="AI94" t="str">
            <v>-</v>
          </cell>
          <cell r="AJ94" t="str">
            <v>-</v>
          </cell>
          <cell r="AK94" t="str">
            <v>-</v>
          </cell>
          <cell r="AL94" t="str">
            <v>-</v>
          </cell>
          <cell r="AM94" t="str">
            <v>-</v>
          </cell>
          <cell r="AN94" t="str">
            <v>-</v>
          </cell>
          <cell r="AO94" t="str">
            <v>-</v>
          </cell>
        </row>
        <row r="95">
          <cell r="AH95" t="str">
            <v>-</v>
          </cell>
          <cell r="AI95" t="str">
            <v>-</v>
          </cell>
          <cell r="AJ95" t="str">
            <v>-</v>
          </cell>
          <cell r="AK95" t="str">
            <v>-</v>
          </cell>
          <cell r="AL95" t="str">
            <v>-</v>
          </cell>
          <cell r="AM95" t="str">
            <v>-</v>
          </cell>
          <cell r="AN95" t="str">
            <v>-</v>
          </cell>
          <cell r="AO95" t="str">
            <v>-</v>
          </cell>
        </row>
        <row r="98">
          <cell r="AH98" t="str">
            <v>-</v>
          </cell>
          <cell r="AI98" t="str">
            <v>-</v>
          </cell>
          <cell r="AJ98" t="str">
            <v>-</v>
          </cell>
          <cell r="AK98" t="str">
            <v>-</v>
          </cell>
          <cell r="AL98" t="str">
            <v>-</v>
          </cell>
          <cell r="AM98" t="str">
            <v>-</v>
          </cell>
          <cell r="AN98" t="str">
            <v>-</v>
          </cell>
          <cell r="AO98" t="str">
            <v>-</v>
          </cell>
        </row>
        <row r="112">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t="str">
            <v xml:space="preserve"> -</v>
          </cell>
        </row>
        <row r="123">
          <cell r="AH123" t="str">
            <v>COLBIDE</v>
          </cell>
          <cell r="AI123" t="str">
            <v>초경공구</v>
          </cell>
          <cell r="AJ123" t="str">
            <v>캐나다</v>
          </cell>
          <cell r="AK123" t="str">
            <v>11년</v>
          </cell>
          <cell r="AL123" t="str">
            <v>1억</v>
          </cell>
          <cell r="AM123" t="str">
            <v>1억</v>
          </cell>
          <cell r="AN123" t="str">
            <v>2억</v>
          </cell>
          <cell r="AO123" t="str">
            <v>HMA</v>
          </cell>
        </row>
        <row r="155">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cell r="AO155" t="str">
            <v xml:space="preserve"> -</v>
          </cell>
        </row>
        <row r="172">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cell r="AO172" t="str">
            <v xml:space="preserve"> -</v>
          </cell>
        </row>
        <row r="180">
          <cell r="AH180" t="str">
            <v>천진용접연구소</v>
          </cell>
          <cell r="AI180" t="str">
            <v>용접기</v>
          </cell>
          <cell r="AJ180" t="str">
            <v>중국</v>
          </cell>
          <cell r="AK180">
            <v>0</v>
          </cell>
          <cell r="AL180">
            <v>0</v>
          </cell>
          <cell r="AM180" t="str">
            <v>5억</v>
          </cell>
          <cell r="AN180">
            <v>0</v>
          </cell>
          <cell r="AO180" t="str">
            <v>BOR PRECISION</v>
          </cell>
        </row>
        <row r="187">
          <cell r="AH187" t="str">
            <v>-</v>
          </cell>
          <cell r="AI187" t="str">
            <v>-</v>
          </cell>
          <cell r="AJ187" t="str">
            <v>-</v>
          </cell>
          <cell r="AK187" t="str">
            <v>-</v>
          </cell>
          <cell r="AL187" t="str">
            <v>-</v>
          </cell>
          <cell r="AM187" t="str">
            <v>-</v>
          </cell>
          <cell r="AN187" t="str">
            <v>-</v>
          </cell>
          <cell r="AO187" t="str">
            <v>-</v>
          </cell>
        </row>
        <row r="210">
          <cell r="AH210" t="str">
            <v>-</v>
          </cell>
          <cell r="AI210" t="str">
            <v>-</v>
          </cell>
          <cell r="AJ210" t="str">
            <v>-</v>
          </cell>
          <cell r="AK210" t="str">
            <v>-</v>
          </cell>
          <cell r="AL210" t="str">
            <v>-</v>
          </cell>
          <cell r="AM210" t="str">
            <v>-</v>
          </cell>
          <cell r="AN210" t="str">
            <v>-</v>
          </cell>
          <cell r="AO210" t="str">
            <v>-</v>
          </cell>
        </row>
        <row r="218">
          <cell r="AH218" t="str">
            <v>-</v>
          </cell>
          <cell r="AI218" t="str">
            <v>-</v>
          </cell>
          <cell r="AJ218" t="str">
            <v>-</v>
          </cell>
          <cell r="AK218" t="str">
            <v>-</v>
          </cell>
          <cell r="AL218" t="str">
            <v>-</v>
          </cell>
          <cell r="AM218" t="str">
            <v>-</v>
          </cell>
          <cell r="AN218" t="str">
            <v>-</v>
          </cell>
          <cell r="AO218" t="str">
            <v>-</v>
          </cell>
        </row>
        <row r="230">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cell r="AO230" t="str">
            <v xml:space="preserve"> -</v>
          </cell>
        </row>
        <row r="239">
          <cell r="AH239" t="str">
            <v>-</v>
          </cell>
          <cell r="AI239" t="str">
            <v>-</v>
          </cell>
          <cell r="AJ239" t="str">
            <v>-</v>
          </cell>
          <cell r="AK239" t="str">
            <v>-</v>
          </cell>
          <cell r="AL239" t="str">
            <v>-</v>
          </cell>
          <cell r="AM239" t="str">
            <v>-</v>
          </cell>
          <cell r="AN239" t="str">
            <v>-</v>
          </cell>
          <cell r="AO239" t="str">
            <v>-</v>
          </cell>
        </row>
        <row r="241">
          <cell r="AH241" t="str">
            <v>MAKER</v>
          </cell>
          <cell r="AI241" t="str">
            <v>주요품목</v>
          </cell>
          <cell r="AJ241" t="str">
            <v xml:space="preserve">국명 </v>
          </cell>
          <cell r="AK241" t="str">
            <v>기간</v>
          </cell>
          <cell r="AL241" t="str">
            <v>93년도</v>
          </cell>
          <cell r="AM241" t="str">
            <v>94년도</v>
          </cell>
          <cell r="AN241" t="str">
            <v>95년도</v>
          </cell>
          <cell r="AO241" t="str">
            <v>MAKER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협조전"/>
      <sheetName val="JT3.0견적-구1"/>
      <sheetName val="TOTAL"/>
      <sheetName val="A-A"/>
      <sheetName val="계산정보"/>
      <sheetName val="계산 DATA 입력"/>
      <sheetName val="RD제품개발투자비(매가)"/>
      <sheetName val="상용_mp"/>
      <sheetName val="Sheet1"/>
      <sheetName val="대외공문"/>
      <sheetName val="GRACE"/>
      <sheetName val="세부추진"/>
      <sheetName val="JT3_0견적-구1"/>
      <sheetName val="계산_DATA_입력"/>
      <sheetName val="JT3_0견적-구11"/>
      <sheetName val="계산_DATA_입력1"/>
      <sheetName val="JT3_0견적-구12"/>
      <sheetName val="계산_DATA_입력2"/>
      <sheetName val="p2-1"/>
      <sheetName val="HCCE01"/>
      <sheetName val="직원신상"/>
      <sheetName val="5.WIRE적용LIST"/>
      <sheetName val="Visor"/>
      <sheetName val="INPU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보고서"/>
      <sheetName val="Sheet2"/>
      <sheetName val="Sheet3"/>
      <sheetName val="보고서 (2)"/>
      <sheetName val="보고서 (3)"/>
      <sheetName val="사진"/>
      <sheetName val="계산정보"/>
      <sheetName val="협조전"/>
      <sheetName val="보고서_(2)"/>
      <sheetName val="보고서_(3)"/>
      <sheetName val="보고서_(2)1"/>
      <sheetName val="보고서_(3)1"/>
      <sheetName val="보고서_(2)2"/>
      <sheetName val="보고서_(3)2"/>
      <sheetName val="JT3.0견적-구1"/>
    </sheetNames>
    <sheetDataSet>
      <sheetData sheetId="0"/>
      <sheetData sheetId="1"/>
      <sheetData sheetId="2" refreshError="1">
        <row r="1">
          <cell r="D1">
            <v>0.36057393745293043</v>
          </cell>
        </row>
        <row r="2">
          <cell r="D2">
            <v>0.41202912537053848</v>
          </cell>
        </row>
        <row r="3">
          <cell r="D3">
            <v>0.46348431328814654</v>
          </cell>
        </row>
        <row r="4">
          <cell r="D4">
            <v>0.5149395012057546</v>
          </cell>
        </row>
        <row r="5">
          <cell r="D5">
            <v>0.56639468912336266</v>
          </cell>
        </row>
        <row r="6">
          <cell r="D6">
            <v>0.61784987704097072</v>
          </cell>
        </row>
        <row r="7">
          <cell r="D7">
            <v>0.66930506495857878</v>
          </cell>
        </row>
        <row r="8">
          <cell r="D8">
            <v>0.72076025287618684</v>
          </cell>
        </row>
        <row r="9">
          <cell r="D9">
            <v>0.77221544079379489</v>
          </cell>
        </row>
        <row r="10">
          <cell r="D10">
            <v>0.82367062871140306</v>
          </cell>
        </row>
        <row r="11">
          <cell r="D11">
            <v>0.87512581662901112</v>
          </cell>
        </row>
        <row r="12">
          <cell r="D12">
            <v>0.92658100454661918</v>
          </cell>
        </row>
        <row r="13">
          <cell r="D13">
            <v>0.97803619246422724</v>
          </cell>
        </row>
        <row r="14">
          <cell r="D14">
            <v>1.0294913803818353</v>
          </cell>
        </row>
        <row r="15">
          <cell r="D15">
            <v>1.0809465682994432</v>
          </cell>
        </row>
        <row r="16">
          <cell r="D16">
            <v>1.1324017562170514</v>
          </cell>
        </row>
        <row r="17">
          <cell r="D17">
            <v>1.1838569441346594</v>
          </cell>
        </row>
        <row r="18">
          <cell r="D18">
            <v>1.2353121320522675</v>
          </cell>
        </row>
        <row r="19">
          <cell r="D19">
            <v>1.2867673199698757</v>
          </cell>
        </row>
        <row r="20">
          <cell r="D20">
            <v>1.3382225078874836</v>
          </cell>
        </row>
        <row r="21">
          <cell r="D21">
            <v>1.3896776958050918</v>
          </cell>
        </row>
        <row r="22">
          <cell r="D22">
            <v>1.4411328837226998</v>
          </cell>
        </row>
        <row r="23">
          <cell r="D23">
            <v>1.4925880716403079</v>
          </cell>
        </row>
        <row r="24">
          <cell r="D24">
            <v>1.5440432595579159</v>
          </cell>
        </row>
        <row r="25">
          <cell r="D25">
            <v>1.5954984474755241</v>
          </cell>
        </row>
        <row r="26">
          <cell r="D26">
            <v>1.646953635393132</v>
          </cell>
        </row>
        <row r="27">
          <cell r="D27">
            <v>1.6984088233107402</v>
          </cell>
        </row>
        <row r="28">
          <cell r="D28">
            <v>1.7498640112283481</v>
          </cell>
        </row>
        <row r="29">
          <cell r="D29">
            <v>1.8013191991459563</v>
          </cell>
        </row>
        <row r="30">
          <cell r="D30">
            <v>1.8527743870635642</v>
          </cell>
        </row>
        <row r="31">
          <cell r="D31">
            <v>1.9042295749811724</v>
          </cell>
        </row>
        <row r="32">
          <cell r="D32">
            <v>1.9556847628987803</v>
          </cell>
        </row>
        <row r="33">
          <cell r="D33">
            <v>2.0071399508163887</v>
          </cell>
        </row>
        <row r="34">
          <cell r="D34">
            <v>2.0585951387339967</v>
          </cell>
        </row>
        <row r="35">
          <cell r="D35">
            <v>2.1100503266516046</v>
          </cell>
        </row>
        <row r="36">
          <cell r="D36">
            <v>2.1615055145692126</v>
          </cell>
        </row>
        <row r="37">
          <cell r="D37">
            <v>2.212960702486821</v>
          </cell>
        </row>
        <row r="38">
          <cell r="D38">
            <v>2.2644158904044289</v>
          </cell>
        </row>
        <row r="39">
          <cell r="D39">
            <v>2.3158710783220369</v>
          </cell>
        </row>
        <row r="40">
          <cell r="D40">
            <v>2.3673262662396448</v>
          </cell>
        </row>
        <row r="41">
          <cell r="D41">
            <v>2.4187814541572532</v>
          </cell>
        </row>
        <row r="42">
          <cell r="D42">
            <v>2.4702366420748612</v>
          </cell>
        </row>
        <row r="43">
          <cell r="D43">
            <v>2.5216918299924691</v>
          </cell>
        </row>
        <row r="44">
          <cell r="D44">
            <v>2.5731470179100771</v>
          </cell>
        </row>
        <row r="45">
          <cell r="D45">
            <v>2.6246022058276854</v>
          </cell>
        </row>
        <row r="46">
          <cell r="D46">
            <v>2.6760573937452934</v>
          </cell>
        </row>
        <row r="47">
          <cell r="D47">
            <v>2.7275125816629013</v>
          </cell>
        </row>
        <row r="48">
          <cell r="D48">
            <v>2.7789677695805093</v>
          </cell>
        </row>
        <row r="49">
          <cell r="D49">
            <v>2.8304229574981177</v>
          </cell>
        </row>
        <row r="50">
          <cell r="D50">
            <v>2.8818781454157256</v>
          </cell>
        </row>
        <row r="51">
          <cell r="D51">
            <v>2.9333333333333336</v>
          </cell>
        </row>
        <row r="52">
          <cell r="D52">
            <v>2.984788521250942</v>
          </cell>
        </row>
        <row r="53">
          <cell r="D53">
            <v>3.0362437091685499</v>
          </cell>
        </row>
        <row r="54">
          <cell r="D54">
            <v>3.0876988970861579</v>
          </cell>
        </row>
        <row r="55">
          <cell r="D55">
            <v>3.1391540850037658</v>
          </cell>
        </row>
        <row r="56">
          <cell r="D56">
            <v>3.1906092729213742</v>
          </cell>
        </row>
        <row r="57">
          <cell r="D57">
            <v>3.2420644608389821</v>
          </cell>
        </row>
        <row r="58">
          <cell r="D58">
            <v>3.2935196487565901</v>
          </cell>
        </row>
        <row r="59">
          <cell r="D59">
            <v>3.344974836674198</v>
          </cell>
        </row>
        <row r="60">
          <cell r="D60">
            <v>3.3964300245918064</v>
          </cell>
        </row>
        <row r="61">
          <cell r="D61">
            <v>3.4478852125094144</v>
          </cell>
        </row>
        <row r="62">
          <cell r="D62">
            <v>3.4993404004270223</v>
          </cell>
        </row>
        <row r="63">
          <cell r="D63">
            <v>3.5507955883446303</v>
          </cell>
        </row>
        <row r="64">
          <cell r="D64">
            <v>3.6022507762622387</v>
          </cell>
        </row>
        <row r="65">
          <cell r="D65">
            <v>3.6537059641798466</v>
          </cell>
        </row>
        <row r="66">
          <cell r="D66">
            <v>3.7051611520974546</v>
          </cell>
        </row>
        <row r="67">
          <cell r="D67">
            <v>3.7566163400150629</v>
          </cell>
        </row>
        <row r="68">
          <cell r="D68">
            <v>3.8080715279326709</v>
          </cell>
        </row>
        <row r="69">
          <cell r="D69">
            <v>3.8595267158502788</v>
          </cell>
        </row>
        <row r="70">
          <cell r="D70">
            <v>3.9109819037678868</v>
          </cell>
        </row>
        <row r="71">
          <cell r="D71">
            <v>3.9624370916854952</v>
          </cell>
        </row>
        <row r="72">
          <cell r="D72">
            <v>4.0138922796031027</v>
          </cell>
        </row>
        <row r="73">
          <cell r="D73">
            <v>4.0653474675207111</v>
          </cell>
        </row>
        <row r="74">
          <cell r="D74">
            <v>4.1168026554383195</v>
          </cell>
        </row>
        <row r="75">
          <cell r="D75">
            <v>4.168257843355927</v>
          </cell>
        </row>
        <row r="76">
          <cell r="D76">
            <v>4.2197130312735354</v>
          </cell>
        </row>
        <row r="77">
          <cell r="D77">
            <v>4.2711682191911438</v>
          </cell>
        </row>
        <row r="78">
          <cell r="D78">
            <v>4.3226234071087513</v>
          </cell>
        </row>
        <row r="79">
          <cell r="D79">
            <v>4.3740785950263597</v>
          </cell>
        </row>
        <row r="80">
          <cell r="D80">
            <v>4.4255337829439672</v>
          </cell>
        </row>
        <row r="81">
          <cell r="D81">
            <v>4.4769889708615755</v>
          </cell>
        </row>
        <row r="82">
          <cell r="D82">
            <v>4.5284441587791839</v>
          </cell>
        </row>
        <row r="83">
          <cell r="D83">
            <v>4.5798993466967914</v>
          </cell>
        </row>
        <row r="84">
          <cell r="D84">
            <v>4.6313545346143998</v>
          </cell>
        </row>
        <row r="85">
          <cell r="D85">
            <v>4.6828097225320082</v>
          </cell>
        </row>
        <row r="86">
          <cell r="D86">
            <v>4.7342649104496157</v>
          </cell>
        </row>
        <row r="87">
          <cell r="D87">
            <v>4.7857200983672241</v>
          </cell>
        </row>
        <row r="88">
          <cell r="D88">
            <v>4.8371752862848325</v>
          </cell>
        </row>
        <row r="89">
          <cell r="D89">
            <v>4.88863047420244</v>
          </cell>
        </row>
        <row r="90">
          <cell r="D90">
            <v>4.9400856621200484</v>
          </cell>
        </row>
        <row r="91">
          <cell r="D91">
            <v>4.9915408500376559</v>
          </cell>
        </row>
        <row r="92">
          <cell r="D92">
            <v>5.0429960379552643</v>
          </cell>
        </row>
        <row r="93">
          <cell r="D93">
            <v>5.0944512258728727</v>
          </cell>
        </row>
        <row r="94">
          <cell r="D94">
            <v>5.1459064137904802</v>
          </cell>
        </row>
        <row r="95">
          <cell r="D95">
            <v>5.1973616017080886</v>
          </cell>
        </row>
        <row r="96">
          <cell r="D96">
            <v>5.248816789625697</v>
          </cell>
        </row>
        <row r="97">
          <cell r="D97">
            <v>5.3002719775433045</v>
          </cell>
        </row>
        <row r="98">
          <cell r="D98">
            <v>5.3517271654609129</v>
          </cell>
        </row>
        <row r="99">
          <cell r="D99">
            <v>5.4031823533785213</v>
          </cell>
        </row>
        <row r="100">
          <cell r="D100">
            <v>5.4546375412961288</v>
          </cell>
        </row>
      </sheetData>
      <sheetData sheetId="3"/>
      <sheetData sheetId="4"/>
      <sheetData sheetId="5"/>
      <sheetData sheetId="6" refreshError="1"/>
      <sheetData sheetId="7" refreshError="1"/>
      <sheetData sheetId="8"/>
      <sheetData sheetId="9"/>
      <sheetData sheetId="10"/>
      <sheetData sheetId="11"/>
      <sheetData sheetId="12"/>
      <sheetData sheetId="13"/>
      <sheetData sheetId="1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계산정보"/>
      <sheetName val="ATW-FEP"/>
      <sheetName val="ATW-FEP(명우-영창)"/>
      <sheetName val="ATW-FEP(명우-경신)"/>
      <sheetName val="AVSS"/>
      <sheetName val="AEXF"/>
      <sheetName val="AEXf20"/>
      <sheetName val="CONT(I4)"/>
      <sheetName val="CONT(TAXI)"/>
      <sheetName val="CONT(BETA)"/>
      <sheetName val="FLR"/>
      <sheetName val="FLR(TAXI)"/>
      <sheetName val="INST"/>
      <sheetName val="INST(TAXI)"/>
      <sheetName val="CONT(I4) (2)"/>
      <sheetName val="CONT(TAXI) (2)"/>
      <sheetName val="CONT(BETA) (2)"/>
      <sheetName val="FLR (2)"/>
      <sheetName val="FLR(TAXI) (2)"/>
      <sheetName val="INST (2)"/>
      <sheetName val="INST(TAXI) (2)"/>
      <sheetName val="CONT(I4) (3)"/>
      <sheetName val="CONT(TAXI) (3)"/>
      <sheetName val="CONT(BETA) (3)"/>
      <sheetName val="FLR (3)"/>
      <sheetName val="FLR(TAXI) (3)"/>
      <sheetName val="INST (3)"/>
      <sheetName val="INST(TAXI) (3)"/>
      <sheetName val="이력"/>
      <sheetName val="CODE"/>
      <sheetName val="Sheet3"/>
      <sheetName val="CONT(I4)_(2)"/>
      <sheetName val="CONT(TAXI)_(2)"/>
      <sheetName val="CONT(BETA)_(2)"/>
      <sheetName val="FLR_(2)"/>
      <sheetName val="FLR(TAXI)_(2)"/>
      <sheetName val="INST_(2)"/>
      <sheetName val="INST(TAXI)_(2)"/>
      <sheetName val="CONT(I4)_(3)"/>
      <sheetName val="CONT(TAXI)_(3)"/>
      <sheetName val="CONT(BETA)_(3)"/>
      <sheetName val="FLR_(3)"/>
      <sheetName val="FLR(TAXI)_(3)"/>
      <sheetName val="INST_(3)"/>
      <sheetName val="INST(TAXI)_(3)"/>
      <sheetName val="CONT(I4)_(2)1"/>
      <sheetName val="CONT(TAXI)_(2)1"/>
      <sheetName val="CONT(BETA)_(2)1"/>
      <sheetName val="FLR_(2)1"/>
      <sheetName val="FLR(TAXI)_(2)1"/>
      <sheetName val="INST_(2)1"/>
      <sheetName val="INST(TAXI)_(2)1"/>
      <sheetName val="CONT(I4)_(3)1"/>
      <sheetName val="CONT(TAXI)_(3)1"/>
      <sheetName val="CONT(BETA)_(3)1"/>
      <sheetName val="FLR_(3)1"/>
      <sheetName val="FLR(TAXI)_(3)1"/>
      <sheetName val="INST_(3)1"/>
      <sheetName val="INST(TAXI)_(3)1"/>
      <sheetName val="CONT(I4)_(2)2"/>
      <sheetName val="CONT(TAXI)_(2)2"/>
      <sheetName val="CONT(BETA)_(2)2"/>
      <sheetName val="FLR_(2)2"/>
      <sheetName val="FLR(TAXI)_(2)2"/>
      <sheetName val="INST_(2)2"/>
      <sheetName val="INST(TAXI)_(2)2"/>
      <sheetName val="CONT(I4)_(3)2"/>
      <sheetName val="CONT(TAXI)_(3)2"/>
      <sheetName val="CONT(BETA)_(3)2"/>
      <sheetName val="FLR_(3)2"/>
      <sheetName val="FLR(TAXI)_(3)2"/>
      <sheetName val="INST_(3)2"/>
      <sheetName val="INST(TAXI)_(3)2"/>
    </sheetNames>
    <sheetDataSet>
      <sheetData sheetId="0" refreshError="1">
        <row r="33">
          <cell r="B33" t="str">
            <v>PP</v>
          </cell>
        </row>
        <row r="34">
          <cell r="B34" t="str">
            <v>ABS</v>
          </cell>
        </row>
        <row r="35">
          <cell r="B35" t="str">
            <v>ACRYL</v>
          </cell>
        </row>
        <row r="36">
          <cell r="B36" t="str">
            <v>PHENOL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XXXXXXXXXXXXXXXXXXXXXXXX"/>
      <sheetName val="표지"/>
      <sheetName val="계산DATA입력"/>
      <sheetName val="계산결과"/>
      <sheetName val="상세 계산 내역"/>
      <sheetName val="전산INPUT"/>
      <sheetName val="계산정보"/>
      <sheetName val="DATA저장"/>
      <sheetName val="Module1"/>
      <sheetName val="RD제품개발투자비(매가)"/>
      <sheetName val="CR CODE"/>
      <sheetName val="부서CODE"/>
      <sheetName val="THEME CODE"/>
      <sheetName val="건가이자전체"/>
      <sheetName val="공수"/>
      <sheetName val="SOURCE"/>
      <sheetName val="O-RING김진성"/>
      <sheetName val="채권(하반기)"/>
      <sheetName val="2.대외공문"/>
      <sheetName val="71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CE01"/>
      <sheetName val="Sheet3"/>
      <sheetName val="major"/>
      <sheetName val="KD율"/>
      <sheetName val="대외공문"/>
      <sheetName val="31321_26000"/>
      <sheetName val="품의서"/>
      <sheetName val="FUEL 북미 가공비 1"/>
      <sheetName val="INPUT"/>
      <sheetName val="회장님"/>
      <sheetName val="AN43"/>
      <sheetName val="계산정보"/>
      <sheetName val="시설업체주소록"/>
      <sheetName val="A-A"/>
      <sheetName val="2.대외공문"/>
      <sheetName val="Macro1"/>
      <sheetName val="보원"/>
      <sheetName val="FUEL_북미_가공비_1"/>
      <sheetName val="2_대외공문"/>
      <sheetName val="FUEL_북미_가공비_11"/>
      <sheetName val="2_대외공문1"/>
      <sheetName val="FUEL_북미_가공비_12"/>
      <sheetName val="2_대외공문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시판전선"/>
      <sheetName val="SINGLE(CH)"/>
      <sheetName val="SINGLE(CM) "/>
      <sheetName val="SINGLE(CL)"/>
      <sheetName val="LONG CABLE"/>
      <sheetName val="WCT"/>
      <sheetName val="계산정보"/>
      <sheetName val="계산 DATA 입력"/>
      <sheetName val="모델표준"/>
      <sheetName val="CSTHA616"/>
      <sheetName val="내수1.8GL"/>
      <sheetName val="SINGLE(CM)_"/>
      <sheetName val="LONG_CABLE"/>
      <sheetName val="계산_DATA_입력"/>
      <sheetName val="내수1_8GL"/>
      <sheetName val="SINGLE(CM)_1"/>
      <sheetName val="LONG_CABLE1"/>
      <sheetName val="계산_DATA_입력1"/>
      <sheetName val="내수1_8GL1"/>
    </sheetNames>
    <sheetDataSet>
      <sheetData sheetId="0" refreshError="1"/>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보고서"/>
      <sheetName val="집계표"/>
      <sheetName val="견적내역"/>
      <sheetName val="EF일시불금형비"/>
      <sheetName val="BL (2)"/>
      <sheetName val="FO (2)"/>
      <sheetName val="PI (2)"/>
      <sheetName val="PI"/>
      <sheetName val="BL-PI"/>
      <sheetName val="BL"/>
      <sheetName val="FO"/>
      <sheetName val="SEP-PI"/>
      <sheetName val="비65531-38600"/>
      <sheetName val="비65531-38600 (2)"/>
      <sheetName val="65531-38600"/>
      <sheetName val="65533-38600"/>
      <sheetName val="65531-38600 (2)"/>
      <sheetName val="65533-38600 (2)"/>
      <sheetName val="PRO (참조)"/>
      <sheetName val="PRO _참조_"/>
      <sheetName val="CALENDAR"/>
      <sheetName val="모델표준"/>
      <sheetName val="CAST95"/>
      <sheetName val="A-A"/>
      <sheetName val="EF일시불"/>
      <sheetName val="외주현황.wq1"/>
      <sheetName val="full (2)"/>
      <sheetName val="소유주(원)"/>
      <sheetName val="W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ENG"/>
      <sheetName val="CONT"/>
      <sheetName val="WCT"/>
      <sheetName val="PRO (참조)"/>
    </sheetNames>
    <sheetDataSet>
      <sheetData sheetId="0"/>
      <sheetData sheetId="1"/>
      <sheetData sheetId="2"/>
      <sheetData sheetId="3" refreshError="1"/>
      <sheetData sheetId="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청구일반(나)"/>
      <sheetName val="지사역무별청구(나)"/>
      <sheetName val="당월청구미발행리스트(나)"/>
      <sheetName val="청구건수확인(나 )"/>
      <sheetName val="SO별청구현황(나 )"/>
      <sheetName val="요금조정현황(나 )"/>
      <sheetName val="고액조정리스트(나)"/>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비교원RD-S"/>
      <sheetName val="계실5-1"/>
    </sheetNames>
    <sheetDataSet>
      <sheetData sheetId="0"/>
      <sheetData sheetId="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협조전"/>
      <sheetName val="A-A"/>
      <sheetName val="RD제품개발투자비(매가)"/>
      <sheetName val="BRAKE"/>
      <sheetName val="내수1.8GL"/>
      <sheetName val="재질모음"/>
      <sheetName val="비교원RD-S"/>
      <sheetName val="TABLE(KR)"/>
      <sheetName val="JT3.0견적-구1"/>
      <sheetName val="85871-39000"/>
      <sheetName val="Upgrades pricing"/>
      <sheetName val="Sheet1"/>
      <sheetName val="CSTHA616"/>
      <sheetName val="HCCE01"/>
      <sheetName val="내수1_8GL"/>
      <sheetName val="JT3_0견적-구1"/>
      <sheetName val="Upgrades_pricing"/>
      <sheetName val="내수1_8GL1"/>
      <sheetName val="JT3_0견적-구11"/>
      <sheetName val="Upgrades_pricing1"/>
      <sheetName val="내수1_8GL2"/>
      <sheetName val="JT3_0견적-구12"/>
      <sheetName val="Upgrades_pricing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DATA"/>
      <sheetName val="공정"/>
      <sheetName val="재질단가"/>
    </sheetNames>
    <sheetDataSet>
      <sheetData sheetId="0"/>
      <sheetData sheetId="1" refreshError="1"/>
      <sheetData sheetId="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대외공문"/>
      <sheetName val="2_대외공문"/>
      <sheetName val="내수1.8GL"/>
      <sheetName val="000 김양섭 O"/>
      <sheetName val="개인별장비관리"/>
      <sheetName val="301  금성근"/>
      <sheetName val="HCCE01"/>
      <sheetName val="종합"/>
      <sheetName val="HERO01"/>
      <sheetName val="Sheet9"/>
      <sheetName val="재정"/>
      <sheetName val="비교원RD-S"/>
      <sheetName val="전문품의"/>
      <sheetName val="PN_ORDER"/>
      <sheetName val="신고서.전"/>
      <sheetName val="상용_mp"/>
      <sheetName val="#REF"/>
      <sheetName val="소상 &quot;1&quot;"/>
      <sheetName val="2차-PROTO-(1)"/>
      <sheetName val="주소(한문)"/>
      <sheetName val="626TD(COLOR)"/>
      <sheetName val="RD제품개발투자비(매가)"/>
      <sheetName val="구동"/>
      <sheetName val="문서양"/>
      <sheetName val="사업경"/>
      <sheetName val="재질단가"/>
      <sheetName val="품의양식"/>
      <sheetName val="Summary"/>
      <sheetName val="2_대외공문1"/>
      <sheetName val="내수1_8GL"/>
      <sheetName val="000_김양섭_O"/>
      <sheetName val="301__금성근"/>
      <sheetName val="신고서_전"/>
      <sheetName val="소상_&quot;1&quot;"/>
      <sheetName val="2_대외공문2"/>
      <sheetName val="내수1_8GL1"/>
      <sheetName val="000_김양섭_O1"/>
      <sheetName val="301__금성근1"/>
      <sheetName val="신고서_전1"/>
      <sheetName val="소상_&quot;1&quot;1"/>
      <sheetName val="2_대외공문3"/>
      <sheetName val="내수1_8GL2"/>
      <sheetName val="000_김양섭_O2"/>
      <sheetName val="301__금성근2"/>
      <sheetName val="신고서_전2"/>
      <sheetName val="소상_&quot;1&quot;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x3"/>
      <sheetName val="RD"/>
      <sheetName val="M1"/>
      <sheetName val="M2"/>
      <sheetName val="DS2"/>
      <sheetName val="LX"/>
      <sheetName val="A1"/>
      <sheetName val="AH"/>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二.POSITION.XLS"/>
      <sheetName val="二_POSITION_XLS"/>
      <sheetName val="GRACE"/>
      <sheetName val="BB"/>
      <sheetName val="96수출"/>
      <sheetName val="96"/>
      <sheetName val="정리"/>
      <sheetName val="기초자료"/>
      <sheetName val="2.대외공문"/>
      <sheetName val="97회보최"/>
      <sheetName val="major"/>
      <sheetName val="1차명단"/>
      <sheetName val="p2-1"/>
      <sheetName val="미결업무"/>
      <sheetName val="#REF"/>
      <sheetName val="주행"/>
      <sheetName val="품의서"/>
      <sheetName val="MX628EX"/>
      <sheetName val="11"/>
      <sheetName val="표지★"/>
      <sheetName val="BASE"/>
      <sheetName val="Sheet1"/>
      <sheetName val="베네"/>
      <sheetName val="구동"/>
      <sheetName val="Macro1"/>
      <sheetName val="MM利益・原価企画方針書ｶｸ１"/>
      <sheetName val="星取・"/>
      <sheetName val="DSF"/>
      <sheetName val="SGP"/>
      <sheetName val="GRNF"/>
      <sheetName val="보고"/>
      <sheetName val="712"/>
      <sheetName val="외주현황.wq1"/>
      <sheetName val="RD제품개발투자비(매가)"/>
      <sheetName val="94B"/>
      <sheetName val="二_POSITION_XLS1"/>
      <sheetName val="2_대외공문"/>
      <sheetName val="외주현황_wq1"/>
      <sheetName val="二_POSITION_XLS2"/>
      <sheetName val="2_대외공문1"/>
      <sheetName val="외주현황_wq11"/>
      <sheetName val="二_POSITION_XLS3"/>
      <sheetName val="2_대외공문2"/>
      <sheetName val="외주현황_wq12"/>
      <sheetName val="계산DATA입력"/>
      <sheetName val="상세 계산 내역"/>
      <sheetName val="계산정보"/>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하나로통신"/>
      <sheetName val="원단위"/>
      <sheetName val="RD제품개발투자비(매가)"/>
      <sheetName val="#REF"/>
      <sheetName val="원본"/>
      <sheetName val="M1master"/>
      <sheetName val="M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직원신상"/>
      <sheetName val="구동"/>
      <sheetName val="64164"/>
      <sheetName val="RD제품개발투자비(매가)"/>
      <sheetName val="DATA"/>
      <sheetName val="MX628EX"/>
      <sheetName val="2.대외공문"/>
      <sheetName val="LENS-RED-INNER"/>
      <sheetName val="내수1.8GL"/>
      <sheetName val="비교원RD-S"/>
      <sheetName val="실적(Q11)"/>
      <sheetName val="예산(Q11)"/>
      <sheetName val="11"/>
      <sheetName val="A-100전제"/>
      <sheetName val="자가2급"/>
      <sheetName val="PC Master List"/>
      <sheetName val="125PIECE"/>
      <sheetName val="계산정보"/>
      <sheetName val="Quote Summary"/>
      <sheetName val="작업명"/>
      <sheetName val="Sheet1"/>
      <sheetName val="WCR_R160"/>
      <sheetName val="9806-9901"/>
      <sheetName val="BRAKE"/>
      <sheetName val="CAUDIT"/>
      <sheetName val="원가배분(재료비)"/>
      <sheetName val="원가배분(기타가공비)"/>
      <sheetName val="재공수불부"/>
      <sheetName val="제품수불부"/>
      <sheetName val="중국발송부자재 합계"/>
      <sheetName val="7월상여"/>
      <sheetName val="A-A"/>
      <sheetName val="BP Rates"/>
      <sheetName val="HCCE01"/>
      <sheetName val="126.255"/>
      <sheetName val="A9AEDN01"/>
      <sheetName val="MCT6"/>
      <sheetName val="계산 DATA 입력"/>
      <sheetName val="상세 계산 내역"/>
      <sheetName val="3.일반사상"/>
      <sheetName val="TEAM하반기 계획 (2)"/>
      <sheetName val="06년월별판매금액(미검수품) "/>
      <sheetName val="06년영업팀CD"/>
      <sheetName val="재정"/>
      <sheetName val="TTT"/>
      <sheetName val="유화"/>
      <sheetName val="집계"/>
      <sheetName val="내수1_8GL"/>
      <sheetName val="2_대외공문"/>
      <sheetName val="Quote_Summary"/>
      <sheetName val="PC_Master_List"/>
      <sheetName val="완성차"/>
      <sheetName val="재질단가"/>
      <sheetName val="裁원신상"/>
      <sheetName val="SETUP-TB"/>
      <sheetName val="모델표준"/>
      <sheetName val="(BS,CF)-BACK"/>
      <sheetName val="중국발송부자재_합계"/>
      <sheetName val="126_255"/>
      <sheetName val="원본"/>
      <sheetName val="#RE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assump"/>
      <sheetName val="Disclaimer"/>
    </sheetNames>
    <sheetDataSet>
      <sheetData sheetId="0" refreshError="1"/>
      <sheetData sheetId="1" refreshError="1"/>
      <sheetData sheetId="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건설가계정"/>
      <sheetName val="재료비타계정"/>
      <sheetName val="매출타계정"/>
      <sheetName val="매출타계정 (감사후)"/>
      <sheetName val="제조원가(확인)"/>
      <sheetName val="제조원가반영후"/>
      <sheetName val="매출원가(기존)"/>
      <sheetName val="매출원가(감사반영)"/>
      <sheetName val="전년대비원가"/>
      <sheetName val="매출원가대비(확인)"/>
      <sheetName val="재고자산명세"/>
      <sheetName val="유형자산명세"/>
      <sheetName val="유형자산명세 (감사후)"/>
      <sheetName val="감가충당금"/>
      <sheetName val="감가충당금 (감사후)"/>
      <sheetName val="감가상각비등"/>
      <sheetName val="감가상각비등 (감사후)"/>
      <sheetName val="제품수불명세"/>
      <sheetName val="반제품수불명세"/>
      <sheetName val="반제품수불명세(반영후)"/>
      <sheetName val="200306토지명세"/>
      <sheetName val="재공품"/>
      <sheetName val="재공품(반영후)"/>
      <sheetName val="수정시산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검사기준서"/>
      <sheetName val="차체부품 INSPECTION REPORT"/>
      <sheetName val="64164"/>
      <sheetName val="64164B"/>
      <sheetName val="64164B-1"/>
      <sheetName val="64164B-2"/>
      <sheetName val="64164B-3"/>
      <sheetName val="64164B-4"/>
      <sheetName val="64164B-5"/>
      <sheetName val="M2"/>
      <sheetName val="______"/>
      <sheetName val="차체부품_INSPECTION_REPORT"/>
      <sheetName val="______1"/>
      <sheetName val="차체부품_INSPECTION_REPORT1"/>
      <sheetName val="______2"/>
      <sheetName val="차체부품_INSPECTION_REPORT2"/>
      <sheetName val="직원신상"/>
    </sheetNames>
    <sheetDataSet>
      <sheetData sheetId="0"/>
      <sheetData sheetId="1"/>
      <sheetData sheetId="2"/>
      <sheetData sheetId="3" refreshError="1">
        <row r="12">
          <cell r="F12" t="str">
            <v xml:space="preserve"> 판  정</v>
          </cell>
        </row>
      </sheetData>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협조전"/>
      <sheetName val="주행"/>
      <sheetName val="직원신상"/>
      <sheetName val="초기화면"/>
      <sheetName val="SUB"/>
      <sheetName val="단일압출"/>
      <sheetName val="2.대외공문"/>
      <sheetName val="SANTAMO"/>
      <sheetName val="THEME CODE"/>
      <sheetName val="CR CODE"/>
      <sheetName val="부서CODE"/>
      <sheetName val="제전설비"/>
      <sheetName val="W6"/>
      <sheetName val="표준"/>
      <sheetName val="재질단가"/>
      <sheetName val="HCCE01"/>
      <sheetName val="내수1.8GL"/>
      <sheetName val="2_대외공문"/>
      <sheetName val="THEME_CODE"/>
      <sheetName val="CR_CODE"/>
      <sheetName val="내수1_8GL"/>
      <sheetName val="2_대외공문1"/>
      <sheetName val="THEME_CODE1"/>
      <sheetName val="CR_CODE1"/>
      <sheetName val="내수1_8GL1"/>
      <sheetName val="2_대외공문2"/>
      <sheetName val="THEME_CODE2"/>
      <sheetName val="CR_CODE2"/>
      <sheetName val="내수1_8GL2"/>
      <sheetName val="RD제품개발투자비(매가)"/>
      <sheetName val="CSTHA61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제품개발투자비(매가)"/>
      <sheetName val="원단위"/>
      <sheetName val="A9AEDN01"/>
      <sheetName val="engline"/>
      <sheetName val="표지"/>
      <sheetName val="품의양"/>
      <sheetName val="2.대외공문"/>
      <sheetName val="61 210 289"/>
      <sheetName val="SANTAMO"/>
      <sheetName val="JT3.0견적-구1"/>
      <sheetName val="DATA"/>
      <sheetName val="DEP계산"/>
      <sheetName val="TRW원가"/>
      <sheetName val="TOTAL"/>
      <sheetName val="외주현황.wq1"/>
      <sheetName val="MX628EX"/>
      <sheetName val="금형품"/>
      <sheetName val="A-A"/>
      <sheetName val="Macro1"/>
      <sheetName val="HCCE01"/>
      <sheetName val="원가절감종합"/>
      <sheetName val="MAIN"/>
      <sheetName val="ENG"/>
      <sheetName val="CO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안"/>
      <sheetName val="대외공문"/>
      <sheetName val="64164"/>
      <sheetName val="직원신상"/>
      <sheetName val=" SR3차원단위 (3)"/>
      <sheetName val="3"/>
      <sheetName val="BUS제원1"/>
      <sheetName val="내수1.8GL"/>
      <sheetName val="MTO"/>
      <sheetName val="2.대외공문"/>
      <sheetName val="SANTAMO"/>
      <sheetName val="협조전"/>
      <sheetName val="GRACE"/>
      <sheetName val="C100"/>
      <sheetName val="ASEQ"/>
      <sheetName val="주행"/>
      <sheetName val="DBL LPG시험"/>
      <sheetName val="Sheet1"/>
      <sheetName val="구동"/>
      <sheetName val="비교원RD-S"/>
      <sheetName val="HCCE01"/>
      <sheetName val="M1master"/>
      <sheetName val="1.변경범위"/>
      <sheetName val="정산내역"/>
      <sheetName val="__"/>
      <sheetName val="2006 Business Plan (eng)"/>
      <sheetName val="상용"/>
      <sheetName val="VPP(BD-010) 이상보고"/>
      <sheetName val="RD제품개발투자비(매가)"/>
      <sheetName val="engline"/>
      <sheetName val="9907협력"/>
      <sheetName val="MACRO1.XLM"/>
      <sheetName val="125PIECE"/>
      <sheetName val="금형사양서"/>
      <sheetName val="표지"/>
      <sheetName val="p2-1"/>
      <sheetName val="HP1AMLIST"/>
      <sheetName val="key"/>
      <sheetName val="DI-ESTI"/>
      <sheetName val="AD원"/>
      <sheetName val="원단위"/>
      <sheetName val="major"/>
      <sheetName val="CAUDIT"/>
      <sheetName val="BASE"/>
      <sheetName val="1.개발개요"/>
      <sheetName val="5.WIRE적용LIST"/>
      <sheetName val="X3"/>
      <sheetName val="SOURCE"/>
      <sheetName val="DATA"/>
      <sheetName val="SUB"/>
      <sheetName val="SPL (2)"/>
      <sheetName val="126.255"/>
      <sheetName val="#REF"/>
      <sheetName val="RM길이"/>
      <sheetName val="BRAKE"/>
      <sheetName val="ML"/>
      <sheetName val="하기종합"/>
      <sheetName val="내수1_8GL"/>
      <sheetName val="2_대외공문"/>
      <sheetName val="_SR3차원단위_(3)"/>
      <sheetName val="DBL_LPG시험"/>
      <sheetName val="1_변경범위"/>
      <sheetName val="MACRO1_XLM"/>
      <sheetName val="공정"/>
      <sheetName val="QtrComp"/>
      <sheetName val="2"/>
      <sheetName val="BOX ASSY"/>
      <sheetName val="KD율"/>
      <sheetName val="HOLE 9905(1)"/>
      <sheetName val="Eingaben"/>
      <sheetName val="품의양"/>
      <sheetName val="PAKAGE4362"/>
      <sheetName val="S300V-MBOM"/>
      <sheetName val="군산공장추가구매"/>
      <sheetName val="seat-sdn only"/>
      <sheetName val="신고서.전"/>
      <sheetName val="내수1_8GL1"/>
      <sheetName val="2_대외공문1"/>
      <sheetName val="_SR3차원단위_(3)1"/>
      <sheetName val="DBL_LPG시험1"/>
      <sheetName val="1_변경범위1"/>
      <sheetName val="2006_Business_Plan_(eng)"/>
      <sheetName val="VPP(BD-010)_이상보고"/>
      <sheetName val="SPL_(2)"/>
      <sheetName val="126_255"/>
      <sheetName val="1_개발개요"/>
      <sheetName val="5_WIRE적용LIST"/>
      <sheetName val="검구사양서"/>
      <sheetName val="초기화면"/>
      <sheetName val="매각단가"/>
      <sheetName val="상세 계산 내역"/>
      <sheetName val="계산 DATA 입력"/>
      <sheetName val="RHN"/>
      <sheetName val="FCGraph(창녕)"/>
      <sheetName val="신규DEP"/>
      <sheetName val="상용_mp"/>
      <sheetName val="11"/>
      <sheetName val="실적(Q11)"/>
      <sheetName val="예산(Q11)"/>
      <sheetName val="QC계산"/>
      <sheetName val="Codes - NNA - 04.27.01 logic"/>
      <sheetName val="94B"/>
      <sheetName val="주소(한문)"/>
      <sheetName val="CVT산정"/>
      <sheetName val="Sheet3"/>
      <sheetName val="공문송부업체"/>
      <sheetName val="R&amp;R(DATA)"/>
      <sheetName val="회의록"/>
      <sheetName val="WEIGHT"/>
      <sheetName val="RES"/>
      <sheetName val="ܖῐխ_x0002__x000f_烐ܒ_x0000__x0000__x0000__x0000__x0000__x0000__x0000__x0000__x0000__x0000__x0000_耠_xffff__xffff__xffff__xffff_툨ܔ_x0000__x0000__x0000__x0000__x0000__x0000_"/>
      <sheetName val="예산계획"/>
      <sheetName val="#REF!"/>
      <sheetName val="full (2)"/>
      <sheetName val="TIMESHEET"/>
      <sheetName val="박두익"/>
      <sheetName val="CD-실적"/>
      <sheetName val="XGPROD"/>
      <sheetName val="Value Analysis - Sheet 1"/>
      <sheetName val="첨부5"/>
      <sheetName val="내수1_8GL2"/>
      <sheetName val="2_대외공문2"/>
      <sheetName val="_SR3차원단위_(3)2"/>
      <sheetName val="DBL_LPG시험2"/>
      <sheetName val="1_변경범위2"/>
      <sheetName val="2006_Business_Plan_(eng)1"/>
      <sheetName val="MACRO1_XLM1"/>
      <sheetName val="VPP(BD-010)_이상보고1"/>
      <sheetName val="1_개발개요1"/>
      <sheetName val="5_WIRE적용LIST1"/>
      <sheetName val="SPL_(2)1"/>
      <sheetName val="126_2551"/>
      <sheetName val="HOLE_9905(1)"/>
      <sheetName val="BOX_ASSY"/>
      <sheetName val="상세_계산_내역"/>
      <sheetName val="계산_DATA_입력"/>
      <sheetName val="ܖῐխ烐ܒ耠툨ܔܖ烠ܒ煀ܒ耠퉀ܔ䅿뉀À"/>
      <sheetName val="full_(2)"/>
      <sheetName val="Value_Analysis_-_Sheet_1"/>
      <sheetName val="작성양식"/>
      <sheetName val="차수"/>
      <sheetName val="전체현황"/>
      <sheetName val="분석mast"/>
      <sheetName val="coo"/>
      <sheetName val="Kobd(sm3)"/>
      <sheetName val="스틸금형"/>
      <sheetName val="9"/>
      <sheetName val="W-현원가"/>
      <sheetName val="재정"/>
      <sheetName val="대일"/>
      <sheetName val="99Shop코드"/>
      <sheetName val="자체실적1Q"/>
      <sheetName val="Sheet5"/>
      <sheetName val="Sheet2"/>
      <sheetName val="업무담당"/>
      <sheetName val="조립지적"/>
      <sheetName val="2안"/>
      <sheetName val="PC%계산"/>
      <sheetName val="5.세운W-A"/>
      <sheetName val="계정"/>
      <sheetName val="96"/>
      <sheetName val="품평회"/>
      <sheetName val="소요량"/>
      <sheetName val="seat-sdn_only"/>
      <sheetName val="BM_NEW2"/>
      <sheetName val="PIVOT"/>
      <sheetName val="하나로통신"/>
      <sheetName val="CR CODE"/>
      <sheetName val="부서CODE"/>
      <sheetName val="THEME CODE"/>
      <sheetName val="ܖῐխ_x0002__x000f_烐ܒ"/>
      <sheetName val="CR_CODE"/>
      <sheetName val="THEME_CODE"/>
      <sheetName val="ܖῐխ_x0002__x000f_烐ܒ耠_xffff__xffff__xffff__xffff_툨ܔܖ烠ܒ_x0002__x000f_煀ܒ_x0008_耠_xffff__xffff__xffff__xffff_퉀ܔ䅿"/>
      <sheetName val="현황"/>
      <sheetName val="6월"/>
      <sheetName val="Main Model"/>
      <sheetName val="6월17"/>
      <sheetName val="TOTAL"/>
      <sheetName val="9600S5B"/>
      <sheetName val="p2_1"/>
      <sheetName val="Input"/>
      <sheetName val="CY2001 Salary Calculation"/>
      <sheetName val="Financials SWS"/>
      <sheetName val="GB-IC Villingen GG"/>
      <sheetName val="매입코드-외주-기타"/>
      <sheetName val="효율계획(당월)"/>
      <sheetName val="전체실적"/>
      <sheetName val="A-A"/>
      <sheetName val="B053 (990701)공정실적PP%계산"/>
      <sheetName val="일반"/>
      <sheetName val="Form"/>
      <sheetName val="SUMMARY (3)"/>
      <sheetName val="기안(2)"/>
      <sheetName val="내수1_8GL3"/>
      <sheetName val="2_대외공문3"/>
      <sheetName val="_SR3차원단위_(3)3"/>
      <sheetName val="DBL_LPG시험3"/>
      <sheetName val="1_변경범위3"/>
      <sheetName val="2006_Business_Plan_(eng)2"/>
      <sheetName val="MACRO1_XLM2"/>
      <sheetName val="VPP(BD-010)_이상보고2"/>
      <sheetName val="SPL_(2)2"/>
      <sheetName val="1_개발개요2"/>
      <sheetName val="5_WIRE적용LIST2"/>
      <sheetName val="126_2552"/>
      <sheetName val="BOX_ASSY1"/>
      <sheetName val="HOLE_9905(1)1"/>
      <sheetName val="seat-sdn_only1"/>
      <sheetName val="신고서_전"/>
      <sheetName val="상세_계산_내역1"/>
      <sheetName val="계산_DATA_입력1"/>
      <sheetName val="ܖῐխ烐ܒ耠툨ܔ"/>
      <sheetName val="full_(2)1"/>
      <sheetName val="Value_Analysis_-_Sheet_11"/>
      <sheetName val="5_세운W-A"/>
      <sheetName val="CR_CODE1"/>
      <sheetName val="THEME_CODE1"/>
      <sheetName val="ܖῐխ烐ܒ"/>
      <sheetName val="ܖῐխ烐ܒ耠툨ܔܖ烠ܒ煀ܒ耠퉀ܔ䅿"/>
      <sheetName val="Main_Model"/>
      <sheetName val="CY2001_Salary_Calculation"/>
      <sheetName val="Financials_SWS"/>
      <sheetName val="GB-IC_Villingen_GG"/>
      <sheetName val="B053_(990701)공정실적PP%계산"/>
      <sheetName val="SUMMARY_(3)"/>
      <sheetName val="내수1_8GL4"/>
      <sheetName val="2_대외공문4"/>
      <sheetName val="_SR3차원단위_(3)4"/>
      <sheetName val="DBL_LPG시험4"/>
      <sheetName val="1_변경범위4"/>
      <sheetName val="2006_Business_Plan_(eng)3"/>
      <sheetName val="MACRO1_XLM3"/>
      <sheetName val="VPP(BD-010)_이상보고3"/>
      <sheetName val="SPL_(2)3"/>
      <sheetName val="1_개발개요3"/>
      <sheetName val="5_WIRE적용LIST3"/>
      <sheetName val="126_2553"/>
      <sheetName val="BOX_ASSY2"/>
      <sheetName val="HOLE_9905(1)2"/>
      <sheetName val="seat-sdn_only2"/>
      <sheetName val="신고서_전1"/>
      <sheetName val="상세_계산_내역2"/>
      <sheetName val="계산_DATA_입력2"/>
      <sheetName val="full_(2)2"/>
      <sheetName val="Value_Analysis_-_Sheet_12"/>
      <sheetName val="5_세운W-A1"/>
      <sheetName val="CR_CODE2"/>
      <sheetName val="THEME_CODE2"/>
      <sheetName val="Main_Model1"/>
      <sheetName val="CY2001_Salary_Calculation1"/>
      <sheetName val="Financials_SWS1"/>
      <sheetName val="GB-IC_Villingen_GG1"/>
      <sheetName val="B053_(990701)공정실적PP%계산1"/>
      <sheetName val="SUMMARY_(3)1"/>
      <sheetName val="내수1_8GL5"/>
      <sheetName val="2_대외공문5"/>
      <sheetName val="_SR3차원단위_(3)5"/>
      <sheetName val="DBL_LPG시험5"/>
      <sheetName val="1_변경범위5"/>
      <sheetName val="2006_Business_Plan_(eng)4"/>
      <sheetName val="MACRO1_XLM4"/>
      <sheetName val="VPP(BD-010)_이상보고4"/>
      <sheetName val="SPL_(2)4"/>
      <sheetName val="1_개발개요4"/>
      <sheetName val="5_WIRE적용LIST4"/>
      <sheetName val="126_2554"/>
      <sheetName val="BOX_ASSY3"/>
      <sheetName val="HOLE_9905(1)3"/>
      <sheetName val="seat-sdn_only3"/>
      <sheetName val="신고서_전2"/>
      <sheetName val="상세_계산_내역3"/>
      <sheetName val="계산_DATA_입력3"/>
      <sheetName val="full_(2)3"/>
      <sheetName val="Value_Analysis_-_Sheet_13"/>
      <sheetName val="5_세운W-A2"/>
      <sheetName val="CR_CODE3"/>
      <sheetName val="THEME_CODE3"/>
      <sheetName val="Main_Model2"/>
      <sheetName val="CY2001_Salary_Calculation2"/>
      <sheetName val="Financials_SWS2"/>
      <sheetName val="GB-IC_Villingen_GG2"/>
      <sheetName val="B053_(990701)공정실적PP%계산2"/>
      <sheetName val="SUMMARY_(3)2"/>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refreshError="1"/>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간이연락"/>
      <sheetName val="차수"/>
      <sheetName val="기안"/>
      <sheetName val="TCA"/>
      <sheetName val="PN_ORDER"/>
      <sheetName val="주소(한문)"/>
      <sheetName val="품의양"/>
      <sheetName val="MC&amp;다변화"/>
      <sheetName val="2.대외공문"/>
      <sheetName val="RD제품개발투자비(매가)"/>
      <sheetName val="64164"/>
      <sheetName val="B053 (990701)공정실적PP%계산"/>
      <sheetName val="공문22"/>
      <sheetName val="1.변경범위"/>
      <sheetName val="OM600"/>
      <sheetName val="작성양식"/>
      <sheetName val="선반OPT"/>
      <sheetName val="직원신상"/>
      <sheetName val="Fan_Motor(가공비)"/>
      <sheetName val="BUS제원1"/>
      <sheetName val="상용_mp"/>
      <sheetName val="HOLE 9905(1)"/>
      <sheetName val="주행"/>
      <sheetName val=" SR3차원단위 (3)"/>
      <sheetName val="125PIECE"/>
      <sheetName val="종합현황"/>
      <sheetName val="PC%계산"/>
      <sheetName val="SANTAMO"/>
      <sheetName val="2_대외공문"/>
      <sheetName val="B053_(990701)공정실적PP%계산"/>
      <sheetName val="major"/>
      <sheetName val="9899DISC"/>
      <sheetName val="9806-9901"/>
      <sheetName val="p2-1"/>
      <sheetName val="FUEL FILLER"/>
      <sheetName val="내수1.8GL"/>
      <sheetName val="변환"/>
      <sheetName val="Pc1%계산"/>
      <sheetName val="모델표준"/>
      <sheetName val="수량산출"/>
      <sheetName val="CAUDIT"/>
      <sheetName val="협력사 일반현황"/>
      <sheetName val="대외공문"/>
      <sheetName val="RHN"/>
      <sheetName val="2_대외공문1"/>
      <sheetName val="B053_(990701)공정실적PP%계산1"/>
      <sheetName val="1_변경범위"/>
      <sheetName val="HOLE_9905(1)"/>
      <sheetName val="_SR3차원단위_(3)"/>
      <sheetName val="6월17"/>
      <sheetName val="전체현황"/>
      <sheetName val="원단위"/>
      <sheetName val="외주현황.wq1"/>
      <sheetName val="전체LIST원본"/>
      <sheetName val="28212-23601"/>
      <sheetName val="M96현황-동아"/>
      <sheetName val="PILOT품"/>
      <sheetName val="금형품의서"/>
      <sheetName val="mm10"/>
      <sheetName val="#REF"/>
      <sheetName val="효율계획(당월)"/>
      <sheetName val="A-100전제"/>
      <sheetName val="J150 승인진도관리 LIST"/>
      <sheetName val="MH_생산"/>
      <sheetName val="LIST"/>
      <sheetName val="TOTAL LIST"/>
      <sheetName val="EXP-COST"/>
      <sheetName val="T진도"/>
      <sheetName val="지정공장"/>
      <sheetName val="서울정비"/>
      <sheetName val="차체"/>
      <sheetName val="data"/>
      <sheetName val="전체실적"/>
      <sheetName val="Price Range"/>
      <sheetName val="BRAKE"/>
      <sheetName val="협조전"/>
      <sheetName val="TEAM하반기 계획 (2)"/>
      <sheetName val="내구품질향상1"/>
      <sheetName val="6월"/>
      <sheetName val="二.POSITION.XLS"/>
      <sheetName val="CFLOW"/>
      <sheetName val="진행 DATA (2)"/>
      <sheetName val="하자DB"/>
      <sheetName val="Sheet1"/>
      <sheetName val="PRESENTATION"/>
      <sheetName val="Macro1"/>
      <sheetName val="CVT산정"/>
      <sheetName val="GB-IC Villingen GG"/>
      <sheetName val="Ref"/>
      <sheetName val="전체LIST"/>
      <sheetName val="국내JF원단위(1차계산)"/>
      <sheetName val="1"/>
      <sheetName val="712"/>
      <sheetName val="MCT6"/>
      <sheetName val="Cost Reduction"/>
      <sheetName val="구list"/>
      <sheetName val="2_대외공문2"/>
      <sheetName val="B053_(990701)공정실적PP%계산2"/>
      <sheetName val="1_변경범위1"/>
      <sheetName val="HOLE_9905(1)1"/>
      <sheetName val="_SR3차원단위_(3)1"/>
      <sheetName val="협력사_일반현황"/>
      <sheetName val="내수1_8GL"/>
      <sheetName val="FUEL_FILLER"/>
      <sheetName val="외주현황_wq1"/>
      <sheetName val="J150_승인진도관리_LIST"/>
      <sheetName val="TOTAL_LIST"/>
      <sheetName val="Price_Range"/>
      <sheetName val="TEAM하반기_계획_(2)"/>
      <sheetName val="二_POSITION_XLS"/>
      <sheetName val="진행_DATA_(2)"/>
      <sheetName val="GB-IC_Villingen_GG"/>
      <sheetName val="Cost_Reduction"/>
      <sheetName val="2_대외공문3"/>
      <sheetName val="B053_(990701)공정실적PP%계산3"/>
      <sheetName val="1_변경범위2"/>
      <sheetName val="HOLE_9905(1)2"/>
      <sheetName val="_SR3차원단위_(3)2"/>
      <sheetName val="협력사_일반현황1"/>
      <sheetName val="내수1_8GL1"/>
      <sheetName val="FUEL_FILLER1"/>
      <sheetName val="외주현황_wq11"/>
      <sheetName val="J150_승인진도관리_LIST1"/>
      <sheetName val="TOTAL_LIST1"/>
      <sheetName val="Price_Range1"/>
      <sheetName val="TEAM하반기_계획_(2)1"/>
      <sheetName val="二_POSITION_XLS1"/>
      <sheetName val="진행_DATA_(2)1"/>
      <sheetName val="GB-IC_Villingen_GG1"/>
      <sheetName val="Cost_Reduction1"/>
      <sheetName val="2_대외공문4"/>
      <sheetName val="B053_(990701)공정실적PP%계산4"/>
      <sheetName val="1_변경범위3"/>
      <sheetName val="HOLE_9905(1)3"/>
      <sheetName val="_SR3차원단위_(3)3"/>
      <sheetName val="협력사_일반현황2"/>
      <sheetName val="내수1_8GL2"/>
      <sheetName val="FUEL_FILLER2"/>
      <sheetName val="외주현황_wq12"/>
      <sheetName val="J150_승인진도관리_LIST2"/>
      <sheetName val="TOTAL_LIST2"/>
      <sheetName val="Price_Range2"/>
      <sheetName val="TEAM하반기_계획_(2)2"/>
      <sheetName val="二_POSITION_XLS2"/>
      <sheetName val="진행_DATA_(2)2"/>
      <sheetName val="GB-IC_Villingen_GG2"/>
      <sheetName val="Cost_Reduction2"/>
      <sheetName val="일본출1"/>
      <sheetName val="Sales_1"/>
      <sheetName val="Flags"/>
      <sheetName val="비교원RD-S"/>
      <sheetName val="626TD(COLOR)"/>
      <sheetName val="정산내역"/>
      <sheetName val="항목(1)"/>
      <sheetName val="인자 참고"/>
      <sheetName val="CHITIET VL-NC"/>
      <sheetName val="DON GIA"/>
      <sheetName val="LCAUTO.4"/>
      <sheetName val="LCAT수.조"/>
      <sheetName val="구동"/>
      <sheetName val="R&amp;D"/>
      <sheetName val="PL(wni)"/>
      <sheetName val="Kautex 4WD St.IV P&amp;D"/>
      <sheetName val="Sachs FL WHL"/>
      <sheetName val="계산DATA입력"/>
      <sheetName val="상세 계산 내역"/>
      <sheetName val="계산정보"/>
      <sheetName val="B"/>
      <sheetName val="M1master"/>
      <sheetName val="工序"/>
      <sheetName val="유첨1)CN7(내수MPI)입찰가"/>
      <sheetName val="PV6 3.5L LX5 GMX170"/>
      <sheetName val="総合B"/>
      <sheetName val="sheet4"/>
      <sheetName val="JT3.0견적-구1"/>
      <sheetName val="성적서(갑)"/>
    </sheetNames>
    <sheetDataSet>
      <sheetData sheetId="0" refreshError="1">
        <row r="2">
          <cell r="B2" t="str">
            <v>간(설원)제 5 - 110   호</v>
          </cell>
        </row>
        <row r="3">
          <cell r="B3" t="str">
            <v>연구인력관리실</v>
          </cell>
          <cell r="C3">
            <v>0</v>
          </cell>
          <cell r="D3">
            <v>0</v>
          </cell>
          <cell r="E3" t="str">
            <v>귀중</v>
          </cell>
          <cell r="I3" t="str">
            <v>접수번호 :</v>
          </cell>
        </row>
        <row r="5">
          <cell r="B5" t="str">
            <v>담당</v>
          </cell>
          <cell r="C5" t="str">
            <v>대리</v>
          </cell>
          <cell r="D5" t="str">
            <v>과장</v>
          </cell>
          <cell r="E5" t="str">
            <v>부장</v>
          </cell>
          <cell r="I5">
            <v>0</v>
          </cell>
          <cell r="J5" t="str">
            <v>담당</v>
          </cell>
          <cell r="K5" t="str">
            <v>대리</v>
          </cell>
          <cell r="L5" t="str">
            <v>과장</v>
          </cell>
          <cell r="M5" t="str">
            <v>부장</v>
          </cell>
        </row>
        <row r="18">
          <cell r="L18" t="str">
            <v>- 끝 -</v>
          </cell>
        </row>
        <row r="20">
          <cell r="K20" t="str">
            <v>발송 제110호</v>
          </cell>
        </row>
        <row r="23">
          <cell r="M23" t="str">
            <v xml:space="preserve">       A5(210x148)모조 70㎎/m2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간이연락"/>
      <sheetName val="BAS"/>
      <sheetName val="기안"/>
      <sheetName val="내수1.8GL"/>
      <sheetName val="LZ25AT성능"/>
    </sheetNames>
    <sheetDataSet>
      <sheetData sheetId="0" refreshError="1">
        <row r="5">
          <cell r="E5">
            <v>1500</v>
          </cell>
          <cell r="F5">
            <v>18.2</v>
          </cell>
          <cell r="G5">
            <v>38</v>
          </cell>
        </row>
        <row r="6">
          <cell r="E6">
            <v>2000</v>
          </cell>
          <cell r="F6">
            <v>18.88</v>
          </cell>
          <cell r="G6">
            <v>53</v>
          </cell>
        </row>
        <row r="7">
          <cell r="E7">
            <v>2500</v>
          </cell>
          <cell r="F7">
            <v>19.32</v>
          </cell>
          <cell r="G7">
            <v>67.5</v>
          </cell>
        </row>
        <row r="8">
          <cell r="E8">
            <v>3000</v>
          </cell>
          <cell r="F8">
            <v>20.29</v>
          </cell>
          <cell r="G8">
            <v>85</v>
          </cell>
        </row>
        <row r="9">
          <cell r="E9">
            <v>3500</v>
          </cell>
          <cell r="F9">
            <v>20.85</v>
          </cell>
          <cell r="G9">
            <v>102</v>
          </cell>
        </row>
        <row r="10">
          <cell r="E10">
            <v>4000</v>
          </cell>
          <cell r="F10">
            <v>21.02</v>
          </cell>
          <cell r="G10">
            <v>117.5</v>
          </cell>
        </row>
        <row r="11">
          <cell r="E11">
            <v>4500</v>
          </cell>
          <cell r="F11">
            <v>20.55</v>
          </cell>
          <cell r="G11">
            <v>129</v>
          </cell>
        </row>
        <row r="12">
          <cell r="E12">
            <v>5000</v>
          </cell>
          <cell r="F12">
            <v>20.6</v>
          </cell>
          <cell r="G12">
            <v>144</v>
          </cell>
        </row>
        <row r="13">
          <cell r="E13">
            <v>5500</v>
          </cell>
          <cell r="F13">
            <v>19.89</v>
          </cell>
          <cell r="G13">
            <v>152.5</v>
          </cell>
        </row>
        <row r="14">
          <cell r="E14">
            <v>6000</v>
          </cell>
          <cell r="F14">
            <v>18.899999999999999</v>
          </cell>
          <cell r="G14">
            <v>158</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변경범위"/>
      <sheetName val="2.제품POSITION"/>
      <sheetName val="3.4.5.VOLUME,투자비,수익성"/>
      <sheetName val="6.개발일정"/>
      <sheetName val="7.경쟁차제원"/>
      <sheetName val="Sheet1"/>
      <sheetName val="Sheet3"/>
      <sheetName val="표지"/>
      <sheetName val="목차"/>
      <sheetName val="조직"/>
      <sheetName val="계획"/>
      <sheetName val="특별특성"/>
      <sheetName val="Sheet2"/>
      <sheetName val="F MA1"/>
      <sheetName val="F MA2"/>
      <sheetName val="F MA3"/>
      <sheetName val="F MA4"/>
      <sheetName val="F MA5"/>
      <sheetName val="F MA6"/>
      <sheetName val="F MA7"/>
      <sheetName val="R MA1"/>
      <sheetName val="R MA2"/>
      <sheetName val="R MA3"/>
      <sheetName val="R MA4"/>
      <sheetName val="R MA5"/>
      <sheetName val="R MA6"/>
      <sheetName val="R MA7"/>
      <sheetName val="개선대"/>
      <sheetName val="FPOOR"/>
      <sheetName val="이력대장"/>
      <sheetName val="과거부"/>
      <sheetName val="과거공"/>
      <sheetName val="공정흐름F"/>
      <sheetName val="공정흐름R"/>
      <sheetName val="설비확보"/>
      <sheetName val="금형"/>
      <sheetName val="검사구"/>
      <sheetName val="시험설비"/>
      <sheetName val="작업평가1"/>
      <sheetName val="작업평가2"/>
      <sheetName val="검사협정"/>
      <sheetName val="3"/>
      <sheetName val="CAUDIT"/>
      <sheetName val="TCA"/>
      <sheetName val="차수"/>
      <sheetName val="626TD(COLOR)"/>
      <sheetName val="주소(한문)"/>
      <sheetName val="FR SEDAN개발검토_990225★"/>
      <sheetName val="SUB(C)"/>
      <sheetName val="Sheet5"/>
      <sheetName val="Sheet6 (3)"/>
      <sheetName val="현금경비중역"/>
      <sheetName val="BUS제원1"/>
      <sheetName val="간이연락"/>
      <sheetName val="2차 OIL량측정"/>
      <sheetName val="p2-1"/>
      <sheetName val="주행"/>
      <sheetName val="외주현황.wq1"/>
      <sheetName val="626TD"/>
      <sheetName val="二.POSITION.XLS"/>
      <sheetName val="AN43"/>
      <sheetName val="첨부2"/>
      <sheetName val="PP%계산"/>
      <sheetName val="1_변경범위"/>
      <sheetName val="2_제품POSITION"/>
      <sheetName val="3_4_5_VOLUME,투자비,수익성"/>
      <sheetName val="6_개발일정"/>
      <sheetName val="7_경쟁차제원"/>
      <sheetName val="F_MA1"/>
      <sheetName val="F_MA2"/>
      <sheetName val="F_MA3"/>
      <sheetName val="F_MA4"/>
      <sheetName val="F_MA5"/>
      <sheetName val="F_MA6"/>
      <sheetName val="F_MA7"/>
      <sheetName val="R_MA1"/>
      <sheetName val="R_MA2"/>
      <sheetName val="R_MA3"/>
      <sheetName val="R_MA4"/>
      <sheetName val="R_MA5"/>
      <sheetName val="R_MA6"/>
      <sheetName val="R_MA7"/>
      <sheetName val="FR_SEDAN개발검토_990225★"/>
      <sheetName val="설뻄확보"/>
      <sheetName val="작업평Ⰰ2"/>
      <sheetName val="검쀬협정"/>
      <sheetName val="CAUÄIT"/>
      <sheetName val="TCÁ"/>
      <sheetName val="Sheet6_(3)"/>
      <sheetName val="월선수금"/>
      <sheetName val="검사협정서"/>
      <sheetName val="GK_XDBASE"/>
      <sheetName val="6.개발일_x0000_"/>
      <sheetName val="진행 DATA (2)"/>
      <sheetName val="일일생산발주"/>
      <sheetName val="CALENDAR"/>
      <sheetName val="수입"/>
      <sheetName val="B"/>
      <sheetName val="계산DATA입력"/>
      <sheetName val="상세 계산 내역"/>
      <sheetName val="계산정보"/>
      <sheetName val="반바리"/>
      <sheetName val="712"/>
      <sheetName val="효과금액"/>
      <sheetName val="1_변경범위1"/>
      <sheetName val="2_제품POSITION1"/>
      <sheetName val="3_4_5_VOLUME,투자비,수익성1"/>
      <sheetName val="6_개발일정1"/>
      <sheetName val="7_경쟁차제원1"/>
      <sheetName val="F_MA11"/>
      <sheetName val="F_MA21"/>
      <sheetName val="F_MA31"/>
      <sheetName val="F_MA41"/>
      <sheetName val="F_MA51"/>
      <sheetName val="F_MA61"/>
      <sheetName val="F_MA71"/>
      <sheetName val="R_MA11"/>
      <sheetName val="R_MA21"/>
      <sheetName val="R_MA31"/>
      <sheetName val="R_MA41"/>
      <sheetName val="R_MA51"/>
      <sheetName val="R_MA61"/>
      <sheetName val="R_MA71"/>
      <sheetName val="FR_SEDAN개발검토_990225★1"/>
      <sheetName val="Sheet6_(3)1"/>
      <sheetName val="2차_OIL량측정"/>
      <sheetName val="외주현황_wq1"/>
      <sheetName val="6_개발일"/>
      <sheetName val="二_POSITION_XLS"/>
      <sheetName val="진행_DATA_(2)"/>
      <sheetName val="상세_계산_내역"/>
      <sheetName val="1_변경범위2"/>
      <sheetName val="2_제품POSITION2"/>
      <sheetName val="3_4_5_VOLUME,투자비,수익성2"/>
      <sheetName val="6_개발일정2"/>
      <sheetName val="7_경쟁차제원2"/>
      <sheetName val="F_MA12"/>
      <sheetName val="F_MA22"/>
      <sheetName val="F_MA32"/>
      <sheetName val="F_MA42"/>
      <sheetName val="F_MA52"/>
      <sheetName val="F_MA62"/>
      <sheetName val="F_MA72"/>
      <sheetName val="R_MA12"/>
      <sheetName val="R_MA22"/>
      <sheetName val="R_MA32"/>
      <sheetName val="R_MA42"/>
      <sheetName val="R_MA52"/>
      <sheetName val="R_MA62"/>
      <sheetName val="R_MA72"/>
      <sheetName val="FR_SEDAN개발검토_990225★2"/>
      <sheetName val="Sheet6_(3)2"/>
      <sheetName val="2차_OIL량측정1"/>
      <sheetName val="외주현황_wq11"/>
      <sheetName val="二_POSITION_XLS1"/>
      <sheetName val="진행_DATA_(2)1"/>
      <sheetName val="상세_계산_내역1"/>
      <sheetName val="1_변경범위3"/>
      <sheetName val="2_제품POSITION3"/>
      <sheetName val="3_4_5_VOLUME,투자비,수익성3"/>
      <sheetName val="6_개발일정3"/>
      <sheetName val="7_경쟁차제원3"/>
      <sheetName val="F_MA13"/>
      <sheetName val="F_MA23"/>
      <sheetName val="F_MA33"/>
      <sheetName val="F_MA43"/>
      <sheetName val="F_MA53"/>
      <sheetName val="F_MA63"/>
      <sheetName val="F_MA73"/>
      <sheetName val="R_MA13"/>
      <sheetName val="R_MA23"/>
      <sheetName val="R_MA33"/>
      <sheetName val="R_MA43"/>
      <sheetName val="R_MA53"/>
      <sheetName val="R_MA63"/>
      <sheetName val="R_MA73"/>
      <sheetName val="FR_SEDAN개발검토_990225★3"/>
      <sheetName val="Sheet6_(3)3"/>
      <sheetName val="2차_OIL량측정2"/>
      <sheetName val="외주현황_wq12"/>
      <sheetName val="二_POSITION_XLS2"/>
      <sheetName val="진행_DATA_(2)2"/>
      <sheetName val="상세_계산_내역2"/>
      <sheetName val="자가2급"/>
      <sheetName val="공정별설비검토"/>
      <sheetName val="전체현황"/>
      <sheetName val="협조전"/>
      <sheetName val="BAL(이력관리)"/>
      <sheetName val="#REF"/>
      <sheetName val="가격품의"/>
      <sheetName val="maj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EME CODE"/>
      <sheetName val="CR CODE"/>
      <sheetName val="부서CODE"/>
      <sheetName val="CVT산정"/>
      <sheetName val="공수"/>
      <sheetName val="SOURCE"/>
      <sheetName val="2.대외공문"/>
      <sheetName val="#REF"/>
      <sheetName val="MX628EX"/>
      <sheetName val="표지★"/>
      <sheetName val="BASE"/>
      <sheetName val="품의양"/>
      <sheetName val="THEME CO_x0000__x0000_"/>
      <sheetName val=""/>
      <sheetName val="Macro1"/>
      <sheetName val="engline"/>
      <sheetName val="계정"/>
      <sheetName val="기초자료입력"/>
      <sheetName val="협조전"/>
      <sheetName val="작성양식"/>
      <sheetName val="BUS제원1"/>
      <sheetName val="판금내역서"/>
      <sheetName val="9901"/>
      <sheetName val="직원신상"/>
      <sheetName val="기안"/>
      <sheetName val="97손익계획"/>
      <sheetName val="DATA-최종"/>
      <sheetName val="TRIM-Y3"/>
      <sheetName val="효율계획(당월)"/>
      <sheetName val="전체실적"/>
      <sheetName val="간이연락"/>
      <sheetName val="자가2급"/>
      <sheetName val="OPT손익 내수"/>
      <sheetName val="OPT손익 수출"/>
      <sheetName val="재료율"/>
      <sheetName val="THEME CO??"/>
      <sheetName val="01"/>
      <sheetName val="MatchCode"/>
      <sheetName val="초기화면"/>
      <sheetName val="64164"/>
      <sheetName val="품의서"/>
      <sheetName val="PCB"/>
      <sheetName val="입력데이타"/>
      <sheetName val="내수1.8GL"/>
      <sheetName val="비교원RD-S"/>
      <sheetName val=" SR3차원단위 (3)"/>
      <sheetName val="DWPM"/>
      <sheetName val="THEME CO__"/>
      <sheetName val="Eingaben"/>
      <sheetName val="THEME CO_x005f_x0000__x005f_x0000_"/>
      <sheetName val="선반OPT"/>
      <sheetName val="p2-1"/>
      <sheetName val="주행"/>
      <sheetName val="11"/>
      <sheetName val="SUM"/>
      <sheetName val="PT_ED"/>
      <sheetName val="code"/>
      <sheetName val="R&amp;D"/>
      <sheetName val="절삭10"/>
      <sheetName val="op10"/>
      <sheetName val="대외공문"/>
      <sheetName val="환율"/>
      <sheetName val="1"/>
      <sheetName val="정산내역"/>
      <sheetName val="시산표"/>
      <sheetName val="5130 "/>
      <sheetName val="매월결산"/>
      <sheetName val="불량현상별END"/>
      <sheetName val="MAIN"/>
      <sheetName val="직재"/>
      <sheetName val="THEME CO?"/>
      <sheetName val="해외생산"/>
      <sheetName val="FUEL FILLER"/>
      <sheetName val="SANTAMO"/>
      <sheetName val="소유주(원)"/>
      <sheetName val="THEME_CODE"/>
      <sheetName val="CR_CODE"/>
      <sheetName val="2_대외공문"/>
      <sheetName val="THEME_CO"/>
      <sheetName val="THEME_CO??"/>
      <sheetName val="OPT손익_내수"/>
      <sheetName val="OPT손익_수출"/>
      <sheetName val="THEME_CO_x005f_x0000__x005f_x0000_"/>
      <sheetName val="전체현황"/>
      <sheetName val="J21KPL"/>
      <sheetName val="외.입"/>
      <sheetName val="부서CO(안"/>
      <sheetName val="_x0000_³xÆõ¬8» _x0000_(_x0000_HÅ)_x0000_ _x0000_(_x0000_2_x0000_)_x0000__x0005__x0000__x0001_3_x0000_._x0000_"/>
      <sheetName val="94B"/>
      <sheetName val="주간 업무보고"/>
      <sheetName val="장비이력목록추출"/>
      <sheetName val="일자부하시간추출"/>
      <sheetName val="스페어추출"/>
      <sheetName val="구동"/>
      <sheetName val="계산정보"/>
      <sheetName val="승용STEEL"/>
      <sheetName val="전체"/>
      <sheetName val="만도납품"/>
      <sheetName val="분석mast"/>
      <sheetName val="Lookups"/>
      <sheetName val="계산DATA입력"/>
      <sheetName val="VPP(BD-010) 이상보고"/>
      <sheetName val="THEME_CO__"/>
      <sheetName val="THEME CO_"/>
      <sheetName val="THEME CO_x005f_x005f_x005f_x0000__x005f_x005f_x00"/>
      <sheetName val="THEME_CO_x005f_x005f_x005f_x0000__x005f_x005f_x00"/>
      <sheetName val="M1master"/>
      <sheetName val="대외"/>
      <sheetName val="생산계획"/>
      <sheetName val="1.POSITIONING"/>
      <sheetName val="車両質量一覧"/>
      <sheetName val="C100"/>
      <sheetName val="B053 (990701)공정실적PP%계산"/>
      <sheetName val="125PIECE"/>
      <sheetName val=" SD-A228DF(유리+실크) "/>
      <sheetName val="PILOT품"/>
      <sheetName val="동아합의"/>
      <sheetName val="적송(11)"/>
      <sheetName val="감가비"/>
      <sheetName val="data"/>
      <sheetName val="CAUDIT"/>
      <sheetName val="원본"/>
      <sheetName val="TOT"/>
      <sheetName val="문서처리전"/>
      <sheetName val="TABLE"/>
      <sheetName val="data sheet12"/>
      <sheetName val="내수1_8GL"/>
      <sheetName val="_SR3차원단위_(3)"/>
      <sheetName val="FUEL_FILLER"/>
      <sheetName val="Q13"/>
      <sheetName val="Q11"/>
      <sheetName val="Q23"/>
      <sheetName val="Q12"/>
      <sheetName val="PC Master List"/>
      <sheetName val="제품"/>
      <sheetName val="승인1팀"/>
      <sheetName val="J100"/>
      <sheetName val="x05Pricing"/>
      <sheetName val="2안"/>
      <sheetName val="채산자료"/>
      <sheetName val="공정"/>
      <sheetName val="자재목록"/>
      <sheetName val="내구품질향상1"/>
      <sheetName val="TEAM하반기 계획 (2)"/>
      <sheetName val="전"/>
      <sheetName val="Sheet1"/>
      <sheetName val="M96현황-동아"/>
      <sheetName val="금형품의서"/>
      <sheetName val="공통비"/>
      <sheetName val="96 하반기 전시회 경비"/>
      <sheetName val="96 상반기 전시회 경비"/>
      <sheetName val="96 기타 전시회 경비"/>
      <sheetName val="DLR-229DJ"/>
      <sheetName val="_x005f_x0000_³xÆõ¬8» _x005f_x0000_(_x005f_x0000_H"/>
      <sheetName val="THEME CO_x005f_x005f_x005f_x005f_x005f_x005f_x000"/>
      <sheetName val="THEME_CO_x005f_x005f_x005f_x005f_x005f_x005f_x000"/>
      <sheetName val="?³xÆõ¬8» ?(?HÅ)? ?(?2?)?_x0005_?_x0001_3?.?"/>
      <sheetName val="HOLE 9905(1)"/>
      <sheetName val="존4"/>
      <sheetName val="THEME CO_x005f_x005f_x005f_x005f_x005f_x005f_x005"/>
      <sheetName val="THEME_CO_x005f_x005f_x005f_x005f_x005f_x005f_x005"/>
      <sheetName val="SUB"/>
      <sheetName val="단일압출"/>
      <sheetName val="Parameter Set"/>
      <sheetName val="Schwerpunkte"/>
      <sheetName val="GRACE"/>
      <sheetName val="인원계획"/>
      <sheetName val="Sheet2"/>
      <sheetName val="2"/>
      <sheetName val="외주현황.wq1"/>
      <sheetName val="2차-PROTO-(1)"/>
      <sheetName val="THEME_CODE1"/>
      <sheetName val="CR_CODE1"/>
      <sheetName val="2_대외공문1"/>
      <sheetName val="OPT손익_내수1"/>
      <sheetName val="OPT손익_수출1"/>
      <sheetName val="THEME_CO??1"/>
      <sheetName val="THEME_CO_x005f_x0000__x005f_x0000_1"/>
      <sheetName val="THEME_CO?"/>
      <sheetName val="THEME_CO__1"/>
      <sheetName val="5130_"/>
      <sheetName val="주간_업무보고"/>
      <sheetName val="³xÆõ¬8»_(HÅ)_(2)3_ÜÂÕ8» 4"/>
      <sheetName val="VPP(BD-010)_이상보고"/>
      <sheetName val="_SD-A228DF(유리+실크)_"/>
      <sheetName val="B053_(990701)공정실적PP%계산"/>
      <sheetName val="외_입"/>
      <sheetName val="THEME_CO_"/>
      <sheetName val="THEME_CO_x005f_x005f_x005f_x0000__x005f_x005f_x01"/>
      <sheetName val="Modelljahresänd. 97-99"/>
      <sheetName val="MACRO1.XLM"/>
      <sheetName val="³xÆõ¬8» (_x0000_HÅ)_x0000_ (_x0000_2_x0000_)_x0000__x0005__x0000__x0001_3_x0000_._x0000_ÜÂ‰"/>
      <sheetName val="2-1"/>
      <sheetName val="소재불량현황"/>
      <sheetName val="공정불량현황"/>
      <sheetName val="E-COMP"/>
      <sheetName val="KD율"/>
      <sheetName val="3-3"/>
      <sheetName val="ML"/>
      <sheetName val="1차명단"/>
      <sheetName val="COA_ENG"/>
      <sheetName val="요약IS"/>
      <sheetName val="SPA 재고현황"/>
      <sheetName val="CHART M-F SW"/>
      <sheetName val="b_spec_ph2(batch5)"/>
      <sheetName val="KH-Q1,Q2,01"/>
      <sheetName val="표"/>
      <sheetName val="S50 "/>
      <sheetName val="기종별 합계"/>
      <sheetName val="3_PT개발계획"/>
      <sheetName val="MASTER"/>
      <sheetName val="주소(한문)"/>
      <sheetName val="Kautex 4WD St.IV P&amp;D"/>
      <sheetName val="Sachs FL WHL"/>
      <sheetName val="작업명"/>
      <sheetName val="차수"/>
      <sheetName val="作業手順"/>
      <sheetName val="99年度原単位"/>
      <sheetName val="INFATION (3)"/>
      <sheetName val="LEGAN"/>
      <sheetName val="신규DEP"/>
      <sheetName val="THEME_CODE2"/>
      <sheetName val="CR_CODE2"/>
      <sheetName val="2_대외공문2"/>
      <sheetName val="OPT손익_내수2"/>
      <sheetName val="OPT손익_수출2"/>
      <sheetName val="THEME_CO??2"/>
      <sheetName val="THEME_CO_x005f_x0000__x005f_x0000_2"/>
      <sheetName val="내수1_8GL1"/>
      <sheetName val="_SR3차원단위_(3)1"/>
      <sheetName val="THEME_CODE3"/>
      <sheetName val="CR_CODE3"/>
      <sheetName val="2_대외공문3"/>
      <sheetName val="OPT손익_내수3"/>
      <sheetName val="OPT손익_수출3"/>
      <sheetName val="THEME_CO??3"/>
      <sheetName val="THEME_CO_x005f_x0000__x005f_x0000_3"/>
      <sheetName val="내수1_8GL2"/>
      <sheetName val="_SR3차원단위_(3)2"/>
      <sheetName val="THEME_CO__2"/>
      <sheetName val="_³xÆõ¬8» _(_HÅ)_ _(_2_)__x0005___x0001_3_._"/>
      <sheetName val="0mileage-May2003"/>
      <sheetName val="총원가"/>
      <sheetName val="BM_NEW2"/>
      <sheetName val="RD제품개발투자비(매가)"/>
      <sheetName val="96"/>
      <sheetName val="Фориш 2003"/>
      <sheetName val="86531-1W000"/>
      <sheetName val="³xÆõ¬8» ("/>
      <sheetName val="GK차체EO-CUT전"/>
      <sheetName val="FUEL_FILLER1"/>
      <sheetName val="³xÆõ¬8»_(HÅ)_(2)3_"/>
      <sheetName val="Modelljahresänd__97-99"/>
      <sheetName val="PC_Master_List"/>
      <sheetName val="HOLE_9905(1)"/>
      <sheetName val="X3"/>
      <sheetName val="TV법인별"/>
      <sheetName val="Vehicles"/>
      <sheetName val="갑지"/>
      <sheetName val="실행"/>
      <sheetName val="정공공사"/>
      <sheetName val="분기별손익(백만원)"/>
      <sheetName val="S4500, CKDs"/>
      <sheetName val="T300"/>
      <sheetName val="HP1AMLIST"/>
      <sheetName val="Page 1A - Proposal Strategy "/>
      <sheetName val="Pc1%계산"/>
      <sheetName val="가2"/>
      <sheetName val="선급비용"/>
      <sheetName val="THEME_CO__3"/>
      <sheetName val="Basic information"/>
      <sheetName val="Ref"/>
      <sheetName val="표준"/>
      <sheetName val="공장별판관비배부"/>
      <sheetName val="뒤차축소"/>
      <sheetName val="2월생산성현황"/>
      <sheetName val="수정사항"/>
      <sheetName val="3월"/>
      <sheetName val="MOTOR"/>
      <sheetName val="금형대장"/>
      <sheetName val="보고서"/>
      <sheetName val="2004-2007년매출"/>
      <sheetName val="열간단조자동원가계산서"/>
      <sheetName val="91"/>
      <sheetName val="MCT6"/>
      <sheetName val="기계임률"/>
      <sheetName val="THEME CO_x005f_x0000__x00"/>
      <sheetName val="THEME_CO_x005f_x0000__x00"/>
      <sheetName val="THEME_CO_x0000__x0000_1"/>
      <sheetName val="THEME CO_x005f_x005f_x000"/>
      <sheetName val="THEME_CO_x005f_x005f_x000"/>
      <sheetName val="THEME CO_x005f_x005f_x005"/>
      <sheetName val="THEME_CO_x005f_x005f_x005"/>
      <sheetName val="THEME_CO_x005f_x0000__x01"/>
      <sheetName val="FACTOR"/>
      <sheetName val="교육계획"/>
      <sheetName val="改善集計"/>
      <sheetName val="_x0000_³xÆõ¬8» _x0000_(_x0000_H"/>
      <sheetName val="D33PN"/>
      <sheetName val="5130_1"/>
      <sheetName val="THEME_CO?1"/>
      <sheetName val="외_입1"/>
      <sheetName val="주간_업무보고1"/>
      <sheetName val="VPP(BD-010)_이상보고1"/>
      <sheetName val="THEME_CO_1"/>
      <sheetName val="THEME_CO_x005f_x005f_x005f_x0000__x005f_x005f_x02"/>
      <sheetName val="B053_(990701)공정실적PP%계산1"/>
      <sheetName val="_SD-A228DF(유리+실크)_1"/>
      <sheetName val="data_sheet12"/>
      <sheetName val="1_POSITIONING"/>
      <sheetName val="THEME_CO_x005f_x005f_x005f_x005f_x005f_x005f_x001"/>
      <sheetName val="THEME_CO_x005f_x005f_x005f_x005f_x005f_x005f_x002"/>
      <sheetName val="TEAM하반기_계획_(2)"/>
      <sheetName val="³xÆõ¬8»_(HÅ)_(2)3_ÜÂÕ8»_4"/>
      <sheetName val="³xÆõ¬8»_(HÅ)_(2)3_ÜÂ‰"/>
      <sheetName val="SPA_재고현황"/>
      <sheetName val="96_하반기_전시회_경비"/>
      <sheetName val="96_상반기_전시회_경비"/>
      <sheetName val="96_기타_전시회_경비"/>
      <sheetName val="CHART_M-F_SW"/>
      <sheetName val="MACRO1_XLM"/>
      <sheetName val="S50_"/>
      <sheetName val="Kautex_4WD_St_IV_P&amp;D"/>
      <sheetName val="Sachs_FL_WHL"/>
      <sheetName val="INFATION_(3)"/>
      <sheetName val="³xÆõ¬8»_("/>
      <sheetName val="기준비교표"/>
      <sheetName val="PPK"/>
      <sheetName val="RHN"/>
      <sheetName val="현재"/>
      <sheetName val="THEME_CODE4"/>
      <sheetName val="CR_CODE4"/>
      <sheetName val="2_대외공문4"/>
      <sheetName val="OPT손익_내수4"/>
      <sheetName val="OPT손익_수출4"/>
      <sheetName val="THEME_CO??4"/>
      <sheetName val="내수1_8GL3"/>
      <sheetName val="_SR3차원단위_(3)3"/>
      <sheetName val="THEME_CO__4"/>
      <sheetName val="THEME_CO_x005f_x0000__x005f_x0000_4"/>
      <sheetName val="5130_2"/>
      <sheetName val="THEME_CO?2"/>
      <sheetName val="FUEL_FILLER2"/>
      <sheetName val="주간_업무보고2"/>
      <sheetName val="외_입2"/>
      <sheetName val="THEME_CO_2"/>
      <sheetName val="THEME_CO_x005f_x005f_x005f_x0000__x005f_x005f_x03"/>
      <sheetName val="B053_(990701)공정실적PP%계산2"/>
      <sheetName val="VPP(BD-010)_이상보고2"/>
      <sheetName val="1_POSITIONING1"/>
      <sheetName val="_SD-A228DF(유리+실크)_2"/>
      <sheetName val="data_sheet121"/>
      <sheetName val="PC_Master_List1"/>
      <sheetName val="HOLE_9905(1)1"/>
      <sheetName val="Modelljahresänd__97-991"/>
      <sheetName val="TEAM하반기_계획_(2)1"/>
      <sheetName val="³xÆõ¬8»_(HÅ)_(2)3_ÜÂÕ8»_41"/>
      <sheetName val="S50_1"/>
      <sheetName val="SPA_재고현황1"/>
      <sheetName val="96_하반기_전시회_경비1"/>
      <sheetName val="96_상반기_전시회_경비1"/>
      <sheetName val="96_기타_전시회_경비1"/>
      <sheetName val="CHART_M-F_SW1"/>
      <sheetName val="MACRO1_XLM1"/>
      <sheetName val="Фориш_2003"/>
      <sheetName val="_x005f_x0000_³xÆõ¬8»__x005f_x0000_(_x005f_x0000_H"/>
      <sheetName val="THEME_CO_x005f_x005f_x005f_x005f_x005f_x005f_x003"/>
      <sheetName val="THEME_CO_x005f_x005f_x005f_x005f_x005f_x005f_x004"/>
      <sheetName val="³xÆõ¬8»_(1"/>
      <sheetName val="기종별_합계"/>
      <sheetName val="Parameter_Set"/>
      <sheetName val="외주현황_wq1"/>
      <sheetName val="Kautex_4WD_St_IV_P&amp;D1"/>
      <sheetName val="Sachs_FL_WHL1"/>
      <sheetName val="INFATION_(3)1"/>
      <sheetName val="S4500,_CKDs"/>
      <sheetName val="?³xÆõ¬8»_?(?HÅ)?_?(?2?)??3?_?"/>
      <sheetName val="Page_1A_-_Proposal_Strategy_"/>
      <sheetName val="Basic_information"/>
      <sheetName val="_³xÆõ¬8»__(_HÅ)___(_2_)__3___"/>
      <sheetName val="THEME_CO_x005f_x0000__x001"/>
      <sheetName val="THEME_CO_x005f_x005f_x0001"/>
      <sheetName val="THEME_CO_x005f_x005f_x0051"/>
      <sheetName val="³xÆõ¬8»_(H"/>
      <sheetName val="THEME_CODE5"/>
      <sheetName val="CR_CODE5"/>
      <sheetName val="2_대외공문5"/>
      <sheetName val="OPT손익_내수5"/>
      <sheetName val="OPT손익_수출5"/>
      <sheetName val="THEME_CO??5"/>
      <sheetName val="내수1_8GL4"/>
      <sheetName val="_SR3차원단위_(3)4"/>
      <sheetName val="THEME_CO__5"/>
      <sheetName val="THEME_CO_x005f_x0000__x005f_x0000_5"/>
      <sheetName val="5130_3"/>
      <sheetName val="THEME_CO?3"/>
      <sheetName val="FUEL_FILLER3"/>
      <sheetName val="주간_업무보고3"/>
      <sheetName val="외_입3"/>
      <sheetName val="THEME_CO_3"/>
      <sheetName val="THEME_CO_x005f_x005f_x005f_x0000__x005f_x005f_x04"/>
      <sheetName val="B053_(990701)공정실적PP%계산3"/>
      <sheetName val="VPP(BD-010)_이상보고3"/>
      <sheetName val="1_POSITIONING2"/>
      <sheetName val="_SD-A228DF(유리+실크)_3"/>
      <sheetName val="data_sheet122"/>
      <sheetName val="PC_Master_List2"/>
      <sheetName val="HOLE_9905(1)2"/>
      <sheetName val="Modelljahresänd__97-992"/>
      <sheetName val="TEAM하반기_계획_(2)2"/>
      <sheetName val="³xÆõ¬8»_(HÅ)_(2)3_ÜÂÕ8»_42"/>
      <sheetName val="S50_2"/>
      <sheetName val="SPA_재고현황2"/>
      <sheetName val="96_하반기_전시회_경비2"/>
      <sheetName val="96_상반기_전시회_경비2"/>
      <sheetName val="96_기타_전시회_경비2"/>
      <sheetName val="CHART_M-F_SW2"/>
      <sheetName val="MACRO1_XLM2"/>
      <sheetName val="Фориш_20031"/>
      <sheetName val="_x005f_x0000_³xÆõ¬8»__x005f_x0000_(_x005f_x0000_1"/>
      <sheetName val="THEME_CO_x005f_x005f_x005f_x005f_x005f_x005f_x006"/>
      <sheetName val="THEME_CO_x005f_x005f_x005f_x005f_x005f_x005f_x007"/>
      <sheetName val="³xÆõ¬8»_(2"/>
      <sheetName val="기종별_합계1"/>
      <sheetName val="Parameter_Set1"/>
      <sheetName val="외주현황_wq11"/>
      <sheetName val="Kautex_4WD_St_IV_P&amp;D2"/>
      <sheetName val="Sachs_FL_WHL2"/>
      <sheetName val="INFATION_(3)2"/>
      <sheetName val="S4500,_CKDs1"/>
      <sheetName val="Page_1A_-_Proposal_Strategy_1"/>
      <sheetName val="Basic_information1"/>
      <sheetName val="THEME_CO_x005f_x0000__x002"/>
      <sheetName val="THEME_CO_x005f_x005f_x0002"/>
      <sheetName val="THEME_CO_x005f_x005f_x0052"/>
      <sheetName val="THEME_CODE6"/>
      <sheetName val="CR_CODE6"/>
      <sheetName val="2_대외공문6"/>
      <sheetName val="OPT손익_내수6"/>
      <sheetName val="OPT손익_수출6"/>
      <sheetName val="THEME_CO??6"/>
      <sheetName val="내수1_8GL5"/>
      <sheetName val="_SR3차원단위_(3)5"/>
      <sheetName val="THEME_CO__6"/>
      <sheetName val="THEME_CO_x005f_x0000__x005f_x0000_6"/>
      <sheetName val="5130_4"/>
      <sheetName val="THEME_CO?4"/>
      <sheetName val="FUEL_FILLER4"/>
      <sheetName val="주간_업무보고4"/>
      <sheetName val="외_입4"/>
      <sheetName val="THEME_CO_4"/>
      <sheetName val="THEME_CO_x005f_x005f_x005f_x0000__x005f_x005f_x05"/>
      <sheetName val="B053_(990701)공정실적PP%계산4"/>
      <sheetName val="VPP(BD-010)_이상보고4"/>
      <sheetName val="1_POSITIONING3"/>
      <sheetName val="_SD-A228DF(유리+실크)_4"/>
      <sheetName val="data_sheet123"/>
      <sheetName val="PC_Master_List3"/>
      <sheetName val="HOLE_9905(1)3"/>
      <sheetName val="Modelljahresänd__97-993"/>
      <sheetName val="TEAM하반기_계획_(2)3"/>
      <sheetName val="³xÆõ¬8»_(HÅ)_(2)3_ÜÂÕ8»_43"/>
      <sheetName val="S50_3"/>
      <sheetName val="SPA_재고현황3"/>
      <sheetName val="96_하반기_전시회_경비3"/>
      <sheetName val="96_상반기_전시회_경비3"/>
      <sheetName val="96_기타_전시회_경비3"/>
      <sheetName val="CHART_M-F_SW3"/>
      <sheetName val="MACRO1_XLM3"/>
      <sheetName val="Фориш_20032"/>
      <sheetName val="_x005f_x0000_³xÆõ¬8»__x005f_x0000_(_x005f_x0000_2"/>
      <sheetName val="THEME_CO_x005f_x005f_x005f_x005f_x005f_x005f_x008"/>
      <sheetName val="THEME_CO_x005f_x005f_x005f_x005f_x005f_x005f_x009"/>
      <sheetName val="³xÆõ¬8»_(3"/>
      <sheetName val="기종별_합계2"/>
      <sheetName val="Parameter_Set2"/>
      <sheetName val="외주현황_wq12"/>
      <sheetName val="Kautex_4WD_St_IV_P&amp;D3"/>
      <sheetName val="Sachs_FL_WHL3"/>
      <sheetName val="INFATION_(3)3"/>
      <sheetName val="S4500,_CKDs2"/>
      <sheetName val="Page_1A_-_Proposal_Strategy_2"/>
      <sheetName val="Basic_information2"/>
      <sheetName val="THEME_CO_x005f_x0000__x003"/>
      <sheetName val="THEME_CO_x005f_x005f_x0003"/>
      <sheetName val="THEME_CO_x005f_x005f_x0053"/>
    </sheetNames>
    <sheetDataSet>
      <sheetData sheetId="0" refreshError="1">
        <row r="1">
          <cell r="B1" t="str">
            <v>THEME CODE</v>
          </cell>
          <cell r="C1" t="str">
            <v>전산차수</v>
          </cell>
          <cell r="D1" t="str">
            <v>전산년도</v>
          </cell>
          <cell r="E1" t="str">
            <v>SYS.</v>
          </cell>
          <cell r="F1" t="str">
            <v>F/UP     담당자</v>
          </cell>
        </row>
        <row r="2">
          <cell r="B2" t="str">
            <v>QN001</v>
          </cell>
          <cell r="C2">
            <v>1</v>
          </cell>
          <cell r="D2" t="str">
            <v>1995</v>
          </cell>
          <cell r="E2" t="str">
            <v>엔진</v>
          </cell>
          <cell r="F2" t="str">
            <v>임종진</v>
          </cell>
        </row>
        <row r="3">
          <cell r="B3" t="str">
            <v>QA002</v>
          </cell>
          <cell r="C3">
            <v>1</v>
          </cell>
          <cell r="D3" t="str">
            <v>1995</v>
          </cell>
          <cell r="E3" t="str">
            <v>ＴＭ</v>
          </cell>
          <cell r="F3" t="str">
            <v>손이오</v>
          </cell>
        </row>
        <row r="4">
          <cell r="B4" t="str">
            <v>QA003</v>
          </cell>
          <cell r="C4">
            <v>1</v>
          </cell>
          <cell r="D4" t="str">
            <v>1995</v>
          </cell>
          <cell r="E4" t="str">
            <v>엔진</v>
          </cell>
          <cell r="F4" t="str">
            <v>최철림</v>
          </cell>
        </row>
        <row r="5">
          <cell r="B5" t="str">
            <v>QC004</v>
          </cell>
          <cell r="C5">
            <v>1</v>
          </cell>
          <cell r="D5" t="str">
            <v>1995</v>
          </cell>
          <cell r="E5" t="str">
            <v>차체</v>
          </cell>
          <cell r="F5" t="str">
            <v>김형구</v>
          </cell>
        </row>
        <row r="6">
          <cell r="B6" t="str">
            <v>QE005</v>
          </cell>
          <cell r="C6">
            <v>1</v>
          </cell>
          <cell r="D6" t="str">
            <v>1995</v>
          </cell>
          <cell r="E6" t="str">
            <v>차체</v>
          </cell>
          <cell r="F6" t="str">
            <v>김정태</v>
          </cell>
        </row>
        <row r="7">
          <cell r="B7" t="str">
            <v>QB006</v>
          </cell>
          <cell r="C7">
            <v>1</v>
          </cell>
          <cell r="D7" t="str">
            <v>1995</v>
          </cell>
          <cell r="E7" t="str">
            <v>차체</v>
          </cell>
          <cell r="F7" t="str">
            <v>서비용</v>
          </cell>
        </row>
        <row r="8">
          <cell r="B8" t="str">
            <v>QB007</v>
          </cell>
          <cell r="C8">
            <v>1</v>
          </cell>
          <cell r="D8" t="str">
            <v>1995</v>
          </cell>
          <cell r="E8" t="str">
            <v>차체</v>
          </cell>
          <cell r="F8" t="str">
            <v>이영수</v>
          </cell>
        </row>
        <row r="9">
          <cell r="B9" t="str">
            <v>QB008</v>
          </cell>
          <cell r="C9">
            <v>1</v>
          </cell>
          <cell r="D9" t="str">
            <v>1995</v>
          </cell>
          <cell r="E9" t="str">
            <v>차체</v>
          </cell>
          <cell r="F9" t="str">
            <v>이영수</v>
          </cell>
        </row>
        <row r="10">
          <cell r="B10" t="str">
            <v>QC009</v>
          </cell>
          <cell r="C10">
            <v>1</v>
          </cell>
          <cell r="D10" t="str">
            <v>1995</v>
          </cell>
          <cell r="E10" t="str">
            <v>샤시</v>
          </cell>
          <cell r="F10" t="str">
            <v>지태호</v>
          </cell>
        </row>
        <row r="11">
          <cell r="B11" t="str">
            <v>QC010</v>
          </cell>
          <cell r="C11">
            <v>1</v>
          </cell>
          <cell r="D11" t="str">
            <v>1995</v>
          </cell>
          <cell r="E11" t="str">
            <v>샤시</v>
          </cell>
          <cell r="F11" t="str">
            <v>김창섭</v>
          </cell>
        </row>
        <row r="12">
          <cell r="B12" t="str">
            <v>QA011</v>
          </cell>
          <cell r="C12">
            <v>1</v>
          </cell>
          <cell r="D12" t="str">
            <v>1995</v>
          </cell>
          <cell r="E12" t="str">
            <v>샤시</v>
          </cell>
          <cell r="F12" t="str">
            <v>김재수</v>
          </cell>
        </row>
        <row r="13">
          <cell r="B13" t="str">
            <v>QN012</v>
          </cell>
          <cell r="C13">
            <v>1</v>
          </cell>
          <cell r="D13" t="str">
            <v>1995</v>
          </cell>
          <cell r="E13" t="str">
            <v>샤시</v>
          </cell>
          <cell r="F13" t="str">
            <v>최정훈</v>
          </cell>
        </row>
        <row r="14">
          <cell r="B14" t="str">
            <v>QN013</v>
          </cell>
          <cell r="C14">
            <v>1</v>
          </cell>
          <cell r="D14" t="str">
            <v>1995</v>
          </cell>
          <cell r="E14" t="str">
            <v>의장</v>
          </cell>
          <cell r="F14" t="str">
            <v>엄봉용</v>
          </cell>
        </row>
        <row r="15">
          <cell r="B15" t="str">
            <v>QT014</v>
          </cell>
          <cell r="C15">
            <v>1</v>
          </cell>
          <cell r="D15" t="str">
            <v>1995</v>
          </cell>
          <cell r="E15" t="str">
            <v>의장</v>
          </cell>
          <cell r="F15" t="str">
            <v>이충원</v>
          </cell>
        </row>
        <row r="16">
          <cell r="B16" t="str">
            <v>QT015</v>
          </cell>
          <cell r="C16">
            <v>1</v>
          </cell>
          <cell r="D16" t="str">
            <v>1995</v>
          </cell>
          <cell r="E16" t="str">
            <v>의장</v>
          </cell>
          <cell r="F16" t="str">
            <v>정경식</v>
          </cell>
        </row>
        <row r="17">
          <cell r="B17" t="str">
            <v>QE016</v>
          </cell>
          <cell r="C17">
            <v>1</v>
          </cell>
          <cell r="D17" t="str">
            <v>1995</v>
          </cell>
          <cell r="E17" t="str">
            <v>전장</v>
          </cell>
          <cell r="F17" t="str">
            <v>이현섭</v>
          </cell>
        </row>
        <row r="18">
          <cell r="B18" t="str">
            <v>QT017</v>
          </cell>
          <cell r="C18">
            <v>2</v>
          </cell>
          <cell r="D18" t="str">
            <v>1995</v>
          </cell>
          <cell r="E18" t="str">
            <v>의장</v>
          </cell>
          <cell r="F18" t="str">
            <v>문희탁</v>
          </cell>
        </row>
        <row r="19">
          <cell r="B19" t="str">
            <v>QE018</v>
          </cell>
          <cell r="C19">
            <v>2</v>
          </cell>
          <cell r="D19" t="str">
            <v>1995</v>
          </cell>
          <cell r="E19" t="str">
            <v>전장</v>
          </cell>
          <cell r="F19" t="str">
            <v>박종길</v>
          </cell>
        </row>
        <row r="20">
          <cell r="B20" t="str">
            <v>QN019</v>
          </cell>
          <cell r="C20">
            <v>2</v>
          </cell>
          <cell r="D20" t="str">
            <v>1995</v>
          </cell>
          <cell r="E20" t="str">
            <v>엔진</v>
          </cell>
          <cell r="F20" t="str">
            <v>엄봉용</v>
          </cell>
        </row>
        <row r="21">
          <cell r="B21" t="str">
            <v>QN020</v>
          </cell>
          <cell r="C21">
            <v>2</v>
          </cell>
          <cell r="D21" t="str">
            <v>1995</v>
          </cell>
          <cell r="E21" t="str">
            <v>엔진</v>
          </cell>
          <cell r="F21" t="str">
            <v>최정훈</v>
          </cell>
        </row>
        <row r="22">
          <cell r="B22" t="str">
            <v>QN021</v>
          </cell>
          <cell r="C22">
            <v>2</v>
          </cell>
          <cell r="D22" t="str">
            <v>1995</v>
          </cell>
          <cell r="E22" t="str">
            <v>엔진</v>
          </cell>
          <cell r="F22" t="str">
            <v>임종진</v>
          </cell>
        </row>
        <row r="23">
          <cell r="B23" t="str">
            <v>QA022</v>
          </cell>
          <cell r="C23">
            <v>2</v>
          </cell>
          <cell r="D23" t="str">
            <v>1995</v>
          </cell>
          <cell r="E23" t="str">
            <v>샤시</v>
          </cell>
          <cell r="F23" t="str">
            <v>최철림</v>
          </cell>
        </row>
        <row r="24">
          <cell r="B24" t="str">
            <v>QA023</v>
          </cell>
          <cell r="C24">
            <v>2</v>
          </cell>
          <cell r="D24" t="str">
            <v>1995</v>
          </cell>
          <cell r="E24" t="str">
            <v>샤시</v>
          </cell>
          <cell r="F24" t="str">
            <v>최철림</v>
          </cell>
        </row>
        <row r="25">
          <cell r="B25" t="str">
            <v>QA024</v>
          </cell>
          <cell r="C25">
            <v>2</v>
          </cell>
          <cell r="D25" t="str">
            <v>1995</v>
          </cell>
          <cell r="E25" t="str">
            <v>샤시</v>
          </cell>
          <cell r="F25" t="str">
            <v>김재수</v>
          </cell>
        </row>
        <row r="26">
          <cell r="B26" t="str">
            <v>QB025</v>
          </cell>
          <cell r="C26">
            <v>2</v>
          </cell>
          <cell r="D26" t="str">
            <v>1995</v>
          </cell>
          <cell r="E26" t="str">
            <v>차체</v>
          </cell>
          <cell r="F26" t="str">
            <v>이영수</v>
          </cell>
        </row>
        <row r="27">
          <cell r="B27" t="str">
            <v>QB026</v>
          </cell>
          <cell r="C27">
            <v>2</v>
          </cell>
          <cell r="D27" t="str">
            <v>1995</v>
          </cell>
          <cell r="E27" t="str">
            <v>차체</v>
          </cell>
          <cell r="F27" t="str">
            <v>공상복</v>
          </cell>
        </row>
        <row r="28">
          <cell r="B28" t="str">
            <v>QB027</v>
          </cell>
          <cell r="C28">
            <v>3</v>
          </cell>
          <cell r="D28" t="str">
            <v>1995</v>
          </cell>
          <cell r="E28" t="str">
            <v>차체</v>
          </cell>
          <cell r="F28" t="str">
            <v>서비용</v>
          </cell>
        </row>
        <row r="29">
          <cell r="B29" t="str">
            <v>QC028</v>
          </cell>
          <cell r="C29">
            <v>3</v>
          </cell>
          <cell r="D29" t="str">
            <v>1995</v>
          </cell>
          <cell r="E29" t="str">
            <v>샤시</v>
          </cell>
          <cell r="F29" t="str">
            <v>지태호</v>
          </cell>
        </row>
        <row r="30">
          <cell r="B30" t="str">
            <v>QC029</v>
          </cell>
          <cell r="C30">
            <v>2</v>
          </cell>
          <cell r="D30" t="str">
            <v>1995</v>
          </cell>
          <cell r="E30" t="str">
            <v>샤시</v>
          </cell>
          <cell r="F30" t="str">
            <v>김창섭</v>
          </cell>
        </row>
        <row r="31">
          <cell r="B31" t="str">
            <v>QC030</v>
          </cell>
          <cell r="C31">
            <v>2</v>
          </cell>
          <cell r="D31" t="str">
            <v>1995</v>
          </cell>
          <cell r="E31" t="str">
            <v>샤시</v>
          </cell>
          <cell r="F31" t="str">
            <v>백숙인</v>
          </cell>
        </row>
        <row r="32">
          <cell r="B32" t="str">
            <v>QT031</v>
          </cell>
          <cell r="C32">
            <v>2</v>
          </cell>
          <cell r="D32" t="str">
            <v>1995</v>
          </cell>
          <cell r="E32" t="str">
            <v>의장</v>
          </cell>
          <cell r="F32" t="str">
            <v>정경식</v>
          </cell>
        </row>
        <row r="33">
          <cell r="B33" t="str">
            <v>QT032</v>
          </cell>
          <cell r="C33">
            <v>2</v>
          </cell>
          <cell r="D33" t="str">
            <v>1995</v>
          </cell>
          <cell r="E33" t="str">
            <v>의장</v>
          </cell>
          <cell r="F33" t="str">
            <v>손헌호</v>
          </cell>
        </row>
        <row r="34">
          <cell r="B34" t="str">
            <v>QE033</v>
          </cell>
          <cell r="C34">
            <v>2</v>
          </cell>
          <cell r="D34" t="str">
            <v>1995</v>
          </cell>
          <cell r="E34" t="str">
            <v>전장</v>
          </cell>
          <cell r="F34" t="str">
            <v>김대곤</v>
          </cell>
        </row>
        <row r="35">
          <cell r="B35" t="str">
            <v>QE034</v>
          </cell>
          <cell r="C35">
            <v>9</v>
          </cell>
          <cell r="D35" t="str">
            <v>1997</v>
          </cell>
          <cell r="E35" t="str">
            <v>샤시</v>
          </cell>
          <cell r="F35" t="str">
            <v>최기철</v>
          </cell>
        </row>
        <row r="36">
          <cell r="B36" t="str">
            <v>QE035</v>
          </cell>
          <cell r="C36">
            <v>2</v>
          </cell>
          <cell r="D36" t="str">
            <v>1995</v>
          </cell>
          <cell r="E36" t="str">
            <v>전장</v>
          </cell>
          <cell r="F36" t="str">
            <v>이현섭</v>
          </cell>
        </row>
        <row r="37">
          <cell r="B37" t="str">
            <v>QN036</v>
          </cell>
          <cell r="C37">
            <v>3</v>
          </cell>
          <cell r="D37" t="str">
            <v>1995</v>
          </cell>
          <cell r="E37" t="str">
            <v>엔진</v>
          </cell>
          <cell r="F37" t="str">
            <v>엄봉용</v>
          </cell>
        </row>
        <row r="38">
          <cell r="B38" t="str">
            <v>QN037</v>
          </cell>
          <cell r="C38">
            <v>3</v>
          </cell>
          <cell r="D38" t="str">
            <v>1995</v>
          </cell>
          <cell r="E38" t="str">
            <v>엔진</v>
          </cell>
          <cell r="F38" t="str">
            <v>최정훈</v>
          </cell>
        </row>
        <row r="39">
          <cell r="B39" t="str">
            <v>QN038</v>
          </cell>
          <cell r="C39">
            <v>3</v>
          </cell>
          <cell r="D39" t="str">
            <v>1995</v>
          </cell>
          <cell r="E39" t="str">
            <v>엔진</v>
          </cell>
          <cell r="F39" t="str">
            <v>임종진</v>
          </cell>
        </row>
        <row r="40">
          <cell r="B40" t="str">
            <v>QA039</v>
          </cell>
          <cell r="C40">
            <v>3</v>
          </cell>
          <cell r="D40" t="str">
            <v>1995</v>
          </cell>
          <cell r="E40" t="str">
            <v>샤시</v>
          </cell>
          <cell r="F40" t="str">
            <v>김재수</v>
          </cell>
        </row>
        <row r="41">
          <cell r="B41" t="str">
            <v>QA040</v>
          </cell>
          <cell r="C41">
            <v>3</v>
          </cell>
          <cell r="D41" t="str">
            <v>1995</v>
          </cell>
          <cell r="E41" t="str">
            <v>ＴＭ</v>
          </cell>
          <cell r="F41" t="str">
            <v>최철림</v>
          </cell>
        </row>
        <row r="42">
          <cell r="B42" t="str">
            <v>QA041</v>
          </cell>
          <cell r="C42">
            <v>3</v>
          </cell>
          <cell r="D42" t="str">
            <v>1995</v>
          </cell>
          <cell r="E42" t="str">
            <v>샤시</v>
          </cell>
          <cell r="F42" t="str">
            <v>최철림</v>
          </cell>
        </row>
        <row r="43">
          <cell r="B43" t="str">
            <v>QB042</v>
          </cell>
          <cell r="C43">
            <v>3</v>
          </cell>
          <cell r="D43" t="str">
            <v>1995</v>
          </cell>
          <cell r="E43" t="str">
            <v>차체</v>
          </cell>
          <cell r="F43" t="str">
            <v>장희철</v>
          </cell>
        </row>
        <row r="44">
          <cell r="B44" t="str">
            <v>QB043</v>
          </cell>
          <cell r="C44">
            <v>3</v>
          </cell>
          <cell r="D44" t="str">
            <v>1995</v>
          </cell>
          <cell r="E44" t="str">
            <v>차체</v>
          </cell>
          <cell r="F44" t="str">
            <v>김시겸</v>
          </cell>
        </row>
        <row r="45">
          <cell r="B45" t="str">
            <v>QC044</v>
          </cell>
          <cell r="C45">
            <v>3</v>
          </cell>
          <cell r="D45" t="str">
            <v>1995</v>
          </cell>
          <cell r="E45" t="str">
            <v>의장</v>
          </cell>
          <cell r="F45" t="str">
            <v>김형구</v>
          </cell>
        </row>
        <row r="46">
          <cell r="B46" t="str">
            <v>QC045</v>
          </cell>
          <cell r="C46">
            <v>3</v>
          </cell>
          <cell r="D46" t="str">
            <v>1995</v>
          </cell>
          <cell r="E46" t="str">
            <v>의장</v>
          </cell>
          <cell r="F46" t="str">
            <v>김형구</v>
          </cell>
        </row>
        <row r="47">
          <cell r="B47" t="str">
            <v>QC046</v>
          </cell>
          <cell r="C47">
            <v>3</v>
          </cell>
          <cell r="D47" t="str">
            <v>1995</v>
          </cell>
          <cell r="E47" t="str">
            <v>샤시</v>
          </cell>
          <cell r="F47" t="str">
            <v>김형구</v>
          </cell>
        </row>
        <row r="48">
          <cell r="B48" t="str">
            <v>QT047</v>
          </cell>
          <cell r="C48">
            <v>3</v>
          </cell>
          <cell r="D48" t="str">
            <v>1995</v>
          </cell>
          <cell r="E48" t="str">
            <v>의장</v>
          </cell>
          <cell r="F48" t="str">
            <v>정경식</v>
          </cell>
        </row>
        <row r="49">
          <cell r="B49" t="str">
            <v>QT048</v>
          </cell>
          <cell r="C49">
            <v>3</v>
          </cell>
          <cell r="D49" t="str">
            <v>1995</v>
          </cell>
          <cell r="E49" t="str">
            <v>의장</v>
          </cell>
          <cell r="F49" t="str">
            <v>정경식</v>
          </cell>
        </row>
        <row r="50">
          <cell r="B50" t="str">
            <v>QT049</v>
          </cell>
          <cell r="C50">
            <v>3</v>
          </cell>
          <cell r="D50" t="str">
            <v>1995</v>
          </cell>
          <cell r="E50" t="str">
            <v>의장</v>
          </cell>
          <cell r="F50" t="str">
            <v>문희탁</v>
          </cell>
        </row>
        <row r="51">
          <cell r="B51" t="str">
            <v>QE050</v>
          </cell>
          <cell r="C51">
            <v>3</v>
          </cell>
          <cell r="D51" t="str">
            <v>1995</v>
          </cell>
          <cell r="E51" t="str">
            <v>의장</v>
          </cell>
          <cell r="F51" t="str">
            <v>이현섭</v>
          </cell>
        </row>
        <row r="52">
          <cell r="B52" t="str">
            <v>QE051</v>
          </cell>
          <cell r="C52">
            <v>3</v>
          </cell>
          <cell r="D52" t="str">
            <v>1995</v>
          </cell>
          <cell r="E52" t="str">
            <v>전장</v>
          </cell>
          <cell r="F52" t="str">
            <v>조판제</v>
          </cell>
        </row>
        <row r="53">
          <cell r="B53" t="str">
            <v>QE052</v>
          </cell>
          <cell r="C53">
            <v>3</v>
          </cell>
          <cell r="D53" t="str">
            <v>1995</v>
          </cell>
          <cell r="E53" t="str">
            <v>전장</v>
          </cell>
          <cell r="F53" t="str">
            <v>박종길</v>
          </cell>
        </row>
        <row r="54">
          <cell r="B54" t="str">
            <v>QN053</v>
          </cell>
          <cell r="C54">
            <v>4</v>
          </cell>
          <cell r="D54" t="str">
            <v>1995</v>
          </cell>
          <cell r="E54" t="str">
            <v>엔진</v>
          </cell>
          <cell r="F54" t="str">
            <v>임종진</v>
          </cell>
        </row>
        <row r="55">
          <cell r="B55" t="str">
            <v>QN054</v>
          </cell>
          <cell r="C55">
            <v>4</v>
          </cell>
          <cell r="D55" t="str">
            <v>1995</v>
          </cell>
          <cell r="E55" t="str">
            <v>엔진</v>
          </cell>
          <cell r="F55" t="str">
            <v>엄봉용</v>
          </cell>
        </row>
        <row r="56">
          <cell r="B56" t="str">
            <v>QN055</v>
          </cell>
          <cell r="C56">
            <v>4</v>
          </cell>
          <cell r="D56" t="str">
            <v>1995</v>
          </cell>
          <cell r="E56" t="str">
            <v>엔진</v>
          </cell>
          <cell r="F56" t="str">
            <v>최정훈</v>
          </cell>
        </row>
        <row r="57">
          <cell r="B57" t="str">
            <v>QA056</v>
          </cell>
          <cell r="C57">
            <v>4</v>
          </cell>
          <cell r="D57" t="str">
            <v>1995</v>
          </cell>
          <cell r="E57" t="str">
            <v>ＴＭ</v>
          </cell>
          <cell r="F57" t="str">
            <v>손이오</v>
          </cell>
        </row>
        <row r="58">
          <cell r="B58" t="str">
            <v>QA057</v>
          </cell>
          <cell r="C58">
            <v>4</v>
          </cell>
          <cell r="D58" t="str">
            <v>1995</v>
          </cell>
          <cell r="E58" t="str">
            <v>ＴＭ</v>
          </cell>
          <cell r="F58" t="str">
            <v>최철림</v>
          </cell>
        </row>
        <row r="59">
          <cell r="B59" t="str">
            <v>QA058</v>
          </cell>
          <cell r="C59">
            <v>4</v>
          </cell>
          <cell r="D59" t="str">
            <v>1995</v>
          </cell>
          <cell r="E59" t="str">
            <v>ＴＭ</v>
          </cell>
          <cell r="F59" t="str">
            <v>김재수</v>
          </cell>
        </row>
        <row r="60">
          <cell r="B60" t="str">
            <v>QB059</v>
          </cell>
          <cell r="C60">
            <v>4</v>
          </cell>
          <cell r="D60" t="str">
            <v>1995</v>
          </cell>
          <cell r="E60" t="str">
            <v>차체</v>
          </cell>
          <cell r="F60" t="str">
            <v>이영수</v>
          </cell>
        </row>
        <row r="61">
          <cell r="B61" t="str">
            <v>QB060</v>
          </cell>
          <cell r="C61">
            <v>4</v>
          </cell>
          <cell r="D61" t="str">
            <v>1995</v>
          </cell>
          <cell r="E61" t="str">
            <v>차체</v>
          </cell>
          <cell r="F61" t="str">
            <v>공상복</v>
          </cell>
        </row>
        <row r="62">
          <cell r="B62" t="str">
            <v>QB061</v>
          </cell>
          <cell r="C62">
            <v>5</v>
          </cell>
          <cell r="D62" t="str">
            <v>1995</v>
          </cell>
          <cell r="E62" t="str">
            <v>차체</v>
          </cell>
          <cell r="F62" t="str">
            <v>공상복</v>
          </cell>
        </row>
        <row r="63">
          <cell r="B63" t="str">
            <v>QC062</v>
          </cell>
          <cell r="C63">
            <v>5</v>
          </cell>
          <cell r="D63" t="str">
            <v>1996</v>
          </cell>
          <cell r="E63" t="str">
            <v>샤시</v>
          </cell>
          <cell r="F63" t="str">
            <v>백숙인</v>
          </cell>
        </row>
        <row r="64">
          <cell r="B64" t="str">
            <v>QC063</v>
          </cell>
          <cell r="C64">
            <v>4</v>
          </cell>
          <cell r="D64" t="str">
            <v>1995</v>
          </cell>
          <cell r="E64" t="str">
            <v>샤시</v>
          </cell>
          <cell r="F64" t="str">
            <v>지태호</v>
          </cell>
        </row>
        <row r="65">
          <cell r="B65" t="str">
            <v>QC064</v>
          </cell>
          <cell r="C65">
            <v>4</v>
          </cell>
          <cell r="D65" t="str">
            <v>1995</v>
          </cell>
          <cell r="E65" t="str">
            <v>샤시</v>
          </cell>
          <cell r="F65" t="str">
            <v>백숙인</v>
          </cell>
        </row>
        <row r="66">
          <cell r="B66" t="str">
            <v>QT065</v>
          </cell>
          <cell r="C66">
            <v>4</v>
          </cell>
          <cell r="D66" t="str">
            <v>1995</v>
          </cell>
          <cell r="E66" t="str">
            <v>의장</v>
          </cell>
          <cell r="F66" t="str">
            <v>손헌호</v>
          </cell>
        </row>
        <row r="67">
          <cell r="B67" t="str">
            <v>QT066</v>
          </cell>
          <cell r="C67">
            <v>4</v>
          </cell>
          <cell r="D67" t="str">
            <v>1995</v>
          </cell>
          <cell r="E67" t="str">
            <v>의장</v>
          </cell>
          <cell r="F67" t="str">
            <v>한상빈</v>
          </cell>
        </row>
        <row r="68">
          <cell r="B68" t="str">
            <v>QT067</v>
          </cell>
          <cell r="C68">
            <v>4</v>
          </cell>
          <cell r="D68" t="str">
            <v>1995</v>
          </cell>
          <cell r="E68" t="str">
            <v>의장</v>
          </cell>
          <cell r="F68" t="str">
            <v>손헌호</v>
          </cell>
        </row>
        <row r="69">
          <cell r="B69" t="str">
            <v>QT068</v>
          </cell>
          <cell r="C69">
            <v>5</v>
          </cell>
          <cell r="D69" t="str">
            <v>1995</v>
          </cell>
          <cell r="E69" t="str">
            <v>의장</v>
          </cell>
          <cell r="F69" t="str">
            <v>한상빈</v>
          </cell>
        </row>
        <row r="70">
          <cell r="B70" t="str">
            <v>QE069</v>
          </cell>
          <cell r="C70">
            <v>4</v>
          </cell>
          <cell r="D70" t="str">
            <v>1995</v>
          </cell>
          <cell r="E70" t="str">
            <v>전장</v>
          </cell>
          <cell r="F70" t="str">
            <v>이현섭</v>
          </cell>
        </row>
        <row r="71">
          <cell r="B71" t="str">
            <v>QE070</v>
          </cell>
          <cell r="C71">
            <v>5</v>
          </cell>
          <cell r="D71" t="str">
            <v>1995</v>
          </cell>
          <cell r="E71" t="str">
            <v>전장</v>
          </cell>
          <cell r="F71" t="str">
            <v>김대곤</v>
          </cell>
        </row>
        <row r="72">
          <cell r="B72" t="str">
            <v>QE071</v>
          </cell>
          <cell r="C72">
            <v>6</v>
          </cell>
          <cell r="D72" t="str">
            <v>1996</v>
          </cell>
          <cell r="E72" t="str">
            <v>전장</v>
          </cell>
          <cell r="F72" t="str">
            <v>박종길</v>
          </cell>
        </row>
        <row r="73">
          <cell r="B73" t="str">
            <v>QE072</v>
          </cell>
          <cell r="C73">
            <v>6</v>
          </cell>
          <cell r="D73" t="str">
            <v>1996</v>
          </cell>
          <cell r="E73" t="str">
            <v>전장</v>
          </cell>
          <cell r="F73" t="str">
            <v>박종길</v>
          </cell>
        </row>
        <row r="74">
          <cell r="B74" t="str">
            <v>RN073</v>
          </cell>
          <cell r="C74">
            <v>5</v>
          </cell>
          <cell r="D74" t="str">
            <v>1996</v>
          </cell>
          <cell r="E74" t="str">
            <v>엔진</v>
          </cell>
          <cell r="F74" t="str">
            <v>임종진</v>
          </cell>
        </row>
        <row r="75">
          <cell r="B75" t="str">
            <v>RN074</v>
          </cell>
          <cell r="C75">
            <v>5</v>
          </cell>
          <cell r="D75" t="str">
            <v>1996</v>
          </cell>
          <cell r="E75" t="str">
            <v>샤시</v>
          </cell>
          <cell r="F75" t="str">
            <v>엄봉용</v>
          </cell>
        </row>
        <row r="76">
          <cell r="B76" t="str">
            <v>RN075</v>
          </cell>
          <cell r="C76">
            <v>5</v>
          </cell>
          <cell r="D76" t="str">
            <v>1996</v>
          </cell>
          <cell r="E76" t="str">
            <v>엔진</v>
          </cell>
          <cell r="F76" t="str">
            <v>최정훈</v>
          </cell>
        </row>
        <row r="77">
          <cell r="B77" t="str">
            <v>RA076</v>
          </cell>
          <cell r="C77">
            <v>5</v>
          </cell>
          <cell r="D77" t="str">
            <v>1996</v>
          </cell>
          <cell r="E77" t="str">
            <v>샤시</v>
          </cell>
          <cell r="F77" t="str">
            <v>최철림</v>
          </cell>
        </row>
        <row r="78">
          <cell r="B78" t="str">
            <v>RA077</v>
          </cell>
          <cell r="C78">
            <v>5</v>
          </cell>
          <cell r="D78" t="str">
            <v>1996</v>
          </cell>
          <cell r="E78" t="str">
            <v>샤시</v>
          </cell>
          <cell r="F78" t="str">
            <v>김재수</v>
          </cell>
        </row>
        <row r="79">
          <cell r="B79" t="str">
            <v>RA078</v>
          </cell>
          <cell r="C79">
            <v>5</v>
          </cell>
          <cell r="D79" t="str">
            <v>1996</v>
          </cell>
          <cell r="E79" t="str">
            <v>ＴＭ</v>
          </cell>
          <cell r="F79" t="str">
            <v>손이오</v>
          </cell>
        </row>
        <row r="80">
          <cell r="B80" t="str">
            <v>RB079</v>
          </cell>
          <cell r="C80">
            <v>5</v>
          </cell>
          <cell r="D80" t="str">
            <v>1996</v>
          </cell>
          <cell r="E80" t="str">
            <v>의장</v>
          </cell>
          <cell r="F80" t="str">
            <v>서비용</v>
          </cell>
        </row>
        <row r="81">
          <cell r="B81" t="str">
            <v>RB080</v>
          </cell>
          <cell r="C81">
            <v>5</v>
          </cell>
          <cell r="D81" t="str">
            <v>1996</v>
          </cell>
          <cell r="E81" t="str">
            <v>의장</v>
          </cell>
          <cell r="F81" t="str">
            <v>서비용</v>
          </cell>
        </row>
        <row r="82">
          <cell r="B82" t="str">
            <v>RB081</v>
          </cell>
          <cell r="C82">
            <v>6</v>
          </cell>
          <cell r="D82" t="str">
            <v>1996</v>
          </cell>
          <cell r="E82" t="str">
            <v>차체</v>
          </cell>
          <cell r="F82" t="str">
            <v>이영수</v>
          </cell>
        </row>
        <row r="83">
          <cell r="B83" t="str">
            <v>RC082</v>
          </cell>
          <cell r="C83">
            <v>6</v>
          </cell>
          <cell r="D83" t="str">
            <v>1996</v>
          </cell>
          <cell r="E83" t="str">
            <v>샤시</v>
          </cell>
          <cell r="F83" t="str">
            <v>임화식</v>
          </cell>
        </row>
        <row r="84">
          <cell r="B84" t="str">
            <v>RC083</v>
          </cell>
          <cell r="C84">
            <v>5</v>
          </cell>
          <cell r="D84" t="str">
            <v>1996</v>
          </cell>
          <cell r="E84" t="str">
            <v>샤시</v>
          </cell>
          <cell r="F84" t="str">
            <v>지태호</v>
          </cell>
        </row>
        <row r="85">
          <cell r="B85" t="str">
            <v>RC084</v>
          </cell>
          <cell r="C85">
            <v>6</v>
          </cell>
          <cell r="D85" t="str">
            <v>1996</v>
          </cell>
          <cell r="E85" t="str">
            <v>샤시</v>
          </cell>
          <cell r="F85" t="str">
            <v>임화식</v>
          </cell>
        </row>
        <row r="86">
          <cell r="B86" t="str">
            <v>RT085</v>
          </cell>
          <cell r="C86">
            <v>6</v>
          </cell>
          <cell r="D86" t="str">
            <v>1996</v>
          </cell>
          <cell r="E86" t="str">
            <v>의장</v>
          </cell>
          <cell r="F86" t="str">
            <v>박재성</v>
          </cell>
        </row>
        <row r="87">
          <cell r="B87" t="str">
            <v>RTR85</v>
          </cell>
          <cell r="C87">
            <v>6</v>
          </cell>
          <cell r="D87" t="str">
            <v>1996</v>
          </cell>
          <cell r="E87" t="str">
            <v>의장</v>
          </cell>
          <cell r="F87" t="str">
            <v>박재성</v>
          </cell>
        </row>
        <row r="88">
          <cell r="B88" t="str">
            <v>RT086</v>
          </cell>
          <cell r="C88">
            <v>6</v>
          </cell>
          <cell r="D88" t="str">
            <v>1996</v>
          </cell>
          <cell r="E88" t="str">
            <v>의장</v>
          </cell>
          <cell r="F88" t="str">
            <v>손헌호</v>
          </cell>
        </row>
        <row r="89">
          <cell r="B89" t="str">
            <v>RE087</v>
          </cell>
          <cell r="C89">
            <v>6</v>
          </cell>
          <cell r="D89" t="str">
            <v>1996</v>
          </cell>
          <cell r="E89" t="str">
            <v>의장</v>
          </cell>
          <cell r="F89" t="str">
            <v>이현섭</v>
          </cell>
        </row>
        <row r="90">
          <cell r="B90" t="str">
            <v>QE088</v>
          </cell>
          <cell r="C90">
            <v>6</v>
          </cell>
          <cell r="D90" t="str">
            <v>1996</v>
          </cell>
          <cell r="E90" t="str">
            <v>전장</v>
          </cell>
          <cell r="F90" t="str">
            <v>이현섭</v>
          </cell>
        </row>
        <row r="91">
          <cell r="B91" t="str">
            <v>RT089</v>
          </cell>
          <cell r="C91">
            <v>5</v>
          </cell>
          <cell r="D91" t="str">
            <v>1996</v>
          </cell>
          <cell r="E91" t="str">
            <v>의장</v>
          </cell>
          <cell r="F91" t="str">
            <v>손헌호</v>
          </cell>
        </row>
        <row r="92">
          <cell r="B92" t="str">
            <v>RB090</v>
          </cell>
          <cell r="C92">
            <v>6</v>
          </cell>
          <cell r="D92" t="str">
            <v>1996</v>
          </cell>
          <cell r="E92" t="str">
            <v>차체</v>
          </cell>
          <cell r="F92" t="str">
            <v>서비용</v>
          </cell>
        </row>
        <row r="93">
          <cell r="B93" t="str">
            <v>RB091</v>
          </cell>
          <cell r="C93">
            <v>6</v>
          </cell>
          <cell r="D93" t="str">
            <v>1996</v>
          </cell>
          <cell r="E93" t="str">
            <v>차체</v>
          </cell>
          <cell r="F93" t="str">
            <v>서비용</v>
          </cell>
        </row>
        <row r="94">
          <cell r="B94" t="str">
            <v>RN092</v>
          </cell>
          <cell r="C94">
            <v>6</v>
          </cell>
          <cell r="D94" t="str">
            <v>1996</v>
          </cell>
          <cell r="E94" t="str">
            <v>엔진</v>
          </cell>
          <cell r="F94" t="str">
            <v>임종진</v>
          </cell>
        </row>
        <row r="95">
          <cell r="B95" t="str">
            <v>RN093</v>
          </cell>
          <cell r="C95">
            <v>6</v>
          </cell>
          <cell r="D95" t="str">
            <v>1996</v>
          </cell>
          <cell r="E95" t="str">
            <v>엔진</v>
          </cell>
          <cell r="F95" t="str">
            <v>엄봉용</v>
          </cell>
        </row>
        <row r="96">
          <cell r="B96" t="str">
            <v>RN094</v>
          </cell>
          <cell r="C96">
            <v>6</v>
          </cell>
          <cell r="D96" t="str">
            <v>1996</v>
          </cell>
          <cell r="E96" t="str">
            <v>엔진</v>
          </cell>
          <cell r="F96" t="str">
            <v>최정훈</v>
          </cell>
        </row>
        <row r="97">
          <cell r="B97" t="str">
            <v>RA095</v>
          </cell>
          <cell r="C97">
            <v>6</v>
          </cell>
          <cell r="D97" t="str">
            <v>1996</v>
          </cell>
          <cell r="E97" t="str">
            <v>ＴＭ</v>
          </cell>
          <cell r="F97" t="str">
            <v>손이오</v>
          </cell>
        </row>
        <row r="98">
          <cell r="B98" t="str">
            <v>RA096</v>
          </cell>
          <cell r="C98">
            <v>6</v>
          </cell>
          <cell r="D98" t="str">
            <v>1996</v>
          </cell>
          <cell r="E98" t="str">
            <v>ＴＭ</v>
          </cell>
          <cell r="F98" t="str">
            <v>김재수</v>
          </cell>
        </row>
        <row r="99">
          <cell r="B99" t="str">
            <v>RA097</v>
          </cell>
          <cell r="C99">
            <v>6</v>
          </cell>
          <cell r="D99" t="str">
            <v>1996</v>
          </cell>
          <cell r="E99" t="str">
            <v>ＴＭ</v>
          </cell>
          <cell r="F99" t="str">
            <v>손이오</v>
          </cell>
        </row>
        <row r="100">
          <cell r="B100" t="str">
            <v>RB098</v>
          </cell>
          <cell r="C100">
            <v>7</v>
          </cell>
          <cell r="D100" t="str">
            <v>1996</v>
          </cell>
          <cell r="E100" t="str">
            <v>차체</v>
          </cell>
          <cell r="F100" t="str">
            <v>이영수</v>
          </cell>
        </row>
        <row r="101">
          <cell r="B101" t="str">
            <v>RB099</v>
          </cell>
          <cell r="C101">
            <v>7</v>
          </cell>
          <cell r="D101" t="str">
            <v>1996</v>
          </cell>
          <cell r="E101" t="str">
            <v>차체</v>
          </cell>
          <cell r="F101" t="str">
            <v>김시겸</v>
          </cell>
        </row>
        <row r="102">
          <cell r="B102" t="str">
            <v>RB100</v>
          </cell>
          <cell r="C102">
            <v>7</v>
          </cell>
          <cell r="D102" t="str">
            <v>1996</v>
          </cell>
          <cell r="E102" t="str">
            <v>차체</v>
          </cell>
          <cell r="F102" t="str">
            <v>공상복</v>
          </cell>
        </row>
        <row r="103">
          <cell r="B103" t="str">
            <v>RC101</v>
          </cell>
          <cell r="C103">
            <v>8</v>
          </cell>
          <cell r="D103" t="str">
            <v>1996</v>
          </cell>
          <cell r="E103" t="str">
            <v>샤시</v>
          </cell>
          <cell r="F103" t="str">
            <v>백숙인</v>
          </cell>
        </row>
        <row r="104">
          <cell r="B104" t="str">
            <v>RC102</v>
          </cell>
          <cell r="C104">
            <v>7</v>
          </cell>
          <cell r="D104" t="str">
            <v>1996</v>
          </cell>
          <cell r="E104" t="str">
            <v>샤시</v>
          </cell>
          <cell r="F104" t="str">
            <v>지태호</v>
          </cell>
        </row>
        <row r="105">
          <cell r="B105" t="str">
            <v>RC103</v>
          </cell>
          <cell r="C105">
            <v>7</v>
          </cell>
          <cell r="D105" t="str">
            <v>1996</v>
          </cell>
          <cell r="E105" t="str">
            <v>샤시</v>
          </cell>
          <cell r="F105" t="str">
            <v>지태호</v>
          </cell>
        </row>
        <row r="106">
          <cell r="B106" t="str">
            <v>RT104</v>
          </cell>
          <cell r="C106">
            <v>6</v>
          </cell>
          <cell r="D106" t="str">
            <v>1996</v>
          </cell>
          <cell r="E106" t="str">
            <v>의장</v>
          </cell>
          <cell r="F106" t="str">
            <v>이충원</v>
          </cell>
        </row>
        <row r="107">
          <cell r="B107" t="str">
            <v>RE105</v>
          </cell>
        </row>
        <row r="108">
          <cell r="B108" t="str">
            <v>RE106</v>
          </cell>
        </row>
        <row r="109">
          <cell r="B109" t="str">
            <v>RE107</v>
          </cell>
        </row>
        <row r="110">
          <cell r="B110" t="str">
            <v>RB108</v>
          </cell>
          <cell r="C110">
            <v>5</v>
          </cell>
          <cell r="D110" t="str">
            <v>1996</v>
          </cell>
          <cell r="E110" t="str">
            <v>차체</v>
          </cell>
          <cell r="F110" t="str">
            <v>김시겸</v>
          </cell>
        </row>
        <row r="111">
          <cell r="B111" t="str">
            <v>RC109</v>
          </cell>
          <cell r="C111">
            <v>7</v>
          </cell>
          <cell r="D111" t="str">
            <v>1996</v>
          </cell>
          <cell r="E111" t="str">
            <v>샤시</v>
          </cell>
          <cell r="F111" t="str">
            <v>지태호</v>
          </cell>
        </row>
        <row r="112">
          <cell r="B112" t="str">
            <v>RN110</v>
          </cell>
          <cell r="C112">
            <v>7</v>
          </cell>
          <cell r="D112" t="str">
            <v>1996</v>
          </cell>
          <cell r="E112" t="str">
            <v>엔진</v>
          </cell>
          <cell r="F112" t="str">
            <v>임종진</v>
          </cell>
        </row>
        <row r="113">
          <cell r="B113" t="str">
            <v>RN111</v>
          </cell>
          <cell r="C113">
            <v>7</v>
          </cell>
          <cell r="D113" t="str">
            <v>1996</v>
          </cell>
          <cell r="E113" t="str">
            <v>엔진</v>
          </cell>
          <cell r="F113" t="str">
            <v>엄봉용</v>
          </cell>
        </row>
        <row r="114">
          <cell r="B114" t="str">
            <v>RN112</v>
          </cell>
          <cell r="C114">
            <v>7</v>
          </cell>
          <cell r="D114" t="str">
            <v>1996</v>
          </cell>
          <cell r="E114" t="str">
            <v>엔진</v>
          </cell>
          <cell r="F114" t="str">
            <v>최정훈</v>
          </cell>
        </row>
        <row r="115">
          <cell r="B115" t="str">
            <v>RA113</v>
          </cell>
          <cell r="C115">
            <v>7</v>
          </cell>
          <cell r="D115" t="str">
            <v>1996</v>
          </cell>
          <cell r="E115" t="str">
            <v>샤시</v>
          </cell>
          <cell r="F115" t="str">
            <v>김재수</v>
          </cell>
        </row>
        <row r="116">
          <cell r="B116" t="str">
            <v>RA114</v>
          </cell>
          <cell r="C116">
            <v>7</v>
          </cell>
          <cell r="D116" t="str">
            <v>1996</v>
          </cell>
          <cell r="E116" t="str">
            <v>ＴＭ</v>
          </cell>
          <cell r="F116" t="str">
            <v>손이오</v>
          </cell>
        </row>
        <row r="117">
          <cell r="B117" t="str">
            <v>RA115</v>
          </cell>
          <cell r="C117">
            <v>7</v>
          </cell>
          <cell r="D117" t="str">
            <v>1996</v>
          </cell>
          <cell r="E117" t="str">
            <v>ＴＭ</v>
          </cell>
          <cell r="F117" t="str">
            <v>손이오</v>
          </cell>
        </row>
        <row r="118">
          <cell r="B118" t="str">
            <v>RB116</v>
          </cell>
          <cell r="C118">
            <v>8</v>
          </cell>
          <cell r="D118" t="str">
            <v>1996</v>
          </cell>
          <cell r="E118" t="str">
            <v>차체</v>
          </cell>
          <cell r="F118" t="str">
            <v>이영수</v>
          </cell>
        </row>
        <row r="119">
          <cell r="B119" t="str">
            <v>RC117</v>
          </cell>
          <cell r="C119">
            <v>7</v>
          </cell>
          <cell r="D119" t="str">
            <v>1996</v>
          </cell>
          <cell r="E119" t="str">
            <v>샤시</v>
          </cell>
          <cell r="F119" t="str">
            <v>김창섭</v>
          </cell>
        </row>
        <row r="120">
          <cell r="B120" t="str">
            <v>RE118</v>
          </cell>
          <cell r="C120">
            <v>7</v>
          </cell>
          <cell r="D120" t="str">
            <v>1996</v>
          </cell>
          <cell r="E120" t="str">
            <v>전장</v>
          </cell>
          <cell r="F120" t="str">
            <v>박종길</v>
          </cell>
        </row>
        <row r="121">
          <cell r="B121" t="str">
            <v>RT119</v>
          </cell>
          <cell r="C121">
            <v>7</v>
          </cell>
          <cell r="D121" t="str">
            <v>1996</v>
          </cell>
          <cell r="E121" t="str">
            <v>의장</v>
          </cell>
          <cell r="F121" t="str">
            <v>박재성</v>
          </cell>
        </row>
        <row r="122">
          <cell r="B122" t="str">
            <v>RT120</v>
          </cell>
        </row>
        <row r="123">
          <cell r="B123" t="str">
            <v>RTF12</v>
          </cell>
          <cell r="C123">
            <v>9</v>
          </cell>
          <cell r="D123" t="str">
            <v>1997</v>
          </cell>
          <cell r="E123" t="str">
            <v>의장</v>
          </cell>
          <cell r="F123" t="str">
            <v>문희탁</v>
          </cell>
        </row>
        <row r="124">
          <cell r="B124" t="str">
            <v>RTR12</v>
          </cell>
          <cell r="C124">
            <v>9</v>
          </cell>
          <cell r="D124" t="str">
            <v>1997</v>
          </cell>
          <cell r="E124" t="str">
            <v>의장</v>
          </cell>
          <cell r="F124" t="str">
            <v>문희탁</v>
          </cell>
        </row>
        <row r="125">
          <cell r="B125" t="str">
            <v>RT121</v>
          </cell>
          <cell r="C125">
            <v>7</v>
          </cell>
          <cell r="D125" t="str">
            <v>1996</v>
          </cell>
          <cell r="E125" t="str">
            <v>의장</v>
          </cell>
          <cell r="F125" t="str">
            <v>정경식</v>
          </cell>
        </row>
        <row r="126">
          <cell r="B126" t="str">
            <v>RE122</v>
          </cell>
          <cell r="C126">
            <v>7</v>
          </cell>
          <cell r="D126" t="str">
            <v>1996</v>
          </cell>
          <cell r="E126" t="str">
            <v>전장</v>
          </cell>
          <cell r="F126" t="str">
            <v>조판제</v>
          </cell>
        </row>
        <row r="127">
          <cell r="B127" t="str">
            <v>RE123</v>
          </cell>
          <cell r="C127">
            <v>7</v>
          </cell>
          <cell r="D127" t="str">
            <v>1996</v>
          </cell>
          <cell r="E127" t="str">
            <v>의장</v>
          </cell>
          <cell r="F127" t="str">
            <v>김대곤</v>
          </cell>
        </row>
        <row r="128">
          <cell r="B128" t="str">
            <v>RE124</v>
          </cell>
          <cell r="C128">
            <v>7</v>
          </cell>
          <cell r="D128" t="str">
            <v>1996</v>
          </cell>
          <cell r="E128" t="str">
            <v>전장</v>
          </cell>
          <cell r="F128" t="str">
            <v>이현섭</v>
          </cell>
        </row>
        <row r="129">
          <cell r="B129" t="str">
            <v>RT125</v>
          </cell>
          <cell r="C129">
            <v>8</v>
          </cell>
          <cell r="D129" t="str">
            <v>1996</v>
          </cell>
          <cell r="E129" t="str">
            <v>의장</v>
          </cell>
          <cell r="F129" t="str">
            <v>손헌호</v>
          </cell>
        </row>
        <row r="130">
          <cell r="B130" t="str">
            <v>RN126</v>
          </cell>
          <cell r="C130">
            <v>8</v>
          </cell>
          <cell r="D130" t="str">
            <v>1996</v>
          </cell>
          <cell r="E130" t="str">
            <v>엔진</v>
          </cell>
          <cell r="F130" t="str">
            <v>엄봉용</v>
          </cell>
        </row>
        <row r="131">
          <cell r="B131" t="str">
            <v>RN127</v>
          </cell>
          <cell r="C131">
            <v>8</v>
          </cell>
          <cell r="D131" t="str">
            <v>1996</v>
          </cell>
          <cell r="E131" t="str">
            <v>엔진</v>
          </cell>
          <cell r="F131" t="str">
            <v>최정훈</v>
          </cell>
        </row>
        <row r="132">
          <cell r="B132" t="str">
            <v>RN128</v>
          </cell>
          <cell r="C132">
            <v>8</v>
          </cell>
          <cell r="D132" t="str">
            <v>1996</v>
          </cell>
          <cell r="E132" t="str">
            <v>엔진</v>
          </cell>
          <cell r="F132" t="str">
            <v>임종진</v>
          </cell>
        </row>
        <row r="133">
          <cell r="B133" t="str">
            <v>RA129</v>
          </cell>
          <cell r="C133">
            <v>8</v>
          </cell>
          <cell r="D133" t="str">
            <v>1996</v>
          </cell>
          <cell r="E133" t="str">
            <v>ＴＭ</v>
          </cell>
          <cell r="F133" t="str">
            <v>최철림</v>
          </cell>
        </row>
        <row r="134">
          <cell r="B134" t="str">
            <v>RA130</v>
          </cell>
          <cell r="C134">
            <v>8</v>
          </cell>
          <cell r="D134" t="str">
            <v>1996</v>
          </cell>
          <cell r="E134" t="str">
            <v>ＴＭ</v>
          </cell>
          <cell r="F134" t="str">
            <v>김재수</v>
          </cell>
        </row>
        <row r="135">
          <cell r="B135" t="str">
            <v>RA131</v>
          </cell>
          <cell r="C135">
            <v>8</v>
          </cell>
          <cell r="D135" t="str">
            <v>1996</v>
          </cell>
          <cell r="E135" t="str">
            <v>ＴＭ</v>
          </cell>
          <cell r="F135" t="str">
            <v>손이오</v>
          </cell>
        </row>
        <row r="136">
          <cell r="B136" t="str">
            <v>RB132</v>
          </cell>
          <cell r="C136">
            <v>8</v>
          </cell>
          <cell r="D136" t="str">
            <v>1996</v>
          </cell>
          <cell r="E136" t="str">
            <v>차체</v>
          </cell>
          <cell r="F136" t="str">
            <v>김시겸</v>
          </cell>
        </row>
        <row r="137">
          <cell r="B137" t="str">
            <v>RB133</v>
          </cell>
          <cell r="C137">
            <v>8</v>
          </cell>
          <cell r="D137" t="str">
            <v>1996</v>
          </cell>
          <cell r="E137" t="str">
            <v>차체</v>
          </cell>
          <cell r="F137" t="str">
            <v>김시겸</v>
          </cell>
        </row>
        <row r="138">
          <cell r="B138" t="str">
            <v>RC134</v>
          </cell>
          <cell r="C138">
            <v>8</v>
          </cell>
          <cell r="D138" t="str">
            <v>1996</v>
          </cell>
          <cell r="E138" t="str">
            <v>샤시</v>
          </cell>
          <cell r="F138" t="str">
            <v>백숙인</v>
          </cell>
        </row>
        <row r="139">
          <cell r="B139" t="str">
            <v>RC135</v>
          </cell>
        </row>
        <row r="140">
          <cell r="B140" t="str">
            <v>RC136</v>
          </cell>
          <cell r="C140">
            <v>8</v>
          </cell>
          <cell r="D140" t="str">
            <v>1996</v>
          </cell>
          <cell r="E140" t="str">
            <v>샤시</v>
          </cell>
          <cell r="F140" t="str">
            <v>백숙인</v>
          </cell>
        </row>
        <row r="141">
          <cell r="B141" t="str">
            <v>RC137</v>
          </cell>
        </row>
        <row r="142">
          <cell r="B142" t="str">
            <v>RE138</v>
          </cell>
          <cell r="C142">
            <v>8</v>
          </cell>
          <cell r="D142" t="str">
            <v>1996</v>
          </cell>
          <cell r="E142" t="str">
            <v>의장</v>
          </cell>
          <cell r="F142" t="str">
            <v>김정태</v>
          </cell>
        </row>
        <row r="143">
          <cell r="B143" t="str">
            <v>RE139</v>
          </cell>
          <cell r="C143">
            <v>8</v>
          </cell>
          <cell r="D143" t="str">
            <v>1996</v>
          </cell>
          <cell r="E143" t="str">
            <v>전장</v>
          </cell>
          <cell r="F143" t="str">
            <v>박종길</v>
          </cell>
        </row>
        <row r="144">
          <cell r="B144" t="str">
            <v>RE140</v>
          </cell>
          <cell r="C144">
            <v>8</v>
          </cell>
          <cell r="D144" t="str">
            <v>1996</v>
          </cell>
          <cell r="E144" t="str">
            <v>전장</v>
          </cell>
          <cell r="F144" t="str">
            <v>조판제</v>
          </cell>
        </row>
        <row r="145">
          <cell r="B145" t="str">
            <v>RE141</v>
          </cell>
          <cell r="C145">
            <v>8</v>
          </cell>
          <cell r="D145" t="str">
            <v>1997</v>
          </cell>
          <cell r="E145" t="str">
            <v>샤시</v>
          </cell>
          <cell r="F145" t="str">
            <v>김정태</v>
          </cell>
        </row>
        <row r="146">
          <cell r="B146" t="str">
            <v>RT142</v>
          </cell>
          <cell r="C146">
            <v>8</v>
          </cell>
          <cell r="D146" t="str">
            <v>1996</v>
          </cell>
          <cell r="E146" t="str">
            <v>의장</v>
          </cell>
          <cell r="F146" t="str">
            <v>한상빈</v>
          </cell>
        </row>
        <row r="147">
          <cell r="B147" t="str">
            <v>RT143</v>
          </cell>
          <cell r="C147">
            <v>8</v>
          </cell>
          <cell r="D147" t="str">
            <v>1996</v>
          </cell>
          <cell r="E147" t="str">
            <v>의장</v>
          </cell>
          <cell r="F147" t="str">
            <v>한상빈</v>
          </cell>
        </row>
        <row r="148">
          <cell r="B148" t="str">
            <v>RT144</v>
          </cell>
          <cell r="C148">
            <v>9</v>
          </cell>
          <cell r="D148" t="str">
            <v>1997</v>
          </cell>
          <cell r="E148" t="str">
            <v>의장</v>
          </cell>
          <cell r="F148" t="str">
            <v>이충원</v>
          </cell>
        </row>
        <row r="149">
          <cell r="B149" t="str">
            <v>RC145</v>
          </cell>
          <cell r="C149">
            <v>8</v>
          </cell>
          <cell r="D149" t="str">
            <v>1996</v>
          </cell>
          <cell r="E149" t="str">
            <v>샤시</v>
          </cell>
          <cell r="F149" t="str">
            <v>지태호</v>
          </cell>
        </row>
        <row r="150">
          <cell r="B150" t="str">
            <v>SN146</v>
          </cell>
          <cell r="C150">
            <v>9</v>
          </cell>
          <cell r="D150" t="str">
            <v>1997</v>
          </cell>
          <cell r="E150" t="str">
            <v>엔진</v>
          </cell>
          <cell r="F150" t="str">
            <v>엄봉용</v>
          </cell>
        </row>
        <row r="151">
          <cell r="B151" t="str">
            <v>SN147</v>
          </cell>
          <cell r="C151">
            <v>9</v>
          </cell>
          <cell r="D151" t="str">
            <v>1997</v>
          </cell>
          <cell r="E151" t="str">
            <v>엔진</v>
          </cell>
          <cell r="F151" t="str">
            <v>최정훈</v>
          </cell>
        </row>
        <row r="152">
          <cell r="B152" t="str">
            <v>SN148</v>
          </cell>
          <cell r="C152">
            <v>9</v>
          </cell>
          <cell r="D152" t="str">
            <v>1997</v>
          </cell>
          <cell r="E152" t="str">
            <v>엔진</v>
          </cell>
          <cell r="F152" t="str">
            <v>임종진</v>
          </cell>
        </row>
        <row r="153">
          <cell r="B153" t="str">
            <v>SN149</v>
          </cell>
          <cell r="C153">
            <v>9</v>
          </cell>
          <cell r="D153" t="str">
            <v>1997</v>
          </cell>
          <cell r="E153" t="str">
            <v>엔진</v>
          </cell>
          <cell r="F153" t="str">
            <v>최철림</v>
          </cell>
        </row>
        <row r="154">
          <cell r="B154" t="str">
            <v>SA150</v>
          </cell>
          <cell r="C154">
            <v>9</v>
          </cell>
          <cell r="D154" t="str">
            <v>1997</v>
          </cell>
          <cell r="E154" t="str">
            <v>ＴＭ</v>
          </cell>
          <cell r="F154" t="str">
            <v>김재수</v>
          </cell>
        </row>
        <row r="155">
          <cell r="B155" t="str">
            <v>SN151</v>
          </cell>
          <cell r="C155">
            <v>9</v>
          </cell>
          <cell r="D155" t="str">
            <v>1997</v>
          </cell>
          <cell r="E155" t="str">
            <v>엔진</v>
          </cell>
          <cell r="F155" t="str">
            <v>손이오</v>
          </cell>
        </row>
        <row r="156">
          <cell r="B156" t="str">
            <v>SB152</v>
          </cell>
          <cell r="C156">
            <v>9</v>
          </cell>
          <cell r="D156" t="str">
            <v>1997</v>
          </cell>
          <cell r="E156" t="str">
            <v>차체</v>
          </cell>
          <cell r="F156" t="str">
            <v>장희철</v>
          </cell>
        </row>
        <row r="157">
          <cell r="B157" t="str">
            <v>SB153</v>
          </cell>
          <cell r="C157">
            <v>9</v>
          </cell>
          <cell r="D157" t="str">
            <v>1997</v>
          </cell>
          <cell r="E157" t="str">
            <v>차체</v>
          </cell>
          <cell r="F157" t="str">
            <v>장희철</v>
          </cell>
        </row>
        <row r="158">
          <cell r="B158" t="str">
            <v>SB154</v>
          </cell>
          <cell r="C158">
            <v>9</v>
          </cell>
          <cell r="D158" t="str">
            <v>1997</v>
          </cell>
          <cell r="E158" t="str">
            <v>차체</v>
          </cell>
          <cell r="F158" t="str">
            <v>장희철</v>
          </cell>
        </row>
        <row r="159">
          <cell r="B159" t="str">
            <v>SE155</v>
          </cell>
        </row>
        <row r="160">
          <cell r="B160" t="str">
            <v>SE156</v>
          </cell>
          <cell r="C160">
            <v>9</v>
          </cell>
          <cell r="D160" t="str">
            <v>1997</v>
          </cell>
          <cell r="E160" t="str">
            <v>의장</v>
          </cell>
          <cell r="F160" t="str">
            <v>김대곤</v>
          </cell>
        </row>
        <row r="161">
          <cell r="B161" t="str">
            <v>SE157</v>
          </cell>
          <cell r="C161">
            <v>9</v>
          </cell>
          <cell r="D161" t="str">
            <v>1997</v>
          </cell>
          <cell r="E161" t="str">
            <v>전장</v>
          </cell>
          <cell r="F161" t="str">
            <v>조판제</v>
          </cell>
        </row>
        <row r="162">
          <cell r="B162" t="str">
            <v>SE158</v>
          </cell>
          <cell r="C162">
            <v>9</v>
          </cell>
          <cell r="D162" t="str">
            <v>1997</v>
          </cell>
          <cell r="E162" t="str">
            <v>전장</v>
          </cell>
          <cell r="F162" t="str">
            <v>박종길</v>
          </cell>
        </row>
        <row r="163">
          <cell r="B163" t="str">
            <v>SC159</v>
          </cell>
          <cell r="C163">
            <v>9</v>
          </cell>
          <cell r="D163" t="str">
            <v>1997</v>
          </cell>
          <cell r="E163" t="str">
            <v>샤시</v>
          </cell>
          <cell r="F163" t="str">
            <v>지태호</v>
          </cell>
        </row>
        <row r="164">
          <cell r="B164" t="str">
            <v>SC160</v>
          </cell>
          <cell r="C164">
            <v>9</v>
          </cell>
          <cell r="D164" t="str">
            <v>1997</v>
          </cell>
          <cell r="E164" t="str">
            <v>샤시</v>
          </cell>
          <cell r="F164" t="str">
            <v>임화식</v>
          </cell>
        </row>
        <row r="165">
          <cell r="B165" t="str">
            <v>SC161</v>
          </cell>
          <cell r="C165">
            <v>9</v>
          </cell>
          <cell r="D165" t="str">
            <v>1997</v>
          </cell>
          <cell r="E165" t="str">
            <v>샤시</v>
          </cell>
          <cell r="F165" t="str">
            <v>임화식</v>
          </cell>
        </row>
        <row r="166">
          <cell r="B166" t="str">
            <v>SC162</v>
          </cell>
        </row>
        <row r="167">
          <cell r="B167" t="str">
            <v>ST163</v>
          </cell>
          <cell r="C167">
            <v>10</v>
          </cell>
          <cell r="D167" t="str">
            <v>1997</v>
          </cell>
          <cell r="E167" t="str">
            <v>의장</v>
          </cell>
          <cell r="F167" t="str">
            <v>정경식</v>
          </cell>
        </row>
        <row r="168">
          <cell r="B168" t="str">
            <v>ST164</v>
          </cell>
          <cell r="C168">
            <v>10</v>
          </cell>
          <cell r="D168" t="str">
            <v>1997</v>
          </cell>
          <cell r="E168" t="str">
            <v>차체</v>
          </cell>
          <cell r="F168" t="str">
            <v>김시겸</v>
          </cell>
        </row>
        <row r="169">
          <cell r="B169" t="str">
            <v>ST165</v>
          </cell>
        </row>
        <row r="170">
          <cell r="B170" t="str">
            <v>SN166</v>
          </cell>
          <cell r="C170">
            <v>10</v>
          </cell>
          <cell r="D170" t="str">
            <v>1997</v>
          </cell>
          <cell r="E170" t="str">
            <v>엔진</v>
          </cell>
          <cell r="F170" t="str">
            <v>최철림</v>
          </cell>
        </row>
        <row r="171">
          <cell r="B171" t="str">
            <v>SN167</v>
          </cell>
          <cell r="C171">
            <v>10</v>
          </cell>
          <cell r="D171" t="str">
            <v>1997</v>
          </cell>
          <cell r="E171" t="str">
            <v>엔진</v>
          </cell>
          <cell r="F171" t="str">
            <v>최정훈</v>
          </cell>
        </row>
        <row r="172">
          <cell r="B172" t="str">
            <v>SA168</v>
          </cell>
          <cell r="C172">
            <v>10</v>
          </cell>
          <cell r="D172" t="str">
            <v>1997</v>
          </cell>
          <cell r="E172" t="str">
            <v>ＴＭ</v>
          </cell>
          <cell r="F172" t="str">
            <v>최정훈</v>
          </cell>
        </row>
        <row r="173">
          <cell r="B173" t="str">
            <v>SA169</v>
          </cell>
          <cell r="C173">
            <v>10</v>
          </cell>
          <cell r="D173" t="str">
            <v>1997</v>
          </cell>
          <cell r="E173" t="str">
            <v>ＴＭ</v>
          </cell>
          <cell r="F173" t="str">
            <v>손이오</v>
          </cell>
        </row>
        <row r="174">
          <cell r="B174" t="str">
            <v>SB170</v>
          </cell>
          <cell r="C174">
            <v>10</v>
          </cell>
          <cell r="D174" t="str">
            <v>1997</v>
          </cell>
          <cell r="E174" t="str">
            <v>차체</v>
          </cell>
          <cell r="F174" t="str">
            <v>공상복</v>
          </cell>
        </row>
        <row r="175">
          <cell r="B175" t="str">
            <v>SB171</v>
          </cell>
          <cell r="C175">
            <v>10</v>
          </cell>
          <cell r="D175" t="str">
            <v>1997</v>
          </cell>
          <cell r="E175" t="str">
            <v>차체</v>
          </cell>
          <cell r="F175" t="str">
            <v>이영수</v>
          </cell>
        </row>
        <row r="176">
          <cell r="B176" t="str">
            <v>ST172</v>
          </cell>
          <cell r="C176">
            <v>11</v>
          </cell>
          <cell r="D176" t="str">
            <v>1997</v>
          </cell>
          <cell r="E176" t="str">
            <v>의장</v>
          </cell>
          <cell r="F176" t="str">
            <v>정경식</v>
          </cell>
        </row>
        <row r="177">
          <cell r="B177" t="str">
            <v>SC173</v>
          </cell>
          <cell r="C177">
            <v>10</v>
          </cell>
          <cell r="D177" t="str">
            <v>1997</v>
          </cell>
          <cell r="E177" t="str">
            <v>샤시</v>
          </cell>
          <cell r="F177" t="str">
            <v>임화식</v>
          </cell>
        </row>
        <row r="178">
          <cell r="B178" t="str">
            <v>SC174</v>
          </cell>
          <cell r="C178">
            <v>11</v>
          </cell>
          <cell r="D178" t="str">
            <v>1997</v>
          </cell>
          <cell r="E178" t="str">
            <v>샤시</v>
          </cell>
          <cell r="F178" t="str">
            <v>지태호</v>
          </cell>
        </row>
        <row r="179">
          <cell r="B179" t="str">
            <v>SC175</v>
          </cell>
          <cell r="C179">
            <v>11</v>
          </cell>
          <cell r="D179" t="str">
            <v>1997</v>
          </cell>
          <cell r="E179" t="str">
            <v>샤시</v>
          </cell>
          <cell r="F179" t="str">
            <v>백숙인</v>
          </cell>
        </row>
        <row r="180">
          <cell r="B180" t="str">
            <v>SE176</v>
          </cell>
          <cell r="C180">
            <v>10</v>
          </cell>
          <cell r="D180" t="str">
            <v>1997</v>
          </cell>
          <cell r="E180" t="str">
            <v>전장</v>
          </cell>
          <cell r="F180" t="str">
            <v>이현섭</v>
          </cell>
        </row>
        <row r="181">
          <cell r="B181" t="str">
            <v>SE177</v>
          </cell>
          <cell r="C181">
            <v>11</v>
          </cell>
          <cell r="D181" t="str">
            <v>1997</v>
          </cell>
          <cell r="E181" t="str">
            <v>의장</v>
          </cell>
          <cell r="F181" t="str">
            <v>김정태</v>
          </cell>
        </row>
        <row r="182">
          <cell r="B182" t="str">
            <v>SE178</v>
          </cell>
          <cell r="C182">
            <v>10</v>
          </cell>
          <cell r="D182" t="str">
            <v>1997</v>
          </cell>
          <cell r="E182" t="str">
            <v>전장</v>
          </cell>
          <cell r="F182" t="str">
            <v>박종길</v>
          </cell>
        </row>
        <row r="183">
          <cell r="B183" t="str">
            <v>SC179</v>
          </cell>
          <cell r="C183">
            <v>10</v>
          </cell>
          <cell r="D183" t="str">
            <v>1997</v>
          </cell>
          <cell r="E183" t="str">
            <v>샤시</v>
          </cell>
          <cell r="F183" t="str">
            <v>임화식</v>
          </cell>
        </row>
        <row r="184">
          <cell r="B184" t="str">
            <v>SC180</v>
          </cell>
          <cell r="C184">
            <v>11</v>
          </cell>
          <cell r="D184" t="str">
            <v>1997</v>
          </cell>
          <cell r="E184" t="str">
            <v>샤시</v>
          </cell>
          <cell r="F184" t="str">
            <v>백숙인</v>
          </cell>
        </row>
        <row r="185">
          <cell r="B185" t="str">
            <v>SN181</v>
          </cell>
        </row>
        <row r="186">
          <cell r="B186" t="str">
            <v>SN182</v>
          </cell>
          <cell r="C186">
            <v>11</v>
          </cell>
          <cell r="D186" t="str">
            <v>1997</v>
          </cell>
          <cell r="E186" t="str">
            <v>엔진</v>
          </cell>
          <cell r="F186" t="str">
            <v>최정훈</v>
          </cell>
        </row>
        <row r="187">
          <cell r="B187" t="str">
            <v>SA183</v>
          </cell>
        </row>
        <row r="188">
          <cell r="B188" t="str">
            <v>SA184</v>
          </cell>
          <cell r="C188">
            <v>11</v>
          </cell>
          <cell r="D188" t="str">
            <v>1997</v>
          </cell>
          <cell r="E188" t="str">
            <v>ＴＭ</v>
          </cell>
          <cell r="F188" t="str">
            <v>김재수</v>
          </cell>
        </row>
        <row r="189">
          <cell r="B189" t="str">
            <v>SB185</v>
          </cell>
          <cell r="C189">
            <v>12</v>
          </cell>
          <cell r="D189" t="str">
            <v>1997</v>
          </cell>
          <cell r="E189" t="str">
            <v>의장</v>
          </cell>
          <cell r="F189" t="str">
            <v>서비용</v>
          </cell>
        </row>
        <row r="190">
          <cell r="B190" t="str">
            <v>SC186</v>
          </cell>
          <cell r="C190">
            <v>12</v>
          </cell>
          <cell r="D190" t="str">
            <v>1997</v>
          </cell>
          <cell r="E190" t="str">
            <v>샤시</v>
          </cell>
          <cell r="F190" t="str">
            <v>임화식</v>
          </cell>
        </row>
        <row r="191">
          <cell r="B191" t="str">
            <v>SE187</v>
          </cell>
          <cell r="C191">
            <v>11</v>
          </cell>
          <cell r="D191" t="str">
            <v>1997</v>
          </cell>
          <cell r="E191" t="str">
            <v>전장</v>
          </cell>
          <cell r="F191" t="str">
            <v>조판제</v>
          </cell>
        </row>
        <row r="192">
          <cell r="B192" t="str">
            <v>SE188</v>
          </cell>
          <cell r="C192">
            <v>11</v>
          </cell>
          <cell r="D192" t="str">
            <v>1997</v>
          </cell>
          <cell r="E192" t="str">
            <v>전장</v>
          </cell>
          <cell r="F192" t="str">
            <v>박종길</v>
          </cell>
        </row>
        <row r="193">
          <cell r="B193" t="str">
            <v>SN189</v>
          </cell>
          <cell r="C193">
            <v>11</v>
          </cell>
          <cell r="D193" t="str">
            <v>1997</v>
          </cell>
          <cell r="E193" t="str">
            <v>샤시</v>
          </cell>
          <cell r="F193" t="str">
            <v>최철림</v>
          </cell>
        </row>
        <row r="194">
          <cell r="B194" t="str">
            <v>SN190</v>
          </cell>
          <cell r="C194">
            <v>12</v>
          </cell>
          <cell r="D194" t="str">
            <v>1997</v>
          </cell>
          <cell r="E194" t="str">
            <v>엔진</v>
          </cell>
          <cell r="F194" t="str">
            <v>최정훈</v>
          </cell>
        </row>
        <row r="195">
          <cell r="B195" t="str">
            <v>SN191</v>
          </cell>
          <cell r="C195">
            <v>12</v>
          </cell>
          <cell r="D195" t="str">
            <v>1997</v>
          </cell>
          <cell r="E195" t="str">
            <v>엔진</v>
          </cell>
          <cell r="F195" t="str">
            <v>최정훈</v>
          </cell>
        </row>
        <row r="196">
          <cell r="B196" t="str">
            <v>SN192</v>
          </cell>
          <cell r="C196">
            <v>0</v>
          </cell>
          <cell r="D196">
            <v>0</v>
          </cell>
          <cell r="E196" t="str">
            <v>엔진</v>
          </cell>
          <cell r="F196" t="str">
            <v>-</v>
          </cell>
        </row>
        <row r="197">
          <cell r="B197" t="str">
            <v>SN193</v>
          </cell>
          <cell r="C197">
            <v>12</v>
          </cell>
          <cell r="D197" t="str">
            <v>1997</v>
          </cell>
          <cell r="E197" t="str">
            <v>엔진</v>
          </cell>
          <cell r="F197" t="str">
            <v>최철림</v>
          </cell>
        </row>
        <row r="198">
          <cell r="B198" t="str">
            <v>SN194</v>
          </cell>
          <cell r="C198">
            <v>12</v>
          </cell>
          <cell r="D198" t="str">
            <v>1997</v>
          </cell>
          <cell r="E198" t="str">
            <v>엔진</v>
          </cell>
          <cell r="F198" t="str">
            <v>김재수</v>
          </cell>
        </row>
        <row r="199">
          <cell r="B199" t="str">
            <v>SA195</v>
          </cell>
          <cell r="C199">
            <v>12</v>
          </cell>
          <cell r="D199" t="str">
            <v>1997</v>
          </cell>
          <cell r="E199" t="str">
            <v>ＴＭ</v>
          </cell>
          <cell r="F199" t="str">
            <v>손이오</v>
          </cell>
        </row>
        <row r="200">
          <cell r="B200" t="str">
            <v>SC196</v>
          </cell>
          <cell r="C200">
            <v>12</v>
          </cell>
          <cell r="D200" t="str">
            <v>1997</v>
          </cell>
          <cell r="E200" t="str">
            <v>샤시</v>
          </cell>
          <cell r="F200" t="str">
            <v>지태호</v>
          </cell>
        </row>
        <row r="201">
          <cell r="B201" t="str">
            <v>SC197</v>
          </cell>
          <cell r="C201">
            <v>12</v>
          </cell>
          <cell r="D201" t="str">
            <v>1997</v>
          </cell>
          <cell r="E201" t="str">
            <v>샤시</v>
          </cell>
          <cell r="F201" t="str">
            <v>백숙인</v>
          </cell>
        </row>
        <row r="202">
          <cell r="B202" t="str">
            <v>ST198</v>
          </cell>
          <cell r="C202">
            <v>12</v>
          </cell>
          <cell r="D202" t="str">
            <v>1997</v>
          </cell>
          <cell r="E202" t="str">
            <v>의장</v>
          </cell>
          <cell r="F202" t="str">
            <v>손헌호</v>
          </cell>
        </row>
        <row r="203">
          <cell r="B203" t="str">
            <v>ST199</v>
          </cell>
          <cell r="C203">
            <v>12</v>
          </cell>
          <cell r="D203" t="str">
            <v>1997</v>
          </cell>
          <cell r="E203" t="str">
            <v>의장</v>
          </cell>
          <cell r="F203" t="str">
            <v>이충원</v>
          </cell>
        </row>
        <row r="204">
          <cell r="B204" t="str">
            <v>SE200</v>
          </cell>
          <cell r="C204">
            <v>12</v>
          </cell>
          <cell r="D204" t="str">
            <v>1997</v>
          </cell>
          <cell r="E204" t="str">
            <v>전장</v>
          </cell>
          <cell r="F204" t="str">
            <v>이현섭</v>
          </cell>
        </row>
        <row r="205">
          <cell r="B205" t="str">
            <v>SE201</v>
          </cell>
          <cell r="C205">
            <v>12</v>
          </cell>
          <cell r="D205" t="str">
            <v>1997</v>
          </cell>
          <cell r="E205" t="str">
            <v>전장</v>
          </cell>
          <cell r="F205" t="str">
            <v>김정태</v>
          </cell>
        </row>
        <row r="206">
          <cell r="B206" t="str">
            <v>SE202</v>
          </cell>
          <cell r="C206">
            <v>12</v>
          </cell>
          <cell r="D206" t="str">
            <v>1997</v>
          </cell>
          <cell r="E206" t="str">
            <v>전장</v>
          </cell>
          <cell r="F206" t="str">
            <v>박종길</v>
          </cell>
        </row>
        <row r="207">
          <cell r="B207" t="str">
            <v>GE138</v>
          </cell>
          <cell r="C207">
            <v>8</v>
          </cell>
          <cell r="D207" t="str">
            <v>1996</v>
          </cell>
          <cell r="E207" t="str">
            <v>의장</v>
          </cell>
          <cell r="F207" t="str">
            <v>김정태</v>
          </cell>
        </row>
        <row r="208">
          <cell r="B208" t="str">
            <v>GE139</v>
          </cell>
          <cell r="C208">
            <v>8</v>
          </cell>
          <cell r="D208" t="str">
            <v>1996</v>
          </cell>
          <cell r="E208" t="str">
            <v>전장</v>
          </cell>
          <cell r="F208" t="str">
            <v>박종길</v>
          </cell>
        </row>
        <row r="209">
          <cell r="B209" t="str">
            <v>GE140</v>
          </cell>
          <cell r="C209">
            <v>8</v>
          </cell>
          <cell r="D209" t="str">
            <v>1996</v>
          </cell>
          <cell r="E209" t="str">
            <v>전장</v>
          </cell>
          <cell r="F209" t="str">
            <v>조판제</v>
          </cell>
        </row>
        <row r="210">
          <cell r="B210" t="str">
            <v>GB153</v>
          </cell>
          <cell r="C210">
            <v>9</v>
          </cell>
          <cell r="D210" t="str">
            <v>1997</v>
          </cell>
          <cell r="E210" t="str">
            <v>차체</v>
          </cell>
          <cell r="F210" t="str">
            <v>장희철</v>
          </cell>
        </row>
        <row r="211">
          <cell r="B211" t="str">
            <v>GC062</v>
          </cell>
          <cell r="C211">
            <v>9</v>
          </cell>
          <cell r="D211" t="str">
            <v>1997</v>
          </cell>
          <cell r="E211" t="str">
            <v>샤시</v>
          </cell>
          <cell r="F211" t="str">
            <v>백숙인</v>
          </cell>
        </row>
        <row r="212">
          <cell r="B212" t="str">
            <v>GC101</v>
          </cell>
          <cell r="C212">
            <v>9</v>
          </cell>
          <cell r="D212" t="str">
            <v>1997</v>
          </cell>
          <cell r="E212" t="str">
            <v>샤시</v>
          </cell>
          <cell r="F212" t="str">
            <v>최기철</v>
          </cell>
        </row>
        <row r="213">
          <cell r="B213" t="str">
            <v>GC160</v>
          </cell>
          <cell r="C213">
            <v>9</v>
          </cell>
          <cell r="D213" t="str">
            <v>1997</v>
          </cell>
          <cell r="E213" t="str">
            <v>샤시</v>
          </cell>
          <cell r="F213" t="str">
            <v>최기철</v>
          </cell>
        </row>
        <row r="214">
          <cell r="B214" t="str">
            <v>GC161</v>
          </cell>
          <cell r="C214">
            <v>9</v>
          </cell>
          <cell r="D214" t="str">
            <v>1997</v>
          </cell>
          <cell r="E214" t="str">
            <v>샤시</v>
          </cell>
          <cell r="F214" t="str">
            <v>임화식</v>
          </cell>
        </row>
        <row r="215">
          <cell r="B215" t="str">
            <v>GE016</v>
          </cell>
          <cell r="C215">
            <v>9</v>
          </cell>
          <cell r="D215" t="str">
            <v>1997</v>
          </cell>
          <cell r="E215" t="str">
            <v>전장</v>
          </cell>
          <cell r="F215" t="str">
            <v>이현섭</v>
          </cell>
        </row>
        <row r="216">
          <cell r="B216" t="str">
            <v>GE069</v>
          </cell>
          <cell r="C216">
            <v>9</v>
          </cell>
          <cell r="D216" t="str">
            <v>1997</v>
          </cell>
          <cell r="E216" t="str">
            <v>전장</v>
          </cell>
          <cell r="F216" t="str">
            <v>이현섭</v>
          </cell>
        </row>
        <row r="217">
          <cell r="B217" t="str">
            <v>GE070</v>
          </cell>
          <cell r="C217">
            <v>9</v>
          </cell>
          <cell r="D217" t="str">
            <v>1997</v>
          </cell>
          <cell r="E217" t="str">
            <v>전장</v>
          </cell>
          <cell r="F217" t="str">
            <v>김대곤</v>
          </cell>
        </row>
        <row r="218">
          <cell r="B218" t="str">
            <v>GE123</v>
          </cell>
          <cell r="C218">
            <v>9</v>
          </cell>
          <cell r="D218" t="str">
            <v>1997</v>
          </cell>
          <cell r="E218" t="str">
            <v>의장</v>
          </cell>
          <cell r="F218" t="str">
            <v>김대곤</v>
          </cell>
        </row>
        <row r="219">
          <cell r="B219" t="str">
            <v>GE141</v>
          </cell>
          <cell r="C219">
            <v>9</v>
          </cell>
          <cell r="D219" t="str">
            <v>1997</v>
          </cell>
          <cell r="E219" t="str">
            <v>샤시</v>
          </cell>
          <cell r="F219" t="str">
            <v>김정태</v>
          </cell>
        </row>
        <row r="220">
          <cell r="B220" t="str">
            <v>GE158</v>
          </cell>
          <cell r="C220">
            <v>9</v>
          </cell>
          <cell r="D220" t="str">
            <v>1997</v>
          </cell>
          <cell r="E220" t="str">
            <v>전장</v>
          </cell>
          <cell r="F220" t="str">
            <v>박종길</v>
          </cell>
        </row>
        <row r="221">
          <cell r="B221" t="str">
            <v>GT086</v>
          </cell>
          <cell r="C221">
            <v>9</v>
          </cell>
          <cell r="D221" t="str">
            <v>1997</v>
          </cell>
          <cell r="E221" t="str">
            <v>의장</v>
          </cell>
          <cell r="F221" t="str">
            <v>손헌호</v>
          </cell>
        </row>
        <row r="222">
          <cell r="B222" t="str">
            <v>GT125</v>
          </cell>
          <cell r="C222">
            <v>9</v>
          </cell>
          <cell r="D222" t="str">
            <v>1997</v>
          </cell>
          <cell r="E222" t="str">
            <v>의장</v>
          </cell>
          <cell r="F222" t="str">
            <v>손헌호</v>
          </cell>
        </row>
        <row r="223">
          <cell r="B223" t="str">
            <v>GTF12</v>
          </cell>
          <cell r="C223">
            <v>9</v>
          </cell>
          <cell r="D223" t="str">
            <v>1997</v>
          </cell>
          <cell r="E223" t="str">
            <v>의장</v>
          </cell>
          <cell r="F223" t="str">
            <v>문희탁</v>
          </cell>
        </row>
        <row r="224">
          <cell r="B224" t="str">
            <v>GB090</v>
          </cell>
          <cell r="C224">
            <v>10</v>
          </cell>
          <cell r="D224" t="str">
            <v>1997</v>
          </cell>
          <cell r="E224" t="str">
            <v>차체</v>
          </cell>
          <cell r="F224" t="str">
            <v>서비용</v>
          </cell>
        </row>
        <row r="225">
          <cell r="B225" t="str">
            <v>GC010</v>
          </cell>
          <cell r="C225">
            <v>10</v>
          </cell>
          <cell r="D225" t="str">
            <v>1997</v>
          </cell>
          <cell r="E225" t="str">
            <v>샤시</v>
          </cell>
          <cell r="F225" t="str">
            <v>김광석</v>
          </cell>
        </row>
        <row r="226">
          <cell r="B226" t="str">
            <v>GC046</v>
          </cell>
          <cell r="C226">
            <v>10</v>
          </cell>
          <cell r="D226" t="str">
            <v>1997</v>
          </cell>
          <cell r="E226" t="str">
            <v>샤시</v>
          </cell>
          <cell r="F226" t="str">
            <v>최기철</v>
          </cell>
        </row>
        <row r="227">
          <cell r="B227" t="str">
            <v>GC082</v>
          </cell>
          <cell r="C227">
            <v>10</v>
          </cell>
          <cell r="D227" t="str">
            <v>1997</v>
          </cell>
          <cell r="E227" t="str">
            <v>샤시</v>
          </cell>
          <cell r="F227" t="str">
            <v>최기철</v>
          </cell>
        </row>
        <row r="228">
          <cell r="B228" t="str">
            <v>GC102</v>
          </cell>
          <cell r="C228">
            <v>10</v>
          </cell>
          <cell r="D228" t="str">
            <v>1997</v>
          </cell>
          <cell r="E228" t="str">
            <v>샤시</v>
          </cell>
          <cell r="F228" t="str">
            <v>지태호</v>
          </cell>
        </row>
        <row r="229">
          <cell r="B229" t="str">
            <v>GC109</v>
          </cell>
          <cell r="C229">
            <v>10</v>
          </cell>
          <cell r="D229" t="str">
            <v>1997</v>
          </cell>
          <cell r="E229" t="str">
            <v>샤시</v>
          </cell>
          <cell r="F229" t="str">
            <v>지태호</v>
          </cell>
        </row>
        <row r="230">
          <cell r="B230" t="str">
            <v>GC136</v>
          </cell>
          <cell r="C230">
            <v>10</v>
          </cell>
          <cell r="D230" t="str">
            <v>1997</v>
          </cell>
          <cell r="E230" t="str">
            <v>샤시</v>
          </cell>
          <cell r="F230" t="str">
            <v>최기철</v>
          </cell>
        </row>
        <row r="231">
          <cell r="B231" t="str">
            <v>GC173</v>
          </cell>
          <cell r="C231">
            <v>10</v>
          </cell>
          <cell r="D231" t="str">
            <v>1997</v>
          </cell>
          <cell r="E231" t="str">
            <v>샤시</v>
          </cell>
          <cell r="F231" t="str">
            <v>임화식</v>
          </cell>
        </row>
        <row r="232">
          <cell r="B232" t="str">
            <v>GC174</v>
          </cell>
          <cell r="C232">
            <v>10</v>
          </cell>
          <cell r="D232" t="str">
            <v>1997</v>
          </cell>
          <cell r="E232" t="str">
            <v>샤시</v>
          </cell>
          <cell r="F232" t="str">
            <v>안석현</v>
          </cell>
        </row>
        <row r="233">
          <cell r="B233" t="str">
            <v>GC179</v>
          </cell>
          <cell r="C233">
            <v>10</v>
          </cell>
          <cell r="D233" t="str">
            <v>1997</v>
          </cell>
          <cell r="E233" t="str">
            <v>샤시</v>
          </cell>
          <cell r="F233" t="str">
            <v>임화식</v>
          </cell>
        </row>
        <row r="234">
          <cell r="B234" t="str">
            <v>GE033</v>
          </cell>
          <cell r="C234">
            <v>10</v>
          </cell>
          <cell r="D234" t="str">
            <v>1997</v>
          </cell>
          <cell r="E234" t="str">
            <v>전장</v>
          </cell>
          <cell r="F234" t="str">
            <v>김대곤</v>
          </cell>
        </row>
        <row r="235">
          <cell r="B235" t="str">
            <v>GE035</v>
          </cell>
          <cell r="C235">
            <v>10</v>
          </cell>
          <cell r="D235" t="str">
            <v>1997</v>
          </cell>
          <cell r="E235" t="str">
            <v>전장</v>
          </cell>
          <cell r="F235" t="str">
            <v>이현섭</v>
          </cell>
        </row>
        <row r="236">
          <cell r="B236" t="str">
            <v>GE072</v>
          </cell>
          <cell r="C236">
            <v>10</v>
          </cell>
          <cell r="D236" t="str">
            <v>1997</v>
          </cell>
          <cell r="E236" t="str">
            <v>전장</v>
          </cell>
          <cell r="F236" t="str">
            <v>박종길</v>
          </cell>
        </row>
        <row r="237">
          <cell r="B237" t="str">
            <v>GE156</v>
          </cell>
          <cell r="C237">
            <v>10</v>
          </cell>
          <cell r="D237" t="str">
            <v>1997</v>
          </cell>
          <cell r="E237" t="str">
            <v>의장</v>
          </cell>
          <cell r="F237" t="str">
            <v>김대곤</v>
          </cell>
        </row>
        <row r="238">
          <cell r="B238" t="str">
            <v>GE157</v>
          </cell>
          <cell r="C238">
            <v>10</v>
          </cell>
          <cell r="D238" t="str">
            <v>1997</v>
          </cell>
          <cell r="E238" t="str">
            <v>전장</v>
          </cell>
          <cell r="F238" t="str">
            <v>조판제</v>
          </cell>
        </row>
        <row r="239">
          <cell r="B239" t="str">
            <v>GE176</v>
          </cell>
          <cell r="C239">
            <v>10</v>
          </cell>
          <cell r="D239" t="str">
            <v>1997</v>
          </cell>
          <cell r="E239" t="str">
            <v>전장</v>
          </cell>
          <cell r="F239" t="str">
            <v>이현섭</v>
          </cell>
        </row>
        <row r="240">
          <cell r="B240" t="str">
            <v>GT014</v>
          </cell>
          <cell r="C240">
            <v>10</v>
          </cell>
          <cell r="D240" t="str">
            <v>1997</v>
          </cell>
          <cell r="E240" t="str">
            <v>의장</v>
          </cell>
          <cell r="F240" t="str">
            <v>이충원</v>
          </cell>
        </row>
        <row r="241">
          <cell r="B241" t="str">
            <v>GT015</v>
          </cell>
          <cell r="C241">
            <v>10</v>
          </cell>
          <cell r="D241" t="str">
            <v>1997</v>
          </cell>
          <cell r="E241" t="str">
            <v>의장</v>
          </cell>
          <cell r="F241" t="str">
            <v>정경식</v>
          </cell>
        </row>
        <row r="242">
          <cell r="B242" t="str">
            <v>GT017</v>
          </cell>
          <cell r="C242">
            <v>10</v>
          </cell>
          <cell r="D242" t="str">
            <v>1997</v>
          </cell>
          <cell r="E242" t="str">
            <v>의장</v>
          </cell>
          <cell r="F242" t="str">
            <v>문희탁</v>
          </cell>
        </row>
        <row r="243">
          <cell r="B243" t="str">
            <v>GT047</v>
          </cell>
          <cell r="C243">
            <v>10</v>
          </cell>
          <cell r="D243" t="str">
            <v>1997</v>
          </cell>
          <cell r="E243" t="str">
            <v>의장</v>
          </cell>
          <cell r="F243" t="str">
            <v>정경식</v>
          </cell>
        </row>
        <row r="244">
          <cell r="B244" t="str">
            <v>GT049</v>
          </cell>
          <cell r="C244">
            <v>10</v>
          </cell>
          <cell r="D244" t="str">
            <v>1997</v>
          </cell>
          <cell r="E244" t="str">
            <v>의장</v>
          </cell>
          <cell r="F244" t="str">
            <v>문희탁</v>
          </cell>
        </row>
        <row r="245">
          <cell r="B245" t="str">
            <v>GT066</v>
          </cell>
          <cell r="C245">
            <v>10</v>
          </cell>
          <cell r="D245" t="str">
            <v>1997</v>
          </cell>
          <cell r="E245" t="str">
            <v>의장</v>
          </cell>
          <cell r="F245" t="str">
            <v>한상빈</v>
          </cell>
        </row>
        <row r="246">
          <cell r="B246" t="str">
            <v>GT067</v>
          </cell>
          <cell r="C246">
            <v>10</v>
          </cell>
          <cell r="D246" t="str">
            <v>1997</v>
          </cell>
          <cell r="E246" t="str">
            <v>의장</v>
          </cell>
          <cell r="F246" t="str">
            <v>손헌호</v>
          </cell>
        </row>
        <row r="247">
          <cell r="B247" t="str">
            <v>GT068</v>
          </cell>
          <cell r="C247">
            <v>10</v>
          </cell>
          <cell r="D247" t="str">
            <v>1997</v>
          </cell>
          <cell r="E247" t="str">
            <v>의장</v>
          </cell>
          <cell r="F247" t="str">
            <v>한상빈</v>
          </cell>
        </row>
        <row r="248">
          <cell r="B248" t="str">
            <v>GT085</v>
          </cell>
          <cell r="C248">
            <v>10</v>
          </cell>
          <cell r="D248" t="str">
            <v>1997</v>
          </cell>
          <cell r="E248" t="str">
            <v>의장</v>
          </cell>
          <cell r="F248" t="str">
            <v>박재성</v>
          </cell>
        </row>
        <row r="249">
          <cell r="B249" t="str">
            <v>GT119</v>
          </cell>
          <cell r="C249">
            <v>10</v>
          </cell>
          <cell r="D249" t="str">
            <v>1997</v>
          </cell>
          <cell r="E249" t="str">
            <v>의장</v>
          </cell>
          <cell r="F249" t="str">
            <v>박재성</v>
          </cell>
        </row>
        <row r="250">
          <cell r="B250" t="str">
            <v>GT121</v>
          </cell>
          <cell r="C250">
            <v>10</v>
          </cell>
          <cell r="D250" t="str">
            <v>1997</v>
          </cell>
          <cell r="E250" t="str">
            <v>의장</v>
          </cell>
          <cell r="F250" t="str">
            <v>정경식</v>
          </cell>
        </row>
        <row r="251">
          <cell r="B251" t="str">
            <v>GT142</v>
          </cell>
          <cell r="C251">
            <v>10</v>
          </cell>
          <cell r="D251" t="str">
            <v>1997</v>
          </cell>
          <cell r="E251" t="str">
            <v>의장</v>
          </cell>
          <cell r="F251" t="str">
            <v>한상빈</v>
          </cell>
        </row>
        <row r="252">
          <cell r="B252" t="str">
            <v>GT143</v>
          </cell>
          <cell r="C252">
            <v>10</v>
          </cell>
          <cell r="D252" t="str">
            <v>1997</v>
          </cell>
          <cell r="E252" t="str">
            <v>의장</v>
          </cell>
          <cell r="F252" t="str">
            <v>한상빈</v>
          </cell>
        </row>
        <row r="253">
          <cell r="B253" t="str">
            <v>GT144</v>
          </cell>
          <cell r="C253">
            <v>10</v>
          </cell>
          <cell r="D253" t="str">
            <v>1997</v>
          </cell>
          <cell r="E253" t="str">
            <v>의장</v>
          </cell>
          <cell r="F253" t="str">
            <v>이충원</v>
          </cell>
        </row>
        <row r="254">
          <cell r="B254" t="str">
            <v>GT163</v>
          </cell>
          <cell r="C254">
            <v>10</v>
          </cell>
          <cell r="D254" t="str">
            <v>1997</v>
          </cell>
          <cell r="E254" t="str">
            <v>의장</v>
          </cell>
          <cell r="F254" t="str">
            <v>정경식</v>
          </cell>
        </row>
        <row r="255">
          <cell r="B255" t="str">
            <v>GTR85</v>
          </cell>
          <cell r="C255">
            <v>10</v>
          </cell>
          <cell r="D255" t="str">
            <v>1997</v>
          </cell>
          <cell r="E255" t="str">
            <v>의장</v>
          </cell>
          <cell r="F255" t="str">
            <v>박재성</v>
          </cell>
        </row>
        <row r="256">
          <cell r="B256" t="str">
            <v>GN148</v>
          </cell>
          <cell r="C256">
            <v>9</v>
          </cell>
          <cell r="D256" t="str">
            <v>1997</v>
          </cell>
          <cell r="E256" t="str">
            <v>엔진</v>
          </cell>
          <cell r="F256" t="str">
            <v>임종진</v>
          </cell>
        </row>
        <row r="257">
          <cell r="B257" t="str">
            <v>GTR12</v>
          </cell>
          <cell r="C257">
            <v>10</v>
          </cell>
          <cell r="D257" t="str">
            <v>1997</v>
          </cell>
          <cell r="E257" t="str">
            <v>의장</v>
          </cell>
          <cell r="F257" t="str">
            <v>문희탁</v>
          </cell>
        </row>
        <row r="258">
          <cell r="B258" t="str">
            <v>GA022</v>
          </cell>
          <cell r="C258">
            <v>11</v>
          </cell>
          <cell r="D258" t="str">
            <v>1997</v>
          </cell>
          <cell r="E258" t="str">
            <v>샤시</v>
          </cell>
          <cell r="F258" t="str">
            <v>최철림</v>
          </cell>
        </row>
        <row r="259">
          <cell r="B259" t="str">
            <v>GA097</v>
          </cell>
          <cell r="C259">
            <v>12</v>
          </cell>
          <cell r="D259" t="str">
            <v>1997</v>
          </cell>
          <cell r="E259" t="str">
            <v>ＴＭ</v>
          </cell>
          <cell r="F259" t="str">
            <v>손이오</v>
          </cell>
        </row>
        <row r="260">
          <cell r="B260" t="str">
            <v>GA184</v>
          </cell>
          <cell r="C260">
            <v>11</v>
          </cell>
          <cell r="D260" t="str">
            <v>1997</v>
          </cell>
          <cell r="E260" t="str">
            <v>ＴＭ</v>
          </cell>
          <cell r="F260" t="str">
            <v>김재수</v>
          </cell>
        </row>
        <row r="261">
          <cell r="B261" t="str">
            <v>GC180</v>
          </cell>
          <cell r="C261">
            <v>11</v>
          </cell>
          <cell r="D261" t="str">
            <v>1997</v>
          </cell>
          <cell r="E261" t="str">
            <v>샤시</v>
          </cell>
          <cell r="F261" t="str">
            <v>안석현</v>
          </cell>
        </row>
        <row r="262">
          <cell r="B262" t="str">
            <v>GB185</v>
          </cell>
          <cell r="C262">
            <v>12</v>
          </cell>
          <cell r="D262" t="str">
            <v>1997</v>
          </cell>
          <cell r="E262" t="str">
            <v>의장</v>
          </cell>
          <cell r="F262" t="str">
            <v>장희철</v>
          </cell>
        </row>
        <row r="263">
          <cell r="B263" t="str">
            <v>GB186</v>
          </cell>
          <cell r="C263">
            <v>12</v>
          </cell>
          <cell r="D263" t="str">
            <v>1997</v>
          </cell>
          <cell r="E263" t="str">
            <v>차체</v>
          </cell>
          <cell r="F263" t="str">
            <v>김시겸</v>
          </cell>
        </row>
        <row r="264">
          <cell r="B264" t="str">
            <v>GB187</v>
          </cell>
          <cell r="C264">
            <v>12</v>
          </cell>
          <cell r="D264" t="str">
            <v>1997</v>
          </cell>
          <cell r="E264" t="str">
            <v>차체</v>
          </cell>
          <cell r="F264" t="str">
            <v>공상복</v>
          </cell>
        </row>
        <row r="265">
          <cell r="B265" t="str">
            <v>GC028</v>
          </cell>
          <cell r="C265">
            <v>12</v>
          </cell>
          <cell r="D265" t="str">
            <v>1997</v>
          </cell>
          <cell r="E265" t="str">
            <v>샤시</v>
          </cell>
          <cell r="F265" t="str">
            <v>지태호</v>
          </cell>
        </row>
        <row r="266">
          <cell r="B266" t="str">
            <v>GC186</v>
          </cell>
          <cell r="C266">
            <v>12</v>
          </cell>
          <cell r="D266" t="str">
            <v>1997</v>
          </cell>
          <cell r="E266" t="str">
            <v>샤시</v>
          </cell>
          <cell r="F266" t="str">
            <v>임화식</v>
          </cell>
        </row>
        <row r="267">
          <cell r="B267" t="str">
            <v>GC196</v>
          </cell>
          <cell r="C267">
            <v>12</v>
          </cell>
          <cell r="D267" t="str">
            <v>1997</v>
          </cell>
          <cell r="E267" t="str">
            <v>샤시</v>
          </cell>
          <cell r="F267" t="str">
            <v>지태호</v>
          </cell>
        </row>
        <row r="268">
          <cell r="B268" t="str">
            <v>GN055</v>
          </cell>
          <cell r="C268">
            <v>12</v>
          </cell>
          <cell r="D268" t="str">
            <v>1997</v>
          </cell>
          <cell r="E268" t="str">
            <v>엔진</v>
          </cell>
          <cell r="F268" t="str">
            <v>최정훈</v>
          </cell>
        </row>
        <row r="269">
          <cell r="B269" t="str">
            <v>GN112</v>
          </cell>
          <cell r="C269">
            <v>12</v>
          </cell>
          <cell r="D269" t="str">
            <v>1997</v>
          </cell>
          <cell r="E269" t="str">
            <v>엔진</v>
          </cell>
          <cell r="F269" t="str">
            <v>최정훈</v>
          </cell>
        </row>
        <row r="270">
          <cell r="B270" t="str">
            <v>GN128</v>
          </cell>
          <cell r="C270">
            <v>12</v>
          </cell>
          <cell r="D270" t="str">
            <v>1997</v>
          </cell>
          <cell r="E270" t="str">
            <v>엔진</v>
          </cell>
          <cell r="F270" t="str">
            <v>임종진</v>
          </cell>
        </row>
        <row r="271">
          <cell r="B271" t="str">
            <v>TC901</v>
          </cell>
          <cell r="C271" t="str">
            <v>13</v>
          </cell>
          <cell r="D271" t="str">
            <v>1998</v>
          </cell>
          <cell r="E271" t="str">
            <v>의장</v>
          </cell>
          <cell r="F271" t="str">
            <v>이태범</v>
          </cell>
        </row>
        <row r="272">
          <cell r="B272" t="str">
            <v>TC902</v>
          </cell>
          <cell r="C272" t="str">
            <v>13</v>
          </cell>
          <cell r="D272" t="str">
            <v>1998</v>
          </cell>
          <cell r="E272" t="str">
            <v>의장</v>
          </cell>
          <cell r="F272" t="str">
            <v>이태범</v>
          </cell>
        </row>
        <row r="273">
          <cell r="B273" t="str">
            <v>TN001</v>
          </cell>
          <cell r="C273" t="str">
            <v>13</v>
          </cell>
          <cell r="D273" t="str">
            <v>1998</v>
          </cell>
          <cell r="E273" t="str">
            <v>엔진</v>
          </cell>
          <cell r="F273" t="str">
            <v>이현기</v>
          </cell>
        </row>
        <row r="274">
          <cell r="B274" t="str">
            <v>TN002</v>
          </cell>
          <cell r="C274" t="str">
            <v>13</v>
          </cell>
          <cell r="D274" t="str">
            <v>1998</v>
          </cell>
          <cell r="E274" t="str">
            <v>엔진</v>
          </cell>
          <cell r="F274" t="str">
            <v>이현기</v>
          </cell>
        </row>
        <row r="275">
          <cell r="B275" t="str">
            <v>TN003</v>
          </cell>
          <cell r="C275" t="str">
            <v>13</v>
          </cell>
          <cell r="D275" t="str">
            <v>1998</v>
          </cell>
          <cell r="E275" t="str">
            <v>엔진</v>
          </cell>
          <cell r="F275" t="str">
            <v>이현기</v>
          </cell>
        </row>
        <row r="276">
          <cell r="B276" t="str">
            <v>TN004</v>
          </cell>
          <cell r="C276" t="str">
            <v>13</v>
          </cell>
          <cell r="D276" t="str">
            <v>1998</v>
          </cell>
          <cell r="E276" t="str">
            <v>엔진</v>
          </cell>
          <cell r="F276" t="str">
            <v>이현기</v>
          </cell>
        </row>
        <row r="277">
          <cell r="B277" t="str">
            <v>TN005</v>
          </cell>
          <cell r="C277" t="str">
            <v>13</v>
          </cell>
          <cell r="D277" t="str">
            <v>1998</v>
          </cell>
          <cell r="E277" t="str">
            <v>엔진</v>
          </cell>
          <cell r="F277" t="str">
            <v>이원표</v>
          </cell>
        </row>
        <row r="278">
          <cell r="B278" t="str">
            <v>TN006</v>
          </cell>
          <cell r="C278" t="str">
            <v>13</v>
          </cell>
          <cell r="D278" t="str">
            <v>1998</v>
          </cell>
          <cell r="E278" t="str">
            <v>엔진</v>
          </cell>
          <cell r="F278" t="str">
            <v>이원표</v>
          </cell>
        </row>
        <row r="279">
          <cell r="B279" t="str">
            <v>TN007</v>
          </cell>
          <cell r="C279" t="str">
            <v>13</v>
          </cell>
          <cell r="D279" t="str">
            <v>1998</v>
          </cell>
          <cell r="E279" t="str">
            <v>엔진</v>
          </cell>
          <cell r="F279" t="str">
            <v>최정훈</v>
          </cell>
        </row>
        <row r="280">
          <cell r="B280" t="str">
            <v>TN008</v>
          </cell>
          <cell r="C280" t="str">
            <v>13</v>
          </cell>
          <cell r="D280" t="str">
            <v>1998</v>
          </cell>
          <cell r="E280" t="str">
            <v>엔진</v>
          </cell>
          <cell r="F280" t="str">
            <v>이원표</v>
          </cell>
        </row>
        <row r="281">
          <cell r="B281" t="str">
            <v>TN009</v>
          </cell>
          <cell r="C281" t="str">
            <v>13</v>
          </cell>
          <cell r="D281" t="str">
            <v>1998</v>
          </cell>
          <cell r="E281" t="str">
            <v>엔진</v>
          </cell>
          <cell r="F281" t="str">
            <v>이원표</v>
          </cell>
        </row>
        <row r="282">
          <cell r="B282" t="str">
            <v>TN010</v>
          </cell>
          <cell r="C282" t="str">
            <v>13</v>
          </cell>
          <cell r="D282" t="str">
            <v>1998</v>
          </cell>
          <cell r="E282" t="str">
            <v>엔진</v>
          </cell>
          <cell r="F282" t="str">
            <v>엄봉용</v>
          </cell>
        </row>
        <row r="283">
          <cell r="B283" t="str">
            <v>TN011</v>
          </cell>
          <cell r="C283" t="str">
            <v>13</v>
          </cell>
          <cell r="D283" t="str">
            <v>1998</v>
          </cell>
          <cell r="E283" t="str">
            <v>엔진</v>
          </cell>
          <cell r="F283" t="str">
            <v>권오운</v>
          </cell>
        </row>
        <row r="284">
          <cell r="B284" t="str">
            <v>TN012</v>
          </cell>
          <cell r="C284" t="str">
            <v>13</v>
          </cell>
          <cell r="D284" t="str">
            <v>1998</v>
          </cell>
          <cell r="E284" t="str">
            <v>엔진</v>
          </cell>
          <cell r="F284" t="str">
            <v>엄봉용</v>
          </cell>
        </row>
        <row r="285">
          <cell r="B285" t="str">
            <v>TN013</v>
          </cell>
          <cell r="C285" t="str">
            <v>13</v>
          </cell>
          <cell r="D285" t="str">
            <v>1998</v>
          </cell>
          <cell r="E285" t="str">
            <v>엔진</v>
          </cell>
          <cell r="F285" t="str">
            <v>이현기</v>
          </cell>
        </row>
        <row r="286">
          <cell r="B286" t="str">
            <v>TN014</v>
          </cell>
          <cell r="C286" t="str">
            <v>13</v>
          </cell>
          <cell r="D286" t="str">
            <v>1998</v>
          </cell>
          <cell r="E286" t="str">
            <v>엔진</v>
          </cell>
          <cell r="F286" t="str">
            <v>최정훈</v>
          </cell>
        </row>
        <row r="287">
          <cell r="B287" t="str">
            <v>TN015</v>
          </cell>
          <cell r="C287" t="str">
            <v>13</v>
          </cell>
          <cell r="D287" t="str">
            <v>1998</v>
          </cell>
          <cell r="E287" t="str">
            <v>엔진</v>
          </cell>
          <cell r="F287" t="str">
            <v>이현기</v>
          </cell>
        </row>
        <row r="288">
          <cell r="B288" t="str">
            <v>TN016</v>
          </cell>
          <cell r="C288" t="str">
            <v>13</v>
          </cell>
          <cell r="D288" t="str">
            <v>1998</v>
          </cell>
          <cell r="E288" t="str">
            <v>엔진</v>
          </cell>
          <cell r="F288" t="str">
            <v>엄봉용</v>
          </cell>
        </row>
        <row r="289">
          <cell r="B289" t="str">
            <v>TN017</v>
          </cell>
          <cell r="C289" t="str">
            <v>13</v>
          </cell>
          <cell r="D289" t="str">
            <v>1998</v>
          </cell>
          <cell r="E289" t="str">
            <v>엔진</v>
          </cell>
          <cell r="F289" t="str">
            <v>엄봉용</v>
          </cell>
        </row>
        <row r="290">
          <cell r="B290" t="str">
            <v>TN018</v>
          </cell>
          <cell r="C290" t="str">
            <v>13</v>
          </cell>
          <cell r="D290" t="str">
            <v>1998</v>
          </cell>
          <cell r="E290" t="str">
            <v>엔진</v>
          </cell>
          <cell r="F290" t="str">
            <v>엄봉용</v>
          </cell>
        </row>
        <row r="291">
          <cell r="B291" t="str">
            <v>TN019</v>
          </cell>
          <cell r="C291" t="str">
            <v>13</v>
          </cell>
          <cell r="D291" t="str">
            <v>1998</v>
          </cell>
          <cell r="E291" t="str">
            <v>엔진</v>
          </cell>
          <cell r="F291" t="str">
            <v>엄봉용</v>
          </cell>
        </row>
        <row r="292">
          <cell r="B292" t="str">
            <v>TN020</v>
          </cell>
          <cell r="C292" t="str">
            <v>13</v>
          </cell>
          <cell r="D292" t="str">
            <v>1998</v>
          </cell>
          <cell r="E292" t="str">
            <v>엔진</v>
          </cell>
          <cell r="F292" t="str">
            <v>엄봉용</v>
          </cell>
        </row>
        <row r="293">
          <cell r="B293" t="str">
            <v>TN021</v>
          </cell>
          <cell r="C293" t="str">
            <v>13</v>
          </cell>
          <cell r="D293" t="str">
            <v>1998</v>
          </cell>
          <cell r="E293" t="str">
            <v>엔진</v>
          </cell>
          <cell r="F293" t="str">
            <v>엄봉용</v>
          </cell>
        </row>
        <row r="294">
          <cell r="B294" t="str">
            <v>TN022</v>
          </cell>
          <cell r="C294" t="str">
            <v>13</v>
          </cell>
          <cell r="D294" t="str">
            <v>1998</v>
          </cell>
          <cell r="E294" t="str">
            <v>엔진</v>
          </cell>
          <cell r="F294" t="str">
            <v>권오운</v>
          </cell>
        </row>
        <row r="295">
          <cell r="B295" t="str">
            <v>TN023</v>
          </cell>
          <cell r="C295" t="str">
            <v>13</v>
          </cell>
          <cell r="D295" t="str">
            <v>1998</v>
          </cell>
          <cell r="E295" t="str">
            <v>엔진</v>
          </cell>
          <cell r="F295" t="str">
            <v>엄봉용</v>
          </cell>
        </row>
        <row r="296">
          <cell r="B296" t="str">
            <v>TN024</v>
          </cell>
          <cell r="C296" t="str">
            <v>13</v>
          </cell>
          <cell r="D296" t="str">
            <v>1998</v>
          </cell>
          <cell r="E296" t="str">
            <v>엔진</v>
          </cell>
          <cell r="F296" t="str">
            <v>엄봉용</v>
          </cell>
        </row>
        <row r="297">
          <cell r="B297" t="str">
            <v>TN025</v>
          </cell>
          <cell r="C297" t="str">
            <v>13</v>
          </cell>
          <cell r="D297" t="str">
            <v>1998</v>
          </cell>
          <cell r="E297" t="str">
            <v>엔진</v>
          </cell>
          <cell r="F297" t="str">
            <v>엄봉용</v>
          </cell>
        </row>
        <row r="298">
          <cell r="B298" t="str">
            <v>TN026</v>
          </cell>
          <cell r="C298" t="str">
            <v>13</v>
          </cell>
          <cell r="D298" t="str">
            <v>1998</v>
          </cell>
          <cell r="E298" t="str">
            <v>엔진</v>
          </cell>
          <cell r="F298" t="str">
            <v>엄봉용</v>
          </cell>
        </row>
        <row r="299">
          <cell r="B299" t="str">
            <v>TN027</v>
          </cell>
          <cell r="C299" t="str">
            <v>13</v>
          </cell>
          <cell r="D299" t="str">
            <v>1998</v>
          </cell>
          <cell r="E299" t="str">
            <v>엔진</v>
          </cell>
          <cell r="F299" t="str">
            <v>엄봉용</v>
          </cell>
        </row>
        <row r="300">
          <cell r="B300" t="str">
            <v>TN028</v>
          </cell>
          <cell r="C300" t="str">
            <v>13</v>
          </cell>
          <cell r="D300" t="str">
            <v>1998</v>
          </cell>
          <cell r="E300" t="str">
            <v>엔진</v>
          </cell>
          <cell r="F300" t="str">
            <v>엄봉용</v>
          </cell>
        </row>
        <row r="301">
          <cell r="B301" t="str">
            <v>TN029</v>
          </cell>
          <cell r="C301" t="str">
            <v>13</v>
          </cell>
          <cell r="D301" t="str">
            <v>1998</v>
          </cell>
          <cell r="E301" t="str">
            <v>엔진</v>
          </cell>
          <cell r="F301" t="str">
            <v>이원표</v>
          </cell>
        </row>
        <row r="302">
          <cell r="B302" t="str">
            <v>TN030</v>
          </cell>
          <cell r="C302" t="str">
            <v>13</v>
          </cell>
          <cell r="D302" t="str">
            <v>1998</v>
          </cell>
          <cell r="E302" t="str">
            <v>엔진</v>
          </cell>
          <cell r="F302" t="str">
            <v>엄봉용</v>
          </cell>
        </row>
        <row r="303">
          <cell r="B303" t="str">
            <v>TN031</v>
          </cell>
          <cell r="C303" t="str">
            <v>13</v>
          </cell>
          <cell r="D303" t="str">
            <v>1998</v>
          </cell>
          <cell r="E303" t="str">
            <v>엔진</v>
          </cell>
          <cell r="F303" t="str">
            <v>엄봉용</v>
          </cell>
        </row>
        <row r="304">
          <cell r="B304" t="str">
            <v>TN032</v>
          </cell>
          <cell r="C304" t="str">
            <v>13</v>
          </cell>
          <cell r="D304" t="str">
            <v>1998</v>
          </cell>
          <cell r="E304" t="str">
            <v>엔진</v>
          </cell>
          <cell r="F304" t="str">
            <v>이현기</v>
          </cell>
        </row>
        <row r="305">
          <cell r="B305" t="str">
            <v>TN033</v>
          </cell>
          <cell r="C305" t="str">
            <v>13</v>
          </cell>
          <cell r="D305" t="str">
            <v>1998</v>
          </cell>
          <cell r="E305" t="str">
            <v>엔진</v>
          </cell>
          <cell r="F305" t="str">
            <v>권오운</v>
          </cell>
        </row>
        <row r="306">
          <cell r="B306" t="str">
            <v>TN034</v>
          </cell>
          <cell r="C306" t="str">
            <v>13</v>
          </cell>
          <cell r="D306" t="str">
            <v>1998</v>
          </cell>
          <cell r="E306" t="str">
            <v>엔진</v>
          </cell>
          <cell r="F306" t="str">
            <v>엄봉용</v>
          </cell>
        </row>
        <row r="307">
          <cell r="B307" t="str">
            <v>TN035</v>
          </cell>
          <cell r="C307" t="str">
            <v>13</v>
          </cell>
          <cell r="D307" t="str">
            <v>1998</v>
          </cell>
          <cell r="E307" t="str">
            <v>엔진</v>
          </cell>
          <cell r="F307" t="str">
            <v>엄봉용</v>
          </cell>
        </row>
        <row r="308">
          <cell r="B308" t="str">
            <v>TA036</v>
          </cell>
          <cell r="C308" t="str">
            <v>13</v>
          </cell>
          <cell r="D308" t="str">
            <v>1998</v>
          </cell>
          <cell r="E308" t="str">
            <v>T/M</v>
          </cell>
          <cell r="F308" t="str">
            <v>박찬엽</v>
          </cell>
        </row>
        <row r="309">
          <cell r="B309" t="str">
            <v>TA037</v>
          </cell>
          <cell r="C309" t="str">
            <v>13</v>
          </cell>
          <cell r="D309" t="str">
            <v>1998</v>
          </cell>
          <cell r="E309" t="str">
            <v>T/M</v>
          </cell>
          <cell r="F309" t="str">
            <v>박찬엽</v>
          </cell>
        </row>
        <row r="310">
          <cell r="B310" t="str">
            <v>TA038</v>
          </cell>
          <cell r="C310" t="str">
            <v>13</v>
          </cell>
          <cell r="D310" t="str">
            <v>1998</v>
          </cell>
          <cell r="E310" t="str">
            <v>T/M</v>
          </cell>
          <cell r="F310" t="str">
            <v>김재학</v>
          </cell>
        </row>
        <row r="311">
          <cell r="B311" t="str">
            <v>TA039</v>
          </cell>
          <cell r="C311" t="str">
            <v>13</v>
          </cell>
          <cell r="D311" t="str">
            <v>1998</v>
          </cell>
          <cell r="E311" t="str">
            <v>T/M</v>
          </cell>
          <cell r="F311" t="str">
            <v>박찬엽</v>
          </cell>
        </row>
        <row r="312">
          <cell r="B312" t="str">
            <v>TA040</v>
          </cell>
          <cell r="C312" t="str">
            <v>13</v>
          </cell>
          <cell r="D312" t="str">
            <v>1998</v>
          </cell>
          <cell r="E312" t="str">
            <v>T/M</v>
          </cell>
          <cell r="F312" t="str">
            <v>박찬엽</v>
          </cell>
        </row>
        <row r="313">
          <cell r="B313" t="str">
            <v>TA041</v>
          </cell>
          <cell r="C313" t="str">
            <v>13</v>
          </cell>
          <cell r="D313" t="str">
            <v>1998</v>
          </cell>
          <cell r="E313" t="str">
            <v>T/M</v>
          </cell>
          <cell r="F313" t="str">
            <v>박찬엽</v>
          </cell>
        </row>
        <row r="314">
          <cell r="B314" t="str">
            <v>TA042</v>
          </cell>
          <cell r="C314" t="str">
            <v>13</v>
          </cell>
          <cell r="D314" t="str">
            <v>1998</v>
          </cell>
          <cell r="E314" t="str">
            <v>T/M</v>
          </cell>
          <cell r="F314" t="str">
            <v>박찬엽</v>
          </cell>
        </row>
        <row r="315">
          <cell r="B315" t="str">
            <v>TA043</v>
          </cell>
          <cell r="C315" t="str">
            <v>13</v>
          </cell>
          <cell r="D315" t="str">
            <v>1998</v>
          </cell>
          <cell r="E315" t="str">
            <v>T/M</v>
          </cell>
          <cell r="F315" t="str">
            <v>박찬엽</v>
          </cell>
        </row>
        <row r="316">
          <cell r="B316" t="str">
            <v>TA044</v>
          </cell>
          <cell r="C316" t="str">
            <v>13</v>
          </cell>
          <cell r="D316" t="str">
            <v>1998</v>
          </cell>
          <cell r="E316" t="str">
            <v>T/M</v>
          </cell>
          <cell r="F316" t="str">
            <v>박찬엽</v>
          </cell>
        </row>
        <row r="317">
          <cell r="B317" t="str">
            <v>TA045</v>
          </cell>
          <cell r="C317" t="str">
            <v>13</v>
          </cell>
          <cell r="D317" t="str">
            <v>1998</v>
          </cell>
          <cell r="E317" t="str">
            <v>T/M</v>
          </cell>
          <cell r="F317" t="str">
            <v>박찬엽</v>
          </cell>
        </row>
        <row r="318">
          <cell r="B318" t="str">
            <v>TA046</v>
          </cell>
          <cell r="C318" t="str">
            <v>13</v>
          </cell>
          <cell r="D318" t="str">
            <v>1998</v>
          </cell>
          <cell r="E318" t="str">
            <v>T/M</v>
          </cell>
          <cell r="F318" t="str">
            <v>박찬엽</v>
          </cell>
        </row>
        <row r="319">
          <cell r="B319" t="str">
            <v>TA047</v>
          </cell>
          <cell r="C319" t="str">
            <v>13</v>
          </cell>
          <cell r="D319" t="str">
            <v>1998</v>
          </cell>
          <cell r="E319" t="str">
            <v>T/M</v>
          </cell>
          <cell r="F319" t="str">
            <v>박찬엽</v>
          </cell>
        </row>
        <row r="320">
          <cell r="B320" t="str">
            <v>TA048</v>
          </cell>
          <cell r="C320" t="str">
            <v>13</v>
          </cell>
          <cell r="D320" t="str">
            <v>1998</v>
          </cell>
          <cell r="E320" t="str">
            <v>T/M</v>
          </cell>
          <cell r="F320" t="str">
            <v>박찬엽</v>
          </cell>
        </row>
        <row r="321">
          <cell r="B321" t="str">
            <v>TA049</v>
          </cell>
          <cell r="C321" t="str">
            <v>13</v>
          </cell>
          <cell r="D321" t="str">
            <v>1998</v>
          </cell>
          <cell r="E321" t="str">
            <v>T/M</v>
          </cell>
          <cell r="F321" t="str">
            <v>엄봉용</v>
          </cell>
        </row>
        <row r="322">
          <cell r="B322" t="str">
            <v>TA050</v>
          </cell>
          <cell r="C322" t="str">
            <v>13</v>
          </cell>
          <cell r="D322" t="str">
            <v>1998</v>
          </cell>
          <cell r="E322" t="str">
            <v>T/M</v>
          </cell>
          <cell r="F322" t="str">
            <v>박찬엽</v>
          </cell>
        </row>
        <row r="323">
          <cell r="B323" t="str">
            <v>TA051</v>
          </cell>
          <cell r="C323" t="str">
            <v>13</v>
          </cell>
          <cell r="D323" t="str">
            <v>1998</v>
          </cell>
          <cell r="E323" t="str">
            <v>T/M</v>
          </cell>
          <cell r="F323" t="str">
            <v>엄봉용</v>
          </cell>
        </row>
        <row r="324">
          <cell r="B324" t="str">
            <v>TA052</v>
          </cell>
          <cell r="C324" t="str">
            <v>13</v>
          </cell>
          <cell r="D324" t="str">
            <v>1998</v>
          </cell>
          <cell r="E324" t="str">
            <v>T/M</v>
          </cell>
          <cell r="F324" t="str">
            <v>박찬엽</v>
          </cell>
        </row>
        <row r="325">
          <cell r="B325" t="str">
            <v>TA053</v>
          </cell>
          <cell r="C325" t="str">
            <v>13</v>
          </cell>
          <cell r="D325" t="str">
            <v>1998</v>
          </cell>
          <cell r="E325" t="str">
            <v>T/M</v>
          </cell>
          <cell r="F325" t="str">
            <v>박찬엽</v>
          </cell>
        </row>
        <row r="326">
          <cell r="B326" t="str">
            <v>TA054</v>
          </cell>
          <cell r="C326" t="str">
            <v>13</v>
          </cell>
          <cell r="D326" t="str">
            <v>1998</v>
          </cell>
          <cell r="E326" t="str">
            <v>T/M</v>
          </cell>
          <cell r="F326" t="str">
            <v>엄봉용</v>
          </cell>
        </row>
        <row r="327">
          <cell r="B327" t="str">
            <v>TA055</v>
          </cell>
          <cell r="C327" t="str">
            <v>13</v>
          </cell>
          <cell r="D327" t="str">
            <v>1998</v>
          </cell>
          <cell r="E327" t="str">
            <v>T/M</v>
          </cell>
          <cell r="F327" t="str">
            <v>엄봉용</v>
          </cell>
        </row>
        <row r="328">
          <cell r="B328" t="str">
            <v>TC056</v>
          </cell>
          <cell r="C328" t="str">
            <v>13</v>
          </cell>
          <cell r="D328" t="str">
            <v>1998</v>
          </cell>
          <cell r="E328" t="str">
            <v>샤시</v>
          </cell>
          <cell r="F328" t="str">
            <v>백숙인</v>
          </cell>
        </row>
        <row r="329">
          <cell r="B329" t="str">
            <v>TC057</v>
          </cell>
          <cell r="C329" t="str">
            <v>13</v>
          </cell>
          <cell r="D329" t="str">
            <v>1998</v>
          </cell>
          <cell r="E329" t="str">
            <v>샤시</v>
          </cell>
          <cell r="F329" t="str">
            <v>백숙인</v>
          </cell>
        </row>
        <row r="330">
          <cell r="B330" t="str">
            <v>TC058</v>
          </cell>
          <cell r="C330" t="str">
            <v>13</v>
          </cell>
          <cell r="D330" t="str">
            <v>1998</v>
          </cell>
          <cell r="E330" t="str">
            <v>샤시</v>
          </cell>
          <cell r="F330" t="str">
            <v>백숙인</v>
          </cell>
        </row>
        <row r="331">
          <cell r="B331" t="str">
            <v>TC059</v>
          </cell>
          <cell r="C331" t="str">
            <v>13</v>
          </cell>
          <cell r="D331" t="str">
            <v>1998</v>
          </cell>
          <cell r="E331" t="str">
            <v>샤시</v>
          </cell>
          <cell r="F331" t="str">
            <v>백숙인</v>
          </cell>
        </row>
        <row r="332">
          <cell r="B332" t="str">
            <v>TC060</v>
          </cell>
          <cell r="C332" t="str">
            <v>13</v>
          </cell>
          <cell r="D332" t="str">
            <v>1998</v>
          </cell>
          <cell r="E332" t="str">
            <v>샤시</v>
          </cell>
          <cell r="F332" t="str">
            <v>백숙인</v>
          </cell>
        </row>
        <row r="333">
          <cell r="B333" t="str">
            <v>TC061</v>
          </cell>
          <cell r="C333" t="str">
            <v>13</v>
          </cell>
          <cell r="D333" t="str">
            <v>1998</v>
          </cell>
          <cell r="E333" t="str">
            <v>샤시</v>
          </cell>
          <cell r="F333" t="str">
            <v>백숙인</v>
          </cell>
        </row>
        <row r="334">
          <cell r="B334" t="str">
            <v>TC062</v>
          </cell>
          <cell r="C334" t="str">
            <v>13</v>
          </cell>
          <cell r="D334" t="str">
            <v>1998</v>
          </cell>
          <cell r="E334" t="str">
            <v>샤시</v>
          </cell>
          <cell r="F334" t="str">
            <v>김창섭</v>
          </cell>
        </row>
        <row r="335">
          <cell r="B335" t="str">
            <v>TC063</v>
          </cell>
          <cell r="C335" t="str">
            <v>13</v>
          </cell>
          <cell r="D335" t="str">
            <v>1998</v>
          </cell>
          <cell r="E335" t="str">
            <v>샤시</v>
          </cell>
          <cell r="F335" t="str">
            <v>김창섭</v>
          </cell>
        </row>
        <row r="336">
          <cell r="B336" t="str">
            <v>TC064</v>
          </cell>
          <cell r="C336" t="str">
            <v>13</v>
          </cell>
          <cell r="D336" t="str">
            <v>1998</v>
          </cell>
          <cell r="E336" t="str">
            <v>샤시</v>
          </cell>
          <cell r="F336" t="str">
            <v>김창섭</v>
          </cell>
        </row>
        <row r="337">
          <cell r="B337" t="str">
            <v>TC065</v>
          </cell>
          <cell r="C337" t="str">
            <v>13</v>
          </cell>
          <cell r="D337" t="str">
            <v>1998</v>
          </cell>
          <cell r="E337" t="str">
            <v>샤시</v>
          </cell>
          <cell r="F337" t="str">
            <v>김창섭</v>
          </cell>
        </row>
        <row r="338">
          <cell r="B338" t="str">
            <v>TC066</v>
          </cell>
          <cell r="C338" t="str">
            <v>13</v>
          </cell>
          <cell r="D338" t="str">
            <v>1998</v>
          </cell>
          <cell r="E338" t="str">
            <v>샤시</v>
          </cell>
          <cell r="F338" t="str">
            <v>김창섭</v>
          </cell>
        </row>
        <row r="339">
          <cell r="B339" t="str">
            <v>TC067</v>
          </cell>
          <cell r="C339" t="str">
            <v>13</v>
          </cell>
          <cell r="D339" t="str">
            <v>1998</v>
          </cell>
          <cell r="E339" t="str">
            <v>샤시</v>
          </cell>
          <cell r="F339" t="str">
            <v>김창섭</v>
          </cell>
        </row>
        <row r="340">
          <cell r="B340" t="str">
            <v>TC068</v>
          </cell>
          <cell r="C340" t="str">
            <v>13</v>
          </cell>
          <cell r="D340" t="str">
            <v>1998</v>
          </cell>
          <cell r="E340" t="str">
            <v>샤시</v>
          </cell>
          <cell r="F340" t="str">
            <v>김창섭</v>
          </cell>
        </row>
        <row r="341">
          <cell r="B341" t="str">
            <v>TC069</v>
          </cell>
          <cell r="C341" t="str">
            <v>13</v>
          </cell>
          <cell r="D341" t="str">
            <v>1998</v>
          </cell>
          <cell r="E341" t="str">
            <v>샤시</v>
          </cell>
          <cell r="F341" t="str">
            <v>이태범</v>
          </cell>
        </row>
        <row r="342">
          <cell r="B342" t="str">
            <v>TC070</v>
          </cell>
          <cell r="C342" t="str">
            <v>13</v>
          </cell>
          <cell r="D342" t="str">
            <v>1998</v>
          </cell>
          <cell r="E342" t="str">
            <v>샤시</v>
          </cell>
          <cell r="F342" t="str">
            <v>이재희</v>
          </cell>
        </row>
        <row r="343">
          <cell r="B343" t="str">
            <v>TC071</v>
          </cell>
          <cell r="C343" t="str">
            <v>13</v>
          </cell>
          <cell r="D343" t="str">
            <v>1998</v>
          </cell>
          <cell r="E343" t="str">
            <v>샤시</v>
          </cell>
          <cell r="F343" t="str">
            <v>김재학</v>
          </cell>
        </row>
        <row r="344">
          <cell r="B344" t="str">
            <v>TC072</v>
          </cell>
          <cell r="C344" t="str">
            <v>13</v>
          </cell>
          <cell r="D344" t="str">
            <v>1998</v>
          </cell>
          <cell r="E344" t="str">
            <v>샤시</v>
          </cell>
          <cell r="F344" t="str">
            <v>임화식</v>
          </cell>
        </row>
        <row r="345">
          <cell r="B345" t="str">
            <v>TC073</v>
          </cell>
          <cell r="C345" t="str">
            <v>13</v>
          </cell>
          <cell r="D345" t="str">
            <v>1998</v>
          </cell>
          <cell r="E345" t="str">
            <v>샤시</v>
          </cell>
          <cell r="F345" t="str">
            <v>임화식</v>
          </cell>
        </row>
        <row r="346">
          <cell r="B346" t="str">
            <v>TC074</v>
          </cell>
          <cell r="C346" t="str">
            <v>13</v>
          </cell>
          <cell r="D346" t="str">
            <v>1998</v>
          </cell>
          <cell r="E346" t="str">
            <v>샤시</v>
          </cell>
          <cell r="F346" t="str">
            <v>이재희</v>
          </cell>
        </row>
        <row r="347">
          <cell r="B347" t="str">
            <v>TC075</v>
          </cell>
          <cell r="C347" t="str">
            <v>13</v>
          </cell>
          <cell r="D347" t="str">
            <v>1998</v>
          </cell>
          <cell r="E347" t="str">
            <v>샤시</v>
          </cell>
          <cell r="F347" t="str">
            <v>이재희</v>
          </cell>
        </row>
        <row r="348">
          <cell r="B348" t="str">
            <v>TC076</v>
          </cell>
          <cell r="C348" t="str">
            <v>13</v>
          </cell>
          <cell r="D348" t="str">
            <v>1998</v>
          </cell>
          <cell r="E348" t="str">
            <v>샤시</v>
          </cell>
          <cell r="F348" t="str">
            <v>백숙인</v>
          </cell>
        </row>
        <row r="349">
          <cell r="B349" t="str">
            <v>TC077</v>
          </cell>
          <cell r="C349" t="str">
            <v>13</v>
          </cell>
          <cell r="D349" t="str">
            <v>1998</v>
          </cell>
          <cell r="E349" t="str">
            <v>샤시</v>
          </cell>
          <cell r="F349" t="str">
            <v>이재희</v>
          </cell>
        </row>
        <row r="350">
          <cell r="B350" t="str">
            <v>TC078</v>
          </cell>
          <cell r="C350" t="str">
            <v>13</v>
          </cell>
          <cell r="D350" t="str">
            <v>1998</v>
          </cell>
          <cell r="E350" t="str">
            <v>샤시</v>
          </cell>
          <cell r="F350" t="str">
            <v>이태범</v>
          </cell>
        </row>
        <row r="351">
          <cell r="B351" t="str">
            <v>TC079</v>
          </cell>
          <cell r="C351" t="str">
            <v>13</v>
          </cell>
          <cell r="D351" t="str">
            <v>1998</v>
          </cell>
          <cell r="E351" t="str">
            <v>샤시</v>
          </cell>
          <cell r="F351" t="str">
            <v>김재학</v>
          </cell>
        </row>
        <row r="352">
          <cell r="B352" t="str">
            <v>TC080</v>
          </cell>
          <cell r="C352" t="str">
            <v>13</v>
          </cell>
          <cell r="D352" t="str">
            <v>1998</v>
          </cell>
          <cell r="E352" t="str">
            <v>샤시</v>
          </cell>
          <cell r="F352" t="str">
            <v>김재학</v>
          </cell>
        </row>
        <row r="353">
          <cell r="B353" t="str">
            <v>TC081</v>
          </cell>
          <cell r="C353" t="str">
            <v>13</v>
          </cell>
          <cell r="D353" t="str">
            <v>1998</v>
          </cell>
          <cell r="E353" t="str">
            <v>샤시</v>
          </cell>
          <cell r="F353" t="str">
            <v>김재학</v>
          </cell>
        </row>
        <row r="354">
          <cell r="B354" t="str">
            <v>TC082</v>
          </cell>
          <cell r="C354" t="str">
            <v>13</v>
          </cell>
          <cell r="D354" t="str">
            <v>1998</v>
          </cell>
          <cell r="E354" t="str">
            <v>샤시</v>
          </cell>
          <cell r="F354" t="str">
            <v>김재학</v>
          </cell>
        </row>
        <row r="355">
          <cell r="B355" t="str">
            <v>TC083</v>
          </cell>
          <cell r="C355" t="str">
            <v>13</v>
          </cell>
          <cell r="D355" t="str">
            <v>1998</v>
          </cell>
          <cell r="E355" t="str">
            <v>샤시</v>
          </cell>
          <cell r="F355" t="str">
            <v>김재학</v>
          </cell>
        </row>
        <row r="356">
          <cell r="B356" t="str">
            <v>TC084</v>
          </cell>
          <cell r="C356" t="str">
            <v>13</v>
          </cell>
          <cell r="D356" t="str">
            <v>1998</v>
          </cell>
          <cell r="E356" t="str">
            <v>샤시</v>
          </cell>
          <cell r="F356" t="str">
            <v>김재학</v>
          </cell>
        </row>
        <row r="357">
          <cell r="B357" t="str">
            <v>TC085</v>
          </cell>
          <cell r="C357" t="str">
            <v>13</v>
          </cell>
          <cell r="D357" t="str">
            <v>1998</v>
          </cell>
          <cell r="E357" t="str">
            <v>샤시</v>
          </cell>
          <cell r="F357" t="str">
            <v>김재학</v>
          </cell>
        </row>
        <row r="358">
          <cell r="B358" t="str">
            <v>TC086</v>
          </cell>
          <cell r="C358" t="str">
            <v>13</v>
          </cell>
          <cell r="D358" t="str">
            <v>1998</v>
          </cell>
          <cell r="E358" t="str">
            <v>샤시</v>
          </cell>
          <cell r="F358" t="str">
            <v>김재학</v>
          </cell>
        </row>
        <row r="359">
          <cell r="B359" t="str">
            <v>TC087</v>
          </cell>
          <cell r="C359" t="str">
            <v>13</v>
          </cell>
          <cell r="D359" t="str">
            <v>1998</v>
          </cell>
          <cell r="E359" t="str">
            <v>샤시</v>
          </cell>
          <cell r="F359" t="str">
            <v>임화식</v>
          </cell>
        </row>
        <row r="360">
          <cell r="B360" t="str">
            <v>TC088</v>
          </cell>
          <cell r="C360" t="str">
            <v>13</v>
          </cell>
          <cell r="D360" t="str">
            <v>1998</v>
          </cell>
          <cell r="E360" t="str">
            <v>샤시</v>
          </cell>
          <cell r="F360" t="str">
            <v>임화식</v>
          </cell>
        </row>
        <row r="361">
          <cell r="B361" t="str">
            <v>TC089</v>
          </cell>
          <cell r="C361" t="str">
            <v>13</v>
          </cell>
          <cell r="D361" t="str">
            <v>1998</v>
          </cell>
          <cell r="E361" t="str">
            <v>샤시</v>
          </cell>
          <cell r="F361" t="str">
            <v>임화식</v>
          </cell>
        </row>
        <row r="362">
          <cell r="B362" t="str">
            <v>TC090</v>
          </cell>
          <cell r="C362" t="str">
            <v>13</v>
          </cell>
          <cell r="D362" t="str">
            <v>1998</v>
          </cell>
          <cell r="E362" t="str">
            <v>샤시</v>
          </cell>
          <cell r="F362" t="str">
            <v>이재희</v>
          </cell>
        </row>
        <row r="363">
          <cell r="B363" t="str">
            <v>TC091</v>
          </cell>
          <cell r="C363" t="str">
            <v>13</v>
          </cell>
          <cell r="D363" t="str">
            <v>1998</v>
          </cell>
          <cell r="E363" t="str">
            <v>샤시</v>
          </cell>
          <cell r="F363" t="str">
            <v>이재희</v>
          </cell>
        </row>
        <row r="364">
          <cell r="B364" t="str">
            <v>TC092</v>
          </cell>
          <cell r="C364" t="str">
            <v>13</v>
          </cell>
          <cell r="D364" t="str">
            <v>1998</v>
          </cell>
          <cell r="E364" t="str">
            <v>샤시</v>
          </cell>
          <cell r="F364" t="str">
            <v>이재희</v>
          </cell>
        </row>
        <row r="365">
          <cell r="B365" t="str">
            <v>TB093</v>
          </cell>
          <cell r="C365" t="str">
            <v>13</v>
          </cell>
          <cell r="D365" t="str">
            <v>1998</v>
          </cell>
          <cell r="E365" t="str">
            <v>차체</v>
          </cell>
          <cell r="F365" t="str">
            <v>이영수</v>
          </cell>
        </row>
        <row r="366">
          <cell r="B366" t="str">
            <v>TB094</v>
          </cell>
          <cell r="C366" t="str">
            <v>13</v>
          </cell>
          <cell r="D366" t="str">
            <v>1998</v>
          </cell>
          <cell r="E366" t="str">
            <v>차체</v>
          </cell>
          <cell r="F366" t="str">
            <v>장희철</v>
          </cell>
        </row>
        <row r="367">
          <cell r="B367" t="str">
            <v>TB095</v>
          </cell>
          <cell r="C367" t="str">
            <v>13</v>
          </cell>
          <cell r="D367" t="str">
            <v>1998</v>
          </cell>
          <cell r="E367" t="str">
            <v>차체</v>
          </cell>
          <cell r="F367" t="str">
            <v>공상복</v>
          </cell>
        </row>
        <row r="368">
          <cell r="B368" t="str">
            <v>TB096</v>
          </cell>
          <cell r="C368" t="str">
            <v>13</v>
          </cell>
          <cell r="D368" t="str">
            <v>1998</v>
          </cell>
          <cell r="E368" t="str">
            <v>차체</v>
          </cell>
          <cell r="F368" t="str">
            <v>공상복</v>
          </cell>
        </row>
        <row r="369">
          <cell r="B369" t="str">
            <v>TB097</v>
          </cell>
          <cell r="C369" t="str">
            <v>13</v>
          </cell>
          <cell r="D369" t="str">
            <v>1998</v>
          </cell>
          <cell r="E369" t="str">
            <v>차체</v>
          </cell>
          <cell r="F369" t="str">
            <v>장희철</v>
          </cell>
        </row>
        <row r="370">
          <cell r="B370" t="str">
            <v>TB098</v>
          </cell>
          <cell r="C370" t="str">
            <v>13</v>
          </cell>
          <cell r="D370" t="str">
            <v>1998</v>
          </cell>
          <cell r="E370" t="str">
            <v>차체</v>
          </cell>
          <cell r="F370" t="str">
            <v>장희철</v>
          </cell>
        </row>
        <row r="371">
          <cell r="B371" t="str">
            <v>TB099</v>
          </cell>
          <cell r="C371" t="str">
            <v>13</v>
          </cell>
          <cell r="D371" t="str">
            <v>1998</v>
          </cell>
          <cell r="E371" t="str">
            <v>차체</v>
          </cell>
          <cell r="F371" t="str">
            <v>장희철</v>
          </cell>
        </row>
        <row r="372">
          <cell r="B372" t="str">
            <v>TB100</v>
          </cell>
          <cell r="C372" t="str">
            <v>13</v>
          </cell>
          <cell r="D372" t="str">
            <v>1998</v>
          </cell>
          <cell r="E372" t="str">
            <v>차체</v>
          </cell>
          <cell r="F372" t="str">
            <v>장희철</v>
          </cell>
        </row>
        <row r="373">
          <cell r="B373" t="str">
            <v>TB101</v>
          </cell>
          <cell r="C373" t="str">
            <v>13</v>
          </cell>
          <cell r="D373" t="str">
            <v>1998</v>
          </cell>
          <cell r="E373" t="str">
            <v>차체</v>
          </cell>
          <cell r="F373" t="str">
            <v>장희철</v>
          </cell>
        </row>
        <row r="374">
          <cell r="B374" t="str">
            <v>TB102</v>
          </cell>
          <cell r="C374" t="str">
            <v>13</v>
          </cell>
          <cell r="D374" t="str">
            <v>1998</v>
          </cell>
          <cell r="E374" t="str">
            <v>차체</v>
          </cell>
          <cell r="F374" t="str">
            <v>공상복</v>
          </cell>
        </row>
        <row r="375">
          <cell r="B375" t="str">
            <v>TB103</v>
          </cell>
          <cell r="C375" t="str">
            <v>13</v>
          </cell>
          <cell r="D375" t="str">
            <v>1998</v>
          </cell>
          <cell r="E375" t="str">
            <v>차체</v>
          </cell>
          <cell r="F375" t="str">
            <v>서비용</v>
          </cell>
        </row>
        <row r="376">
          <cell r="B376" t="str">
            <v>TB104</v>
          </cell>
          <cell r="C376" t="str">
            <v>13</v>
          </cell>
          <cell r="D376" t="str">
            <v>1998</v>
          </cell>
          <cell r="E376" t="str">
            <v>차체</v>
          </cell>
          <cell r="F376" t="str">
            <v>서비용</v>
          </cell>
        </row>
        <row r="377">
          <cell r="B377" t="str">
            <v>TB105</v>
          </cell>
          <cell r="C377" t="str">
            <v>13</v>
          </cell>
          <cell r="D377" t="str">
            <v>1998</v>
          </cell>
          <cell r="E377" t="str">
            <v>차체</v>
          </cell>
          <cell r="F377" t="str">
            <v>이영수</v>
          </cell>
        </row>
        <row r="378">
          <cell r="B378" t="str">
            <v>TB106</v>
          </cell>
          <cell r="C378" t="str">
            <v>13</v>
          </cell>
          <cell r="D378" t="str">
            <v>1998</v>
          </cell>
          <cell r="E378" t="str">
            <v>차체</v>
          </cell>
          <cell r="F378" t="str">
            <v>공상복</v>
          </cell>
        </row>
        <row r="379">
          <cell r="B379" t="str">
            <v>TB107</v>
          </cell>
          <cell r="C379" t="str">
            <v>13</v>
          </cell>
          <cell r="D379" t="str">
            <v>1998</v>
          </cell>
          <cell r="E379" t="str">
            <v>차체</v>
          </cell>
          <cell r="F379" t="str">
            <v>공상복</v>
          </cell>
        </row>
        <row r="380">
          <cell r="B380" t="str">
            <v>TB108</v>
          </cell>
          <cell r="C380" t="str">
            <v>13</v>
          </cell>
          <cell r="D380" t="str">
            <v>1998</v>
          </cell>
          <cell r="E380" t="str">
            <v>차체</v>
          </cell>
          <cell r="F380" t="str">
            <v>공상복</v>
          </cell>
        </row>
        <row r="381">
          <cell r="B381" t="str">
            <v>TB109</v>
          </cell>
          <cell r="C381" t="str">
            <v>13</v>
          </cell>
          <cell r="D381" t="str">
            <v>1998</v>
          </cell>
          <cell r="E381" t="str">
            <v>차체</v>
          </cell>
          <cell r="F381" t="str">
            <v>이영수</v>
          </cell>
        </row>
        <row r="382">
          <cell r="B382" t="str">
            <v>TB110</v>
          </cell>
          <cell r="C382" t="str">
            <v>13</v>
          </cell>
          <cell r="D382" t="str">
            <v>1998</v>
          </cell>
          <cell r="E382" t="str">
            <v>차체</v>
          </cell>
          <cell r="F382" t="str">
            <v>이영수</v>
          </cell>
        </row>
        <row r="383">
          <cell r="B383" t="str">
            <v>TB111</v>
          </cell>
          <cell r="C383" t="str">
            <v>13</v>
          </cell>
          <cell r="D383" t="str">
            <v>1998</v>
          </cell>
          <cell r="E383" t="str">
            <v>차체</v>
          </cell>
          <cell r="F383" t="str">
            <v>공상복</v>
          </cell>
        </row>
        <row r="384">
          <cell r="B384" t="str">
            <v>TB112</v>
          </cell>
          <cell r="C384" t="str">
            <v>13</v>
          </cell>
          <cell r="D384" t="str">
            <v>1998</v>
          </cell>
          <cell r="E384" t="str">
            <v>차체</v>
          </cell>
          <cell r="F384" t="str">
            <v>이영수</v>
          </cell>
        </row>
        <row r="385">
          <cell r="B385" t="str">
            <v>TB113</v>
          </cell>
          <cell r="C385" t="str">
            <v>13</v>
          </cell>
          <cell r="D385" t="str">
            <v>1998</v>
          </cell>
          <cell r="E385" t="str">
            <v>차체</v>
          </cell>
          <cell r="F385" t="str">
            <v>이영수</v>
          </cell>
        </row>
        <row r="386">
          <cell r="B386" t="str">
            <v>TB114</v>
          </cell>
          <cell r="C386" t="str">
            <v>13</v>
          </cell>
          <cell r="D386" t="str">
            <v>1998</v>
          </cell>
          <cell r="E386" t="str">
            <v>차체</v>
          </cell>
          <cell r="F386" t="str">
            <v>서비용</v>
          </cell>
        </row>
        <row r="387">
          <cell r="B387" t="str">
            <v>TB115</v>
          </cell>
          <cell r="C387" t="str">
            <v>13</v>
          </cell>
          <cell r="D387" t="str">
            <v>1998</v>
          </cell>
          <cell r="E387" t="str">
            <v>차체</v>
          </cell>
          <cell r="F387" t="str">
            <v>이영수</v>
          </cell>
        </row>
        <row r="388">
          <cell r="B388" t="str">
            <v>TT116</v>
          </cell>
          <cell r="C388" t="str">
            <v>13</v>
          </cell>
          <cell r="D388" t="str">
            <v>1998</v>
          </cell>
          <cell r="E388" t="str">
            <v>의장</v>
          </cell>
          <cell r="F388" t="str">
            <v>-</v>
          </cell>
        </row>
        <row r="389">
          <cell r="B389" t="str">
            <v>TT117</v>
          </cell>
          <cell r="C389" t="str">
            <v>13</v>
          </cell>
          <cell r="D389" t="str">
            <v>1998</v>
          </cell>
          <cell r="E389" t="str">
            <v>의장</v>
          </cell>
          <cell r="F389" t="str">
            <v>박재성</v>
          </cell>
        </row>
        <row r="390">
          <cell r="B390" t="str">
            <v>TT118</v>
          </cell>
          <cell r="C390" t="str">
            <v>13</v>
          </cell>
          <cell r="D390" t="str">
            <v>1998</v>
          </cell>
          <cell r="E390" t="str">
            <v>의장</v>
          </cell>
          <cell r="F390" t="str">
            <v>이충원</v>
          </cell>
        </row>
        <row r="391">
          <cell r="B391" t="str">
            <v>TT119</v>
          </cell>
          <cell r="C391" t="str">
            <v>13</v>
          </cell>
          <cell r="D391" t="str">
            <v>1998</v>
          </cell>
          <cell r="E391" t="str">
            <v>의장</v>
          </cell>
          <cell r="F391" t="str">
            <v>박재성</v>
          </cell>
        </row>
        <row r="392">
          <cell r="B392" t="str">
            <v>TT120</v>
          </cell>
          <cell r="C392" t="str">
            <v>13</v>
          </cell>
          <cell r="D392" t="str">
            <v>1998</v>
          </cell>
          <cell r="E392" t="str">
            <v>의장</v>
          </cell>
          <cell r="F392" t="str">
            <v>문희탁</v>
          </cell>
        </row>
        <row r="393">
          <cell r="B393" t="str">
            <v>TT121</v>
          </cell>
          <cell r="C393" t="str">
            <v>13</v>
          </cell>
          <cell r="D393" t="str">
            <v>1998</v>
          </cell>
          <cell r="E393" t="str">
            <v>의장</v>
          </cell>
          <cell r="F393" t="str">
            <v>문희탁</v>
          </cell>
        </row>
        <row r="394">
          <cell r="B394" t="str">
            <v>TT122</v>
          </cell>
          <cell r="C394" t="str">
            <v>13</v>
          </cell>
          <cell r="D394" t="str">
            <v>1998</v>
          </cell>
          <cell r="E394" t="str">
            <v>의장</v>
          </cell>
          <cell r="F394" t="str">
            <v>김상문</v>
          </cell>
        </row>
        <row r="395">
          <cell r="B395" t="str">
            <v>TT123</v>
          </cell>
          <cell r="C395" t="str">
            <v>13</v>
          </cell>
          <cell r="D395" t="str">
            <v>1998</v>
          </cell>
          <cell r="E395" t="str">
            <v>의장</v>
          </cell>
          <cell r="F395" t="str">
            <v>문희탁</v>
          </cell>
        </row>
        <row r="396">
          <cell r="B396" t="str">
            <v>TT124</v>
          </cell>
          <cell r="C396" t="str">
            <v>13</v>
          </cell>
          <cell r="D396" t="str">
            <v>1998</v>
          </cell>
          <cell r="E396" t="str">
            <v>의장</v>
          </cell>
          <cell r="F396" t="str">
            <v>박재성</v>
          </cell>
        </row>
        <row r="397">
          <cell r="B397" t="str">
            <v>TB125</v>
          </cell>
          <cell r="C397" t="str">
            <v>13</v>
          </cell>
          <cell r="D397" t="str">
            <v>1998</v>
          </cell>
          <cell r="E397" t="str">
            <v>의장</v>
          </cell>
          <cell r="F397" t="str">
            <v>서비용</v>
          </cell>
        </row>
        <row r="398">
          <cell r="B398" t="str">
            <v>TT126</v>
          </cell>
          <cell r="C398" t="str">
            <v>13</v>
          </cell>
          <cell r="D398" t="str">
            <v>1998</v>
          </cell>
          <cell r="E398" t="str">
            <v>의장</v>
          </cell>
          <cell r="F398" t="str">
            <v>이충원</v>
          </cell>
        </row>
        <row r="399">
          <cell r="B399" t="str">
            <v>TE127</v>
          </cell>
          <cell r="C399" t="str">
            <v>13</v>
          </cell>
          <cell r="D399" t="str">
            <v>1998</v>
          </cell>
          <cell r="E399" t="str">
            <v>의장</v>
          </cell>
          <cell r="F399" t="str">
            <v>이현섭</v>
          </cell>
        </row>
        <row r="400">
          <cell r="B400" t="str">
            <v>TB128</v>
          </cell>
          <cell r="C400" t="str">
            <v>13</v>
          </cell>
          <cell r="D400" t="str">
            <v>1998</v>
          </cell>
          <cell r="E400" t="str">
            <v>의장</v>
          </cell>
          <cell r="F400" t="str">
            <v>서비용</v>
          </cell>
        </row>
        <row r="401">
          <cell r="B401" t="str">
            <v>TT129</v>
          </cell>
          <cell r="C401" t="str">
            <v>13</v>
          </cell>
          <cell r="D401" t="str">
            <v>1998</v>
          </cell>
          <cell r="E401" t="str">
            <v>의장</v>
          </cell>
          <cell r="F401" t="str">
            <v>박재성</v>
          </cell>
        </row>
        <row r="402">
          <cell r="B402" t="str">
            <v>TT130</v>
          </cell>
          <cell r="C402" t="str">
            <v>13</v>
          </cell>
          <cell r="D402" t="str">
            <v>1998</v>
          </cell>
          <cell r="E402" t="str">
            <v>의장</v>
          </cell>
          <cell r="F402" t="str">
            <v>이충원</v>
          </cell>
        </row>
        <row r="403">
          <cell r="B403" t="str">
            <v>TT131</v>
          </cell>
          <cell r="C403" t="str">
            <v>13</v>
          </cell>
          <cell r="D403" t="str">
            <v>1998</v>
          </cell>
          <cell r="E403" t="str">
            <v>의장</v>
          </cell>
          <cell r="F403" t="str">
            <v>김상문</v>
          </cell>
        </row>
        <row r="404">
          <cell r="B404" t="str">
            <v>TT132</v>
          </cell>
          <cell r="C404" t="str">
            <v>13</v>
          </cell>
          <cell r="D404" t="str">
            <v>1998</v>
          </cell>
          <cell r="E404" t="str">
            <v>의장</v>
          </cell>
          <cell r="F404" t="str">
            <v>김상문</v>
          </cell>
        </row>
        <row r="405">
          <cell r="B405" t="str">
            <v>TT133</v>
          </cell>
          <cell r="C405" t="str">
            <v>13</v>
          </cell>
          <cell r="D405" t="str">
            <v>1998</v>
          </cell>
          <cell r="E405" t="str">
            <v>의장</v>
          </cell>
          <cell r="F405" t="str">
            <v>이충원</v>
          </cell>
        </row>
        <row r="406">
          <cell r="B406" t="str">
            <v>TT134</v>
          </cell>
          <cell r="C406" t="str">
            <v>13</v>
          </cell>
          <cell r="D406" t="str">
            <v>1998</v>
          </cell>
          <cell r="E406" t="str">
            <v>의장</v>
          </cell>
          <cell r="F406" t="str">
            <v>이충원</v>
          </cell>
        </row>
        <row r="407">
          <cell r="B407" t="str">
            <v>TT135</v>
          </cell>
          <cell r="C407" t="str">
            <v>13</v>
          </cell>
          <cell r="D407" t="str">
            <v>1998</v>
          </cell>
          <cell r="E407" t="str">
            <v>의장</v>
          </cell>
          <cell r="F407" t="str">
            <v>이충원</v>
          </cell>
        </row>
        <row r="408">
          <cell r="B408" t="str">
            <v>TT136</v>
          </cell>
          <cell r="C408" t="str">
            <v>13</v>
          </cell>
          <cell r="D408" t="str">
            <v>1998</v>
          </cell>
          <cell r="E408" t="str">
            <v>의장</v>
          </cell>
          <cell r="F408" t="str">
            <v>박재성</v>
          </cell>
        </row>
        <row r="409">
          <cell r="B409" t="str">
            <v>TT137</v>
          </cell>
          <cell r="C409" t="str">
            <v>13</v>
          </cell>
          <cell r="D409" t="str">
            <v>1998</v>
          </cell>
          <cell r="E409" t="str">
            <v>의장</v>
          </cell>
          <cell r="F409" t="str">
            <v>박재성</v>
          </cell>
        </row>
        <row r="410">
          <cell r="B410" t="str">
            <v>TT138</v>
          </cell>
          <cell r="C410" t="str">
            <v>13</v>
          </cell>
          <cell r="D410" t="str">
            <v>1998</v>
          </cell>
          <cell r="E410" t="str">
            <v>의장</v>
          </cell>
          <cell r="F410" t="str">
            <v>박재성</v>
          </cell>
        </row>
        <row r="411">
          <cell r="B411" t="str">
            <v>TT139</v>
          </cell>
          <cell r="C411" t="str">
            <v>13</v>
          </cell>
          <cell r="D411" t="str">
            <v>1998</v>
          </cell>
          <cell r="E411" t="str">
            <v>의장</v>
          </cell>
          <cell r="F411" t="str">
            <v>이충원</v>
          </cell>
        </row>
        <row r="412">
          <cell r="B412" t="str">
            <v>TT140</v>
          </cell>
          <cell r="C412" t="str">
            <v>13</v>
          </cell>
          <cell r="D412" t="str">
            <v>1998</v>
          </cell>
          <cell r="E412" t="str">
            <v>의장</v>
          </cell>
          <cell r="F412" t="str">
            <v>박재성</v>
          </cell>
        </row>
        <row r="413">
          <cell r="B413" t="str">
            <v>TT141</v>
          </cell>
          <cell r="C413" t="str">
            <v>13</v>
          </cell>
          <cell r="D413" t="str">
            <v>1998</v>
          </cell>
          <cell r="E413" t="str">
            <v>샤시</v>
          </cell>
          <cell r="F413" t="str">
            <v>박재성</v>
          </cell>
        </row>
        <row r="414">
          <cell r="B414" t="str">
            <v>TT142</v>
          </cell>
          <cell r="C414" t="str">
            <v>13</v>
          </cell>
          <cell r="D414" t="str">
            <v>1998</v>
          </cell>
          <cell r="E414" t="str">
            <v>의장</v>
          </cell>
          <cell r="F414" t="str">
            <v>이충원</v>
          </cell>
        </row>
        <row r="415">
          <cell r="B415" t="str">
            <v>TT143</v>
          </cell>
          <cell r="C415" t="str">
            <v>13</v>
          </cell>
          <cell r="D415" t="str">
            <v>1998</v>
          </cell>
          <cell r="E415" t="str">
            <v>의장</v>
          </cell>
          <cell r="F415" t="str">
            <v>문희탁</v>
          </cell>
        </row>
        <row r="416">
          <cell r="B416" t="str">
            <v>TT144</v>
          </cell>
          <cell r="C416" t="str">
            <v>13</v>
          </cell>
          <cell r="D416" t="str">
            <v>1998</v>
          </cell>
          <cell r="E416" t="str">
            <v>의장</v>
          </cell>
          <cell r="F416" t="str">
            <v>문희탁</v>
          </cell>
        </row>
        <row r="417">
          <cell r="B417" t="str">
            <v>TT145</v>
          </cell>
          <cell r="C417" t="str">
            <v>13</v>
          </cell>
          <cell r="D417" t="str">
            <v>1998</v>
          </cell>
          <cell r="E417" t="str">
            <v>의장</v>
          </cell>
          <cell r="F417" t="str">
            <v>김상문</v>
          </cell>
        </row>
        <row r="418">
          <cell r="B418" t="str">
            <v>TT146</v>
          </cell>
          <cell r="C418" t="str">
            <v>13</v>
          </cell>
          <cell r="D418" t="str">
            <v>1998</v>
          </cell>
          <cell r="E418" t="str">
            <v>의장</v>
          </cell>
          <cell r="F418" t="str">
            <v>김상문</v>
          </cell>
        </row>
        <row r="419">
          <cell r="B419" t="str">
            <v>TT147</v>
          </cell>
          <cell r="C419" t="str">
            <v>13</v>
          </cell>
          <cell r="D419" t="str">
            <v>1998</v>
          </cell>
          <cell r="E419" t="str">
            <v>의장</v>
          </cell>
          <cell r="F419" t="str">
            <v>김상문</v>
          </cell>
        </row>
        <row r="420">
          <cell r="B420" t="str">
            <v>TE148</v>
          </cell>
          <cell r="C420" t="str">
            <v>13</v>
          </cell>
          <cell r="D420" t="str">
            <v>1998</v>
          </cell>
          <cell r="E420" t="str">
            <v>전장</v>
          </cell>
          <cell r="F420" t="str">
            <v>이현섭</v>
          </cell>
        </row>
        <row r="421">
          <cell r="B421" t="str">
            <v>TE149</v>
          </cell>
          <cell r="C421" t="str">
            <v>13</v>
          </cell>
          <cell r="D421" t="str">
            <v>1998</v>
          </cell>
          <cell r="E421" t="str">
            <v>전장</v>
          </cell>
          <cell r="F421" t="str">
            <v>이현섭</v>
          </cell>
        </row>
        <row r="422">
          <cell r="B422" t="str">
            <v>TE150</v>
          </cell>
          <cell r="C422" t="str">
            <v>13</v>
          </cell>
          <cell r="D422" t="str">
            <v>1998</v>
          </cell>
          <cell r="E422" t="str">
            <v>전장</v>
          </cell>
          <cell r="F422" t="str">
            <v>손태석</v>
          </cell>
        </row>
        <row r="423">
          <cell r="B423" t="str">
            <v>TE151</v>
          </cell>
          <cell r="C423" t="str">
            <v>13</v>
          </cell>
          <cell r="D423" t="str">
            <v>1998</v>
          </cell>
          <cell r="E423" t="str">
            <v>전장</v>
          </cell>
          <cell r="F423" t="str">
            <v>손태석</v>
          </cell>
        </row>
        <row r="424">
          <cell r="B424" t="str">
            <v>TE152</v>
          </cell>
          <cell r="C424" t="str">
            <v>13</v>
          </cell>
          <cell r="D424" t="str">
            <v>1998</v>
          </cell>
          <cell r="E424" t="str">
            <v>전장</v>
          </cell>
          <cell r="F424" t="str">
            <v>손태석</v>
          </cell>
        </row>
        <row r="425">
          <cell r="B425" t="str">
            <v>TE153</v>
          </cell>
          <cell r="C425" t="str">
            <v>13</v>
          </cell>
          <cell r="D425" t="str">
            <v>1998</v>
          </cell>
          <cell r="E425" t="str">
            <v>전장</v>
          </cell>
          <cell r="F425" t="str">
            <v>손태석</v>
          </cell>
        </row>
        <row r="426">
          <cell r="B426" t="str">
            <v>TE154</v>
          </cell>
          <cell r="C426" t="str">
            <v>13</v>
          </cell>
          <cell r="D426" t="str">
            <v>1998</v>
          </cell>
          <cell r="E426" t="str">
            <v>전장</v>
          </cell>
          <cell r="F426" t="str">
            <v>김정태</v>
          </cell>
        </row>
        <row r="427">
          <cell r="B427" t="str">
            <v>TE155</v>
          </cell>
          <cell r="C427" t="str">
            <v>13</v>
          </cell>
          <cell r="D427" t="str">
            <v>1998</v>
          </cell>
          <cell r="E427" t="str">
            <v>전장</v>
          </cell>
          <cell r="F427" t="str">
            <v>김대곤</v>
          </cell>
        </row>
        <row r="428">
          <cell r="B428" t="str">
            <v>TE156</v>
          </cell>
          <cell r="C428" t="str">
            <v>13</v>
          </cell>
          <cell r="D428" t="str">
            <v>1998</v>
          </cell>
          <cell r="E428" t="str">
            <v>전장</v>
          </cell>
          <cell r="F428" t="str">
            <v>김정태</v>
          </cell>
        </row>
        <row r="429">
          <cell r="B429" t="str">
            <v>TE157</v>
          </cell>
          <cell r="C429" t="str">
            <v>13</v>
          </cell>
          <cell r="D429" t="str">
            <v>1998</v>
          </cell>
          <cell r="E429" t="str">
            <v>전장</v>
          </cell>
          <cell r="F429" t="str">
            <v>김정태</v>
          </cell>
        </row>
        <row r="430">
          <cell r="B430" t="str">
            <v>TE158</v>
          </cell>
          <cell r="C430" t="str">
            <v>13</v>
          </cell>
          <cell r="D430" t="str">
            <v>1998</v>
          </cell>
          <cell r="E430" t="str">
            <v>전장</v>
          </cell>
          <cell r="F430" t="str">
            <v>김대곤</v>
          </cell>
        </row>
        <row r="431">
          <cell r="B431" t="str">
            <v>TE159</v>
          </cell>
          <cell r="C431" t="str">
            <v>13</v>
          </cell>
          <cell r="D431" t="str">
            <v>1998</v>
          </cell>
          <cell r="E431" t="str">
            <v>전장</v>
          </cell>
          <cell r="F431" t="str">
            <v>김정태</v>
          </cell>
        </row>
        <row r="432">
          <cell r="B432" t="str">
            <v>TE160</v>
          </cell>
          <cell r="C432" t="str">
            <v>13</v>
          </cell>
          <cell r="D432" t="str">
            <v>1998</v>
          </cell>
          <cell r="E432" t="str">
            <v>전장</v>
          </cell>
          <cell r="F432" t="str">
            <v>박종길</v>
          </cell>
        </row>
        <row r="433">
          <cell r="B433" t="str">
            <v>TE161</v>
          </cell>
          <cell r="C433" t="str">
            <v>13</v>
          </cell>
          <cell r="D433" t="str">
            <v>1998</v>
          </cell>
          <cell r="E433" t="str">
            <v>전장</v>
          </cell>
          <cell r="F433" t="str">
            <v>박종길</v>
          </cell>
        </row>
        <row r="434">
          <cell r="B434" t="str">
            <v>TE162</v>
          </cell>
          <cell r="C434" t="str">
            <v>13</v>
          </cell>
          <cell r="D434" t="str">
            <v>1998</v>
          </cell>
          <cell r="E434" t="str">
            <v>전장</v>
          </cell>
          <cell r="F434" t="str">
            <v>박종길</v>
          </cell>
        </row>
        <row r="435">
          <cell r="B435" t="str">
            <v>TE163</v>
          </cell>
          <cell r="C435" t="str">
            <v>13</v>
          </cell>
          <cell r="D435" t="str">
            <v>1998</v>
          </cell>
          <cell r="E435" t="str">
            <v>전장</v>
          </cell>
          <cell r="F435" t="str">
            <v>박종길</v>
          </cell>
        </row>
        <row r="436">
          <cell r="B436" t="str">
            <v>TE164</v>
          </cell>
          <cell r="C436" t="str">
            <v>13</v>
          </cell>
          <cell r="D436" t="str">
            <v>1998</v>
          </cell>
          <cell r="E436" t="str">
            <v>전장</v>
          </cell>
          <cell r="F436" t="str">
            <v>박종길</v>
          </cell>
        </row>
        <row r="437">
          <cell r="B437" t="str">
            <v>TE165</v>
          </cell>
          <cell r="C437" t="str">
            <v>13</v>
          </cell>
          <cell r="D437" t="str">
            <v>1998</v>
          </cell>
          <cell r="E437" t="str">
            <v>전장</v>
          </cell>
          <cell r="F437" t="str">
            <v>박종길</v>
          </cell>
        </row>
        <row r="438">
          <cell r="B438" t="str">
            <v>TE166</v>
          </cell>
          <cell r="C438" t="str">
            <v>13</v>
          </cell>
          <cell r="D438" t="str">
            <v>1998</v>
          </cell>
          <cell r="E438" t="str">
            <v>전장</v>
          </cell>
          <cell r="F438" t="str">
            <v>박종길</v>
          </cell>
        </row>
        <row r="439">
          <cell r="B439" t="str">
            <v>TE167</v>
          </cell>
          <cell r="C439" t="str">
            <v>13</v>
          </cell>
          <cell r="D439" t="str">
            <v>1998</v>
          </cell>
          <cell r="E439" t="str">
            <v>전장</v>
          </cell>
          <cell r="F439" t="str">
            <v>박종길</v>
          </cell>
        </row>
        <row r="440">
          <cell r="B440" t="str">
            <v>TE168</v>
          </cell>
          <cell r="C440" t="str">
            <v>13</v>
          </cell>
          <cell r="D440" t="str">
            <v>1998</v>
          </cell>
          <cell r="E440" t="str">
            <v>전장</v>
          </cell>
          <cell r="F440" t="str">
            <v>박종길</v>
          </cell>
        </row>
        <row r="441">
          <cell r="B441" t="str">
            <v>TE169</v>
          </cell>
          <cell r="C441" t="str">
            <v>13</v>
          </cell>
          <cell r="D441" t="str">
            <v>1998</v>
          </cell>
          <cell r="E441" t="str">
            <v>전장</v>
          </cell>
          <cell r="F441" t="str">
            <v>김정태</v>
          </cell>
        </row>
        <row r="442">
          <cell r="B442" t="str">
            <v>TE170</v>
          </cell>
          <cell r="C442" t="str">
            <v>13</v>
          </cell>
          <cell r="D442" t="str">
            <v>1998</v>
          </cell>
          <cell r="E442" t="str">
            <v>전장</v>
          </cell>
          <cell r="F442" t="str">
            <v>김정태</v>
          </cell>
        </row>
        <row r="443">
          <cell r="B443" t="str">
            <v>TE171</v>
          </cell>
          <cell r="C443" t="str">
            <v>13</v>
          </cell>
          <cell r="D443" t="str">
            <v>1998</v>
          </cell>
          <cell r="E443" t="str">
            <v>전장</v>
          </cell>
          <cell r="F443" t="str">
            <v>이현섭</v>
          </cell>
        </row>
        <row r="444">
          <cell r="B444" t="str">
            <v>TE172</v>
          </cell>
          <cell r="C444" t="str">
            <v>13</v>
          </cell>
          <cell r="D444" t="str">
            <v>1998</v>
          </cell>
          <cell r="E444" t="str">
            <v>전장</v>
          </cell>
          <cell r="F444" t="str">
            <v>김대곤</v>
          </cell>
        </row>
        <row r="445">
          <cell r="B445" t="str">
            <v>TE173</v>
          </cell>
          <cell r="C445" t="str">
            <v>13</v>
          </cell>
          <cell r="D445" t="str">
            <v>1998</v>
          </cell>
          <cell r="E445" t="str">
            <v>전장</v>
          </cell>
          <cell r="F445" t="str">
            <v>김대곤</v>
          </cell>
        </row>
        <row r="446">
          <cell r="B446" t="str">
            <v>TE174</v>
          </cell>
          <cell r="C446" t="str">
            <v>13</v>
          </cell>
          <cell r="D446" t="str">
            <v>1998</v>
          </cell>
          <cell r="E446" t="str">
            <v>전장</v>
          </cell>
          <cell r="F446" t="str">
            <v>김대곤</v>
          </cell>
        </row>
        <row r="447">
          <cell r="B447" t="str">
            <v>TE175</v>
          </cell>
          <cell r="C447" t="str">
            <v>13</v>
          </cell>
          <cell r="D447" t="str">
            <v>1998</v>
          </cell>
          <cell r="E447" t="str">
            <v>전장</v>
          </cell>
          <cell r="F447" t="str">
            <v>김대곤</v>
          </cell>
        </row>
        <row r="448">
          <cell r="B448" t="str">
            <v>TE176</v>
          </cell>
          <cell r="C448" t="str">
            <v>13</v>
          </cell>
          <cell r="D448" t="str">
            <v>1998</v>
          </cell>
          <cell r="E448" t="str">
            <v>전장</v>
          </cell>
          <cell r="F448" t="str">
            <v>김정태</v>
          </cell>
        </row>
        <row r="449">
          <cell r="B449" t="str">
            <v>TE177</v>
          </cell>
          <cell r="C449" t="str">
            <v>13</v>
          </cell>
          <cell r="D449" t="str">
            <v>1998</v>
          </cell>
          <cell r="E449" t="str">
            <v>전장</v>
          </cell>
          <cell r="F449" t="str">
            <v>김정태</v>
          </cell>
        </row>
        <row r="450">
          <cell r="B450" t="str">
            <v>TE178</v>
          </cell>
          <cell r="C450" t="str">
            <v>13</v>
          </cell>
          <cell r="D450" t="str">
            <v>1998</v>
          </cell>
          <cell r="E450" t="str">
            <v>전장</v>
          </cell>
          <cell r="F450" t="str">
            <v>김대곤</v>
          </cell>
        </row>
        <row r="451">
          <cell r="B451" t="str">
            <v>TC179</v>
          </cell>
          <cell r="C451" t="str">
            <v>13</v>
          </cell>
          <cell r="D451" t="str">
            <v>1998</v>
          </cell>
          <cell r="E451" t="str">
            <v>샤시</v>
          </cell>
          <cell r="F451" t="str">
            <v>임화식</v>
          </cell>
        </row>
        <row r="452">
          <cell r="B452" t="str">
            <v>TC180</v>
          </cell>
          <cell r="C452" t="str">
            <v>13</v>
          </cell>
          <cell r="D452" t="str">
            <v>1998</v>
          </cell>
          <cell r="E452" t="str">
            <v>샤시</v>
          </cell>
          <cell r="F452" t="str">
            <v>이재희</v>
          </cell>
        </row>
        <row r="453">
          <cell r="B453" t="str">
            <v>TC181</v>
          </cell>
          <cell r="C453" t="str">
            <v>13</v>
          </cell>
          <cell r="D453" t="str">
            <v>1998</v>
          </cell>
          <cell r="E453" t="str">
            <v>샤시</v>
          </cell>
          <cell r="F453" t="str">
            <v>이재희</v>
          </cell>
        </row>
        <row r="454">
          <cell r="B454" t="str">
            <v>TT182</v>
          </cell>
          <cell r="C454" t="str">
            <v>13</v>
          </cell>
          <cell r="D454" t="str">
            <v>1998</v>
          </cell>
          <cell r="E454" t="str">
            <v>의장</v>
          </cell>
          <cell r="F454" t="str">
            <v>문희탁</v>
          </cell>
        </row>
        <row r="455">
          <cell r="B455" t="str">
            <v>TA183</v>
          </cell>
          <cell r="C455" t="str">
            <v>13</v>
          </cell>
          <cell r="D455" t="str">
            <v>1998</v>
          </cell>
          <cell r="E455" t="str">
            <v>T/M</v>
          </cell>
          <cell r="F455" t="str">
            <v>박찬엽</v>
          </cell>
        </row>
        <row r="456">
          <cell r="B456" t="str">
            <v>TN184</v>
          </cell>
          <cell r="C456" t="str">
            <v>13</v>
          </cell>
          <cell r="D456" t="str">
            <v>1998</v>
          </cell>
          <cell r="E456" t="str">
            <v>엔진</v>
          </cell>
          <cell r="F456" t="str">
            <v>이현기</v>
          </cell>
        </row>
        <row r="457">
          <cell r="B457" t="str">
            <v>TN185</v>
          </cell>
          <cell r="C457" t="str">
            <v>13</v>
          </cell>
          <cell r="D457" t="str">
            <v>1998</v>
          </cell>
          <cell r="E457" t="str">
            <v>엔진</v>
          </cell>
          <cell r="F457" t="str">
            <v>권오운</v>
          </cell>
        </row>
        <row r="458">
          <cell r="B458" t="str">
            <v>TN186</v>
          </cell>
          <cell r="C458" t="str">
            <v>13</v>
          </cell>
          <cell r="D458" t="str">
            <v>1998</v>
          </cell>
          <cell r="E458" t="str">
            <v>엔진</v>
          </cell>
          <cell r="F458" t="str">
            <v>이원표</v>
          </cell>
        </row>
        <row r="459">
          <cell r="B459" t="str">
            <v>TN187</v>
          </cell>
          <cell r="C459" t="str">
            <v>13</v>
          </cell>
          <cell r="D459" t="str">
            <v>1998</v>
          </cell>
          <cell r="E459" t="str">
            <v>엔진</v>
          </cell>
          <cell r="F459" t="str">
            <v>엄봉용</v>
          </cell>
        </row>
        <row r="460">
          <cell r="B460" t="str">
            <v>TN188</v>
          </cell>
          <cell r="C460" t="str">
            <v>13</v>
          </cell>
          <cell r="D460" t="str">
            <v>1998</v>
          </cell>
          <cell r="E460" t="str">
            <v>엔진</v>
          </cell>
          <cell r="F460" t="str">
            <v>엄봉용</v>
          </cell>
        </row>
        <row r="461">
          <cell r="B461" t="str">
            <v>TT189</v>
          </cell>
          <cell r="C461" t="str">
            <v>13</v>
          </cell>
          <cell r="D461" t="str">
            <v>1998</v>
          </cell>
          <cell r="E461" t="str">
            <v>의장</v>
          </cell>
          <cell r="F461" t="str">
            <v>박재성</v>
          </cell>
        </row>
        <row r="462">
          <cell r="B462" t="str">
            <v>TT190</v>
          </cell>
          <cell r="C462" t="str">
            <v>13</v>
          </cell>
          <cell r="D462" t="str">
            <v>1998</v>
          </cell>
          <cell r="E462" t="str">
            <v>의장</v>
          </cell>
          <cell r="F462" t="str">
            <v>박재성</v>
          </cell>
        </row>
        <row r="463">
          <cell r="B463" t="str">
            <v>TC191</v>
          </cell>
          <cell r="C463" t="str">
            <v>13</v>
          </cell>
          <cell r="D463" t="str">
            <v>1998</v>
          </cell>
          <cell r="E463" t="str">
            <v>샤시</v>
          </cell>
          <cell r="F463" t="str">
            <v>김재학</v>
          </cell>
        </row>
        <row r="464">
          <cell r="B464" t="str">
            <v>TN192</v>
          </cell>
          <cell r="C464" t="str">
            <v>13</v>
          </cell>
          <cell r="D464" t="str">
            <v>1998</v>
          </cell>
          <cell r="E464" t="str">
            <v>엔진</v>
          </cell>
          <cell r="F464" t="str">
            <v>권오운</v>
          </cell>
        </row>
        <row r="465">
          <cell r="B465" t="str">
            <v>TN193</v>
          </cell>
          <cell r="C465" t="str">
            <v>13</v>
          </cell>
          <cell r="D465" t="str">
            <v>1998</v>
          </cell>
          <cell r="E465" t="str">
            <v>엔진</v>
          </cell>
          <cell r="F465" t="str">
            <v>이현기</v>
          </cell>
        </row>
        <row r="466">
          <cell r="B466" t="str">
            <v>TC194</v>
          </cell>
          <cell r="C466" t="str">
            <v>13</v>
          </cell>
          <cell r="D466" t="str">
            <v>1998</v>
          </cell>
          <cell r="E466" t="str">
            <v>샤시</v>
          </cell>
          <cell r="F466" t="str">
            <v>백숙인</v>
          </cell>
        </row>
        <row r="467">
          <cell r="B467" t="str">
            <v>TN195</v>
          </cell>
          <cell r="C467" t="str">
            <v>13</v>
          </cell>
          <cell r="D467" t="str">
            <v>1998</v>
          </cell>
          <cell r="E467" t="str">
            <v>엔진</v>
          </cell>
          <cell r="F467" t="str">
            <v>이원표</v>
          </cell>
        </row>
        <row r="468">
          <cell r="B468" t="str">
            <v>TN196</v>
          </cell>
          <cell r="C468" t="str">
            <v>13</v>
          </cell>
          <cell r="D468" t="str">
            <v>1998</v>
          </cell>
          <cell r="E468" t="str">
            <v>엔진</v>
          </cell>
          <cell r="F468" t="str">
            <v>이원표</v>
          </cell>
        </row>
        <row r="469">
          <cell r="B469" t="str">
            <v>TN197</v>
          </cell>
          <cell r="C469" t="str">
            <v>13</v>
          </cell>
          <cell r="D469" t="str">
            <v>1998</v>
          </cell>
          <cell r="E469" t="str">
            <v>엔진</v>
          </cell>
          <cell r="F469" t="str">
            <v>이원표</v>
          </cell>
        </row>
        <row r="470">
          <cell r="B470" t="str">
            <v>TB198</v>
          </cell>
          <cell r="C470" t="str">
            <v>13</v>
          </cell>
          <cell r="D470" t="str">
            <v>1998</v>
          </cell>
          <cell r="E470" t="str">
            <v>차체</v>
          </cell>
          <cell r="F470" t="str">
            <v>이영수</v>
          </cell>
        </row>
        <row r="471">
          <cell r="B471" t="str">
            <v>TA199</v>
          </cell>
          <cell r="C471" t="str">
            <v>13</v>
          </cell>
          <cell r="D471" t="str">
            <v>1998</v>
          </cell>
          <cell r="E471" t="str">
            <v>T/M</v>
          </cell>
          <cell r="F471" t="str">
            <v>이현기</v>
          </cell>
        </row>
        <row r="472">
          <cell r="B472" t="str">
            <v>TN200</v>
          </cell>
          <cell r="C472" t="str">
            <v>13</v>
          </cell>
          <cell r="D472" t="str">
            <v>1998</v>
          </cell>
          <cell r="E472" t="str">
            <v>엔진</v>
          </cell>
          <cell r="F472" t="str">
            <v>이현기</v>
          </cell>
        </row>
        <row r="473">
          <cell r="B473" t="str">
            <v>TN201</v>
          </cell>
          <cell r="C473" t="str">
            <v>13</v>
          </cell>
          <cell r="D473" t="str">
            <v>1998</v>
          </cell>
          <cell r="E473" t="str">
            <v>엔진</v>
          </cell>
          <cell r="F473" t="str">
            <v>권오운</v>
          </cell>
        </row>
        <row r="474">
          <cell r="B474" t="str">
            <v>TN202</v>
          </cell>
          <cell r="C474" t="str">
            <v>13</v>
          </cell>
          <cell r="D474" t="str">
            <v>1998</v>
          </cell>
          <cell r="E474" t="str">
            <v>엔진</v>
          </cell>
          <cell r="F474" t="str">
            <v>이현기</v>
          </cell>
        </row>
        <row r="475">
          <cell r="B475" t="str">
            <v>TA203</v>
          </cell>
          <cell r="C475" t="str">
            <v>13</v>
          </cell>
          <cell r="D475" t="str">
            <v>1998</v>
          </cell>
          <cell r="E475" t="str">
            <v>T/M</v>
          </cell>
          <cell r="F475" t="str">
            <v>박찬엽</v>
          </cell>
        </row>
        <row r="476">
          <cell r="B476" t="str">
            <v>TA204</v>
          </cell>
          <cell r="C476" t="str">
            <v>13</v>
          </cell>
          <cell r="D476" t="str">
            <v>1998</v>
          </cell>
          <cell r="E476" t="str">
            <v>T/M</v>
          </cell>
          <cell r="F476" t="str">
            <v>박찬엽</v>
          </cell>
        </row>
        <row r="477">
          <cell r="B477" t="str">
            <v>TA205</v>
          </cell>
          <cell r="C477" t="str">
            <v>13</v>
          </cell>
          <cell r="D477" t="str">
            <v>1998</v>
          </cell>
          <cell r="E477" t="str">
            <v>T/M</v>
          </cell>
          <cell r="F477" t="str">
            <v>권오운</v>
          </cell>
        </row>
        <row r="478">
          <cell r="B478" t="str">
            <v>TC206</v>
          </cell>
          <cell r="C478" t="str">
            <v>13</v>
          </cell>
          <cell r="D478" t="str">
            <v>1998</v>
          </cell>
          <cell r="E478" t="str">
            <v>샤시</v>
          </cell>
          <cell r="F478" t="str">
            <v>이태범</v>
          </cell>
        </row>
        <row r="479">
          <cell r="B479" t="str">
            <v>TA207</v>
          </cell>
          <cell r="C479" t="str">
            <v>13</v>
          </cell>
          <cell r="D479" t="str">
            <v>1998</v>
          </cell>
          <cell r="E479" t="str">
            <v>T/M</v>
          </cell>
          <cell r="F479" t="str">
            <v>엄봉용</v>
          </cell>
        </row>
        <row r="480">
          <cell r="B480" t="str">
            <v>TN208</v>
          </cell>
          <cell r="C480" t="str">
            <v>13</v>
          </cell>
          <cell r="D480" t="str">
            <v>1998</v>
          </cell>
          <cell r="E480" t="str">
            <v>엔진</v>
          </cell>
          <cell r="F480" t="str">
            <v>이현기</v>
          </cell>
        </row>
        <row r="481">
          <cell r="B481" t="str">
            <v>TA209</v>
          </cell>
          <cell r="C481" t="str">
            <v>13</v>
          </cell>
          <cell r="D481" t="str">
            <v>1998</v>
          </cell>
          <cell r="E481" t="str">
            <v>T/M</v>
          </cell>
          <cell r="F481" t="str">
            <v>이현기</v>
          </cell>
        </row>
        <row r="482">
          <cell r="B482" t="str">
            <v>TB210</v>
          </cell>
          <cell r="C482" t="str">
            <v>13</v>
          </cell>
          <cell r="D482" t="str">
            <v>1998</v>
          </cell>
          <cell r="E482" t="str">
            <v>차체</v>
          </cell>
          <cell r="F482" t="str">
            <v>장희철</v>
          </cell>
        </row>
        <row r="483">
          <cell r="B483" t="str">
            <v>TB211</v>
          </cell>
          <cell r="C483" t="str">
            <v>13</v>
          </cell>
          <cell r="D483" t="str">
            <v>1998</v>
          </cell>
          <cell r="E483" t="str">
            <v>차체</v>
          </cell>
          <cell r="F483" t="str">
            <v>장희철</v>
          </cell>
        </row>
        <row r="484">
          <cell r="B484" t="str">
            <v>TA212</v>
          </cell>
          <cell r="C484" t="str">
            <v>13</v>
          </cell>
          <cell r="D484" t="str">
            <v>1998</v>
          </cell>
          <cell r="E484" t="str">
            <v>T/M</v>
          </cell>
          <cell r="F484" t="str">
            <v>권오운</v>
          </cell>
        </row>
        <row r="485">
          <cell r="B485" t="str">
            <v>TA213</v>
          </cell>
          <cell r="C485" t="str">
            <v>13</v>
          </cell>
          <cell r="D485" t="str">
            <v>1998</v>
          </cell>
          <cell r="E485" t="str">
            <v>T/M</v>
          </cell>
          <cell r="F485" t="str">
            <v>박찬엽</v>
          </cell>
        </row>
        <row r="486">
          <cell r="B486" t="str">
            <v>TT214</v>
          </cell>
          <cell r="C486" t="str">
            <v>13</v>
          </cell>
          <cell r="D486" t="str">
            <v>1998</v>
          </cell>
          <cell r="E486" t="str">
            <v>의장</v>
          </cell>
          <cell r="F486" t="str">
            <v>문희탁</v>
          </cell>
        </row>
        <row r="487">
          <cell r="B487" t="str">
            <v>TA215</v>
          </cell>
          <cell r="C487" t="str">
            <v>13</v>
          </cell>
          <cell r="D487" t="str">
            <v>1998</v>
          </cell>
          <cell r="E487" t="str">
            <v>T/M</v>
          </cell>
          <cell r="F487" t="str">
            <v>엄봉용</v>
          </cell>
        </row>
        <row r="956">
          <cell r="B956" t="str">
            <v>QN038</v>
          </cell>
          <cell r="C956">
            <v>3</v>
          </cell>
          <cell r="D956" t="str">
            <v>1995</v>
          </cell>
          <cell r="E956" t="str">
            <v>엔진</v>
          </cell>
          <cell r="F956" t="str">
            <v>임종진</v>
          </cell>
        </row>
      </sheetData>
      <sheetData sheetId="1" refreshError="1">
        <row r="3">
          <cell r="B3" t="str">
            <v>CODE</v>
          </cell>
          <cell r="C3" t="str">
            <v>HMC 비율</v>
          </cell>
        </row>
        <row r="4">
          <cell r="B4" t="str">
            <v>B1</v>
          </cell>
          <cell r="C4">
            <v>0.7</v>
          </cell>
        </row>
        <row r="5">
          <cell r="B5" t="str">
            <v>B2</v>
          </cell>
          <cell r="C5">
            <v>0.5</v>
          </cell>
        </row>
        <row r="6">
          <cell r="B6" t="str">
            <v>B3</v>
          </cell>
          <cell r="C6">
            <v>1</v>
          </cell>
        </row>
        <row r="10">
          <cell r="D10" t="str">
            <v>차 종</v>
          </cell>
          <cell r="E10" t="str">
            <v>생산계획</v>
          </cell>
        </row>
        <row r="11">
          <cell r="D11" t="str">
            <v>X-3</v>
          </cell>
          <cell r="E11">
            <v>366000</v>
          </cell>
        </row>
        <row r="12">
          <cell r="D12" t="str">
            <v>Y-3</v>
          </cell>
          <cell r="E12">
            <v>235800</v>
          </cell>
        </row>
        <row r="13">
          <cell r="D13" t="str">
            <v>MX</v>
          </cell>
          <cell r="E13">
            <v>78000</v>
          </cell>
        </row>
        <row r="14">
          <cell r="D14" t="str">
            <v>H-1</v>
          </cell>
          <cell r="E14">
            <v>40000</v>
          </cell>
        </row>
        <row r="15">
          <cell r="D15" t="str">
            <v>GRACE</v>
          </cell>
          <cell r="E15">
            <v>99500</v>
          </cell>
        </row>
        <row r="16">
          <cell r="D16" t="str">
            <v>PORTER(OLD</v>
          </cell>
          <cell r="E16">
            <v>114900</v>
          </cell>
        </row>
        <row r="17">
          <cell r="D17" t="str">
            <v>RD</v>
          </cell>
          <cell r="E17">
            <v>276210</v>
          </cell>
        </row>
        <row r="18">
          <cell r="D18" t="str">
            <v>LX</v>
          </cell>
          <cell r="E18">
            <v>43200</v>
          </cell>
        </row>
        <row r="19">
          <cell r="D19" t="str">
            <v>A-1</v>
          </cell>
          <cell r="E19">
            <v>75400</v>
          </cell>
        </row>
        <row r="20">
          <cell r="D20" t="str">
            <v>BUS</v>
          </cell>
          <cell r="E20">
            <v>5440</v>
          </cell>
        </row>
        <row r="21">
          <cell r="D21" t="str">
            <v>TRUCK</v>
          </cell>
          <cell r="E21">
            <v>30675</v>
          </cell>
        </row>
        <row r="22">
          <cell r="D22" t="str">
            <v>차 종</v>
          </cell>
          <cell r="E22" t="str">
            <v>생산계획</v>
          </cell>
        </row>
        <row r="23">
          <cell r="D23" t="str">
            <v>X-3</v>
          </cell>
          <cell r="E23">
            <v>377000</v>
          </cell>
        </row>
        <row r="24">
          <cell r="D24" t="str">
            <v>Y-3</v>
          </cell>
          <cell r="E24">
            <v>253700</v>
          </cell>
        </row>
        <row r="25">
          <cell r="D25" t="str">
            <v>MX</v>
          </cell>
          <cell r="E25">
            <v>78000</v>
          </cell>
        </row>
        <row r="26">
          <cell r="D26" t="str">
            <v>H-1</v>
          </cell>
          <cell r="E26">
            <v>30000</v>
          </cell>
        </row>
        <row r="27">
          <cell r="D27" t="str">
            <v>GRACE</v>
          </cell>
          <cell r="E27">
            <v>101500</v>
          </cell>
        </row>
        <row r="28">
          <cell r="D28" t="str">
            <v>PORTER(OLD</v>
          </cell>
          <cell r="E28">
            <v>110800</v>
          </cell>
        </row>
        <row r="29">
          <cell r="D29" t="str">
            <v>RD</v>
          </cell>
          <cell r="E29">
            <v>386200</v>
          </cell>
        </row>
        <row r="30">
          <cell r="D30" t="str">
            <v>LX</v>
          </cell>
          <cell r="E30">
            <v>43600</v>
          </cell>
        </row>
        <row r="31">
          <cell r="D31" t="str">
            <v>A-1</v>
          </cell>
          <cell r="E31">
            <v>75400</v>
          </cell>
        </row>
        <row r="32">
          <cell r="D32" t="str">
            <v>BUS</v>
          </cell>
          <cell r="E32">
            <v>8200</v>
          </cell>
        </row>
        <row r="33">
          <cell r="D33" t="str">
            <v>TRUCK</v>
          </cell>
          <cell r="E33">
            <v>53400</v>
          </cell>
        </row>
        <row r="34">
          <cell r="D34" t="str">
            <v>차 종</v>
          </cell>
          <cell r="E34" t="str">
            <v>생산계획</v>
          </cell>
        </row>
        <row r="35">
          <cell r="D35" t="str">
            <v>X-3</v>
          </cell>
          <cell r="E35">
            <v>370000</v>
          </cell>
        </row>
        <row r="36">
          <cell r="D36" t="str">
            <v>Y-3</v>
          </cell>
          <cell r="E36">
            <v>261700</v>
          </cell>
        </row>
        <row r="37">
          <cell r="D37" t="str">
            <v>MX</v>
          </cell>
          <cell r="E37">
            <v>78000</v>
          </cell>
        </row>
        <row r="38">
          <cell r="D38" t="str">
            <v>H-1</v>
          </cell>
          <cell r="E38">
            <v>20000</v>
          </cell>
        </row>
        <row r="39">
          <cell r="D39" t="str">
            <v>GRACE</v>
          </cell>
          <cell r="E39">
            <v>46700</v>
          </cell>
        </row>
        <row r="40">
          <cell r="D40" t="str">
            <v>PORTER(OLD</v>
          </cell>
          <cell r="E40">
            <v>131000</v>
          </cell>
        </row>
        <row r="41">
          <cell r="D41" t="str">
            <v>RD</v>
          </cell>
          <cell r="E41">
            <v>390000</v>
          </cell>
        </row>
        <row r="42">
          <cell r="D42" t="str">
            <v>LX</v>
          </cell>
          <cell r="E42">
            <v>50000</v>
          </cell>
        </row>
        <row r="43">
          <cell r="D43" t="str">
            <v>EF</v>
          </cell>
          <cell r="E43">
            <v>202500</v>
          </cell>
        </row>
        <row r="44">
          <cell r="D44" t="str">
            <v>LZ</v>
          </cell>
          <cell r="E44">
            <v>35100</v>
          </cell>
        </row>
        <row r="45">
          <cell r="D45" t="str">
            <v>XG</v>
          </cell>
          <cell r="E45">
            <v>54000</v>
          </cell>
        </row>
        <row r="46">
          <cell r="D46" t="str">
            <v>A-1</v>
          </cell>
          <cell r="E46">
            <v>67300</v>
          </cell>
        </row>
        <row r="47">
          <cell r="D47" t="str">
            <v>PORTER(AU)</v>
          </cell>
          <cell r="E47">
            <v>131000</v>
          </cell>
        </row>
        <row r="48">
          <cell r="D48" t="str">
            <v>차 종</v>
          </cell>
          <cell r="E48" t="str">
            <v>생산계획</v>
          </cell>
        </row>
        <row r="49">
          <cell r="D49" t="str">
            <v>X-3</v>
          </cell>
          <cell r="E49">
            <v>270000</v>
          </cell>
        </row>
        <row r="50">
          <cell r="D50" t="str">
            <v>MX</v>
          </cell>
          <cell r="E50">
            <v>138220</v>
          </cell>
        </row>
        <row r="51">
          <cell r="D51" t="str">
            <v>H-1</v>
          </cell>
          <cell r="E51">
            <v>2712</v>
          </cell>
        </row>
        <row r="52">
          <cell r="D52" t="str">
            <v>GRACE</v>
          </cell>
          <cell r="E52">
            <v>36000</v>
          </cell>
        </row>
        <row r="53">
          <cell r="D53" t="str">
            <v>RD</v>
          </cell>
          <cell r="E53">
            <v>209300</v>
          </cell>
        </row>
        <row r="54">
          <cell r="D54" t="str">
            <v>Y-3</v>
          </cell>
          <cell r="E54">
            <v>32481</v>
          </cell>
        </row>
        <row r="55">
          <cell r="D55" t="str">
            <v>LX</v>
          </cell>
          <cell r="E55">
            <v>3080</v>
          </cell>
        </row>
        <row r="56">
          <cell r="D56" t="str">
            <v>LC</v>
          </cell>
          <cell r="E56">
            <v>281000</v>
          </cell>
        </row>
        <row r="57">
          <cell r="D57" t="str">
            <v>SM</v>
          </cell>
          <cell r="E57">
            <v>63400</v>
          </cell>
        </row>
        <row r="58">
          <cell r="D58" t="str">
            <v>XD</v>
          </cell>
          <cell r="E58">
            <v>272600</v>
          </cell>
        </row>
        <row r="59">
          <cell r="D59" t="str">
            <v>EF</v>
          </cell>
          <cell r="E59">
            <v>160000</v>
          </cell>
        </row>
        <row r="60">
          <cell r="D60" t="str">
            <v>LZ</v>
          </cell>
          <cell r="E60">
            <v>8000</v>
          </cell>
        </row>
        <row r="61">
          <cell r="D61" t="str">
            <v>XG</v>
          </cell>
          <cell r="E61">
            <v>24700</v>
          </cell>
        </row>
        <row r="62">
          <cell r="D62" t="str">
            <v>FO</v>
          </cell>
          <cell r="E62">
            <v>56900</v>
          </cell>
        </row>
        <row r="63">
          <cell r="D63" t="str">
            <v>A-1</v>
          </cell>
          <cell r="E63">
            <v>51400</v>
          </cell>
        </row>
        <row r="64">
          <cell r="D64" t="str">
            <v>PORTER(AU)</v>
          </cell>
          <cell r="E64">
            <v>77300</v>
          </cell>
        </row>
      </sheetData>
      <sheetData sheetId="2" refreshError="1">
        <row r="1">
          <cell r="B1" t="str">
            <v>부서</v>
          </cell>
          <cell r="C1" t="str">
            <v>부서명</v>
          </cell>
          <cell r="D1" t="str">
            <v>부문 CODE</v>
          </cell>
        </row>
        <row r="2">
          <cell r="B2" t="str">
            <v>6N00</v>
          </cell>
          <cell r="C2" t="str">
            <v>강동영업소</v>
          </cell>
          <cell r="D2" t="str">
            <v>**</v>
          </cell>
        </row>
        <row r="3">
          <cell r="B3" t="str">
            <v>TDNG</v>
          </cell>
          <cell r="C3" t="str">
            <v>특장설계팀</v>
          </cell>
          <cell r="D3" t="str">
            <v>**</v>
          </cell>
        </row>
        <row r="4">
          <cell r="B4" t="str">
            <v>TH1*</v>
          </cell>
          <cell r="C4" t="str">
            <v>중앙연구소</v>
          </cell>
        </row>
        <row r="5">
          <cell r="B5" t="str">
            <v>TH2*</v>
          </cell>
          <cell r="C5" t="str">
            <v>승용제품개발１연구소</v>
          </cell>
        </row>
        <row r="6">
          <cell r="B6" t="str">
            <v>TH3*</v>
          </cell>
          <cell r="C6" t="str">
            <v>승용제품개발２연구소</v>
          </cell>
        </row>
        <row r="7">
          <cell r="B7" t="str">
            <v>TH4*</v>
          </cell>
          <cell r="C7" t="str">
            <v>상용제품개발연구소</v>
          </cell>
        </row>
        <row r="8">
          <cell r="B8" t="str">
            <v>TH5*</v>
          </cell>
          <cell r="C8" t="str">
            <v>디자인연구소</v>
          </cell>
        </row>
        <row r="9">
          <cell r="B9" t="str">
            <v>THTA</v>
          </cell>
          <cell r="C9" t="str">
            <v>디자인１팀</v>
          </cell>
        </row>
        <row r="10">
          <cell r="B10" t="str">
            <v>THTB</v>
          </cell>
          <cell r="C10" t="str">
            <v>디자인２팀</v>
          </cell>
        </row>
        <row r="11">
          <cell r="B11" t="str">
            <v>THTC</v>
          </cell>
          <cell r="C11" t="str">
            <v>디자인３팀</v>
          </cell>
        </row>
        <row r="12">
          <cell r="B12" t="str">
            <v>THTD</v>
          </cell>
          <cell r="C12" t="str">
            <v>디자인４팀</v>
          </cell>
        </row>
        <row r="13">
          <cell r="B13" t="str">
            <v>THTE</v>
          </cell>
          <cell r="C13" t="str">
            <v>디자인５팀</v>
          </cell>
        </row>
        <row r="14">
          <cell r="B14" t="str">
            <v>THTF</v>
          </cell>
          <cell r="C14" t="str">
            <v>ＣＡＤ／ＣＡＭ팀</v>
          </cell>
        </row>
        <row r="15">
          <cell r="B15" t="str">
            <v>THTG</v>
          </cell>
          <cell r="C15" t="str">
            <v>디자인６팀</v>
          </cell>
        </row>
        <row r="16">
          <cell r="B16" t="str">
            <v>THDA</v>
          </cell>
          <cell r="C16" t="str">
            <v>가솔린엔진설계１팀</v>
          </cell>
          <cell r="D16" t="str">
            <v>S4</v>
          </cell>
        </row>
        <row r="17">
          <cell r="B17" t="str">
            <v>THDB</v>
          </cell>
          <cell r="C17" t="str">
            <v>가솔린엔진설계２팀</v>
          </cell>
          <cell r="D17" t="str">
            <v>S4</v>
          </cell>
        </row>
        <row r="18">
          <cell r="B18" t="str">
            <v>THDE</v>
          </cell>
          <cell r="C18" t="str">
            <v>가솔린엔진시험１팀</v>
          </cell>
          <cell r="D18" t="str">
            <v>S4</v>
          </cell>
        </row>
        <row r="19">
          <cell r="B19" t="str">
            <v>THDF</v>
          </cell>
          <cell r="C19" t="str">
            <v>가솔린엔진시험２팀</v>
          </cell>
          <cell r="D19" t="str">
            <v>S4</v>
          </cell>
        </row>
        <row r="20">
          <cell r="B20" t="str">
            <v>THEA</v>
          </cell>
          <cell r="C20" t="str">
            <v>디젤엔진설계팀</v>
          </cell>
          <cell r="D20" t="str">
            <v>S4</v>
          </cell>
        </row>
        <row r="21">
          <cell r="B21" t="str">
            <v>THEB</v>
          </cell>
          <cell r="C21" t="str">
            <v>디젤엔진시험１팀</v>
          </cell>
          <cell r="D21" t="str">
            <v>S4</v>
          </cell>
        </row>
        <row r="22">
          <cell r="B22" t="str">
            <v>THED</v>
          </cell>
          <cell r="C22" t="str">
            <v>디젤엔진시험２팀</v>
          </cell>
          <cell r="D22" t="str">
            <v>S4</v>
          </cell>
        </row>
        <row r="23">
          <cell r="B23" t="str">
            <v>THFA</v>
          </cell>
          <cell r="C23" t="str">
            <v>Ｍ／Ｔ설계팀</v>
          </cell>
          <cell r="D23" t="str">
            <v>S4</v>
          </cell>
        </row>
        <row r="24">
          <cell r="B24" t="str">
            <v>THFB</v>
          </cell>
          <cell r="C24" t="str">
            <v>Ａ／Ｔ설계팀</v>
          </cell>
          <cell r="D24" t="str">
            <v>S4</v>
          </cell>
        </row>
        <row r="25">
          <cell r="B25" t="str">
            <v>THFC</v>
          </cell>
          <cell r="C25" t="str">
            <v>ＴＭ시험팀</v>
          </cell>
          <cell r="D25" t="str">
            <v>S4</v>
          </cell>
        </row>
        <row r="26">
          <cell r="B26" t="str">
            <v>THHA</v>
          </cell>
          <cell r="C26" t="str">
            <v>승용차체설계１팀</v>
          </cell>
          <cell r="D26" t="str">
            <v>S1</v>
          </cell>
        </row>
        <row r="27">
          <cell r="B27" t="str">
            <v>THHB</v>
          </cell>
          <cell r="C27" t="str">
            <v>승용의장설계１팀</v>
          </cell>
          <cell r="D27" t="str">
            <v>S1</v>
          </cell>
        </row>
        <row r="28">
          <cell r="B28" t="str">
            <v>THHC</v>
          </cell>
          <cell r="C28" t="str">
            <v>승용샤시설계１팀</v>
          </cell>
          <cell r="D28" t="str">
            <v>S1</v>
          </cell>
        </row>
        <row r="29">
          <cell r="B29" t="str">
            <v>THHD</v>
          </cell>
          <cell r="C29" t="str">
            <v>승용전자설계１팀</v>
          </cell>
          <cell r="D29" t="str">
            <v>S1</v>
          </cell>
        </row>
        <row r="30">
          <cell r="B30" t="str">
            <v>THHE</v>
          </cell>
          <cell r="C30" t="str">
            <v>승용기술지원１팀</v>
          </cell>
          <cell r="D30" t="str">
            <v>S1</v>
          </cell>
        </row>
        <row r="31">
          <cell r="B31" t="str">
            <v>THAC</v>
          </cell>
          <cell r="C31" t="str">
            <v>설계원가１팀</v>
          </cell>
          <cell r="D31" t="str">
            <v>S1</v>
          </cell>
        </row>
        <row r="32">
          <cell r="B32" t="str">
            <v>THMA</v>
          </cell>
          <cell r="C32" t="str">
            <v>승용차체설계２팀</v>
          </cell>
          <cell r="D32" t="str">
            <v>S2</v>
          </cell>
        </row>
        <row r="33">
          <cell r="B33" t="str">
            <v>THMB</v>
          </cell>
          <cell r="C33" t="str">
            <v>승용의장설계２팀</v>
          </cell>
          <cell r="D33" t="str">
            <v>S2</v>
          </cell>
        </row>
        <row r="34">
          <cell r="B34" t="str">
            <v>THMC</v>
          </cell>
          <cell r="C34" t="str">
            <v>승용샤시설계２팀</v>
          </cell>
          <cell r="D34" t="str">
            <v>S2</v>
          </cell>
        </row>
        <row r="35">
          <cell r="B35" t="str">
            <v>THMD</v>
          </cell>
          <cell r="C35" t="str">
            <v>승용전자설계２팀</v>
          </cell>
          <cell r="D35" t="str">
            <v>S2</v>
          </cell>
        </row>
        <row r="36">
          <cell r="B36" t="str">
            <v>THME</v>
          </cell>
          <cell r="C36" t="str">
            <v>승용기술지원２팀</v>
          </cell>
          <cell r="D36" t="str">
            <v>S2</v>
          </cell>
        </row>
        <row r="37">
          <cell r="B37" t="str">
            <v>THBF</v>
          </cell>
          <cell r="C37" t="str">
            <v>설계원가２팀</v>
          </cell>
          <cell r="D37" t="str">
            <v>S2</v>
          </cell>
        </row>
        <row r="38">
          <cell r="B38" t="str">
            <v>THRA</v>
          </cell>
          <cell r="C38" t="str">
            <v>버스차체의장설계팀</v>
          </cell>
          <cell r="D38" t="str">
            <v>S3</v>
          </cell>
        </row>
        <row r="39">
          <cell r="B39" t="str">
            <v>THRC</v>
          </cell>
          <cell r="C39" t="str">
            <v>트럭차체의장설계팀</v>
          </cell>
          <cell r="D39" t="str">
            <v>S3</v>
          </cell>
        </row>
        <row r="40">
          <cell r="B40" t="str">
            <v>THRE</v>
          </cell>
          <cell r="C40" t="str">
            <v>상용샤시설계팀</v>
          </cell>
          <cell r="D40" t="str">
            <v>S3</v>
          </cell>
        </row>
        <row r="41">
          <cell r="B41" t="str">
            <v>THRG</v>
          </cell>
          <cell r="C41" t="str">
            <v>상용전자설계팀</v>
          </cell>
          <cell r="D41" t="str">
            <v>S3</v>
          </cell>
        </row>
        <row r="42">
          <cell r="B42" t="str">
            <v>THRH</v>
          </cell>
          <cell r="C42" t="str">
            <v>상용기술지원팀</v>
          </cell>
          <cell r="D42" t="str">
            <v>S3</v>
          </cell>
        </row>
        <row r="43">
          <cell r="B43" t="str">
            <v>TJ**</v>
          </cell>
          <cell r="C43" t="str">
            <v>생산기술센타</v>
          </cell>
        </row>
        <row r="44">
          <cell r="B44" t="str">
            <v>TJBA</v>
          </cell>
          <cell r="C44" t="str">
            <v>프레스기술개발팀</v>
          </cell>
          <cell r="D44" t="str">
            <v>GA</v>
          </cell>
        </row>
        <row r="45">
          <cell r="B45" t="str">
            <v>TJBB</v>
          </cell>
          <cell r="C45" t="str">
            <v>프레스금형설계팀</v>
          </cell>
          <cell r="D45" t="str">
            <v>GA</v>
          </cell>
        </row>
        <row r="46">
          <cell r="B46" t="str">
            <v>TJBC</v>
          </cell>
          <cell r="C46" t="str">
            <v>프레스기술팀</v>
          </cell>
          <cell r="D46" t="str">
            <v>GA</v>
          </cell>
        </row>
        <row r="47">
          <cell r="B47" t="str">
            <v>TJBF</v>
          </cell>
          <cell r="C47" t="str">
            <v>프레스기술계획팀</v>
          </cell>
          <cell r="D47" t="str">
            <v>GA</v>
          </cell>
        </row>
        <row r="48">
          <cell r="B48" t="str">
            <v>TJCB</v>
          </cell>
          <cell r="C48" t="str">
            <v>차체기술팀</v>
          </cell>
          <cell r="D48" t="str">
            <v>GA</v>
          </cell>
        </row>
        <row r="49">
          <cell r="B49" t="str">
            <v>TJCG</v>
          </cell>
          <cell r="C49" t="str">
            <v>아산차체기술팀</v>
          </cell>
          <cell r="D49" t="str">
            <v>GA</v>
          </cell>
        </row>
        <row r="50">
          <cell r="B50" t="str">
            <v>TJD*</v>
          </cell>
          <cell r="C50" t="str">
            <v>도장기술실</v>
          </cell>
          <cell r="D50" t="str">
            <v>GA</v>
          </cell>
        </row>
        <row r="51">
          <cell r="B51" t="str">
            <v>TJDA</v>
          </cell>
          <cell r="C51" t="str">
            <v>도장기술팀</v>
          </cell>
          <cell r="D51" t="str">
            <v>GA</v>
          </cell>
        </row>
        <row r="52">
          <cell r="B52" t="str">
            <v>TJDC</v>
          </cell>
          <cell r="C52" t="str">
            <v>도장기술개발팀</v>
          </cell>
          <cell r="D52" t="str">
            <v>GA</v>
          </cell>
        </row>
        <row r="53">
          <cell r="B53" t="str">
            <v>TJDE</v>
          </cell>
          <cell r="C53" t="str">
            <v>아산도장기술팀</v>
          </cell>
          <cell r="D53" t="str">
            <v>GA</v>
          </cell>
        </row>
        <row r="54">
          <cell r="B54" t="str">
            <v>TJEB</v>
          </cell>
          <cell r="C54" t="str">
            <v>조립기술팀</v>
          </cell>
          <cell r="D54" t="str">
            <v>GA</v>
          </cell>
        </row>
        <row r="55">
          <cell r="B55" t="str">
            <v>TJEG</v>
          </cell>
          <cell r="C55" t="str">
            <v>아산조립기술팀</v>
          </cell>
          <cell r="D55" t="str">
            <v>GA</v>
          </cell>
        </row>
        <row r="56">
          <cell r="B56" t="str">
            <v>TJF*</v>
          </cell>
          <cell r="C56" t="str">
            <v>상용생산기술실</v>
          </cell>
          <cell r="D56" t="str">
            <v>GA</v>
          </cell>
        </row>
        <row r="57">
          <cell r="B57" t="str">
            <v>TJFB</v>
          </cell>
          <cell r="C57" t="str">
            <v>버스차체기술팀</v>
          </cell>
          <cell r="D57" t="str">
            <v>GA</v>
          </cell>
        </row>
        <row r="58">
          <cell r="B58" t="str">
            <v>TJFC</v>
          </cell>
          <cell r="C58" t="str">
            <v>트럭차체기술팀</v>
          </cell>
          <cell r="D58" t="str">
            <v>GA</v>
          </cell>
        </row>
        <row r="59">
          <cell r="B59" t="str">
            <v>TJFD</v>
          </cell>
          <cell r="C59" t="str">
            <v>상용도장기술팀</v>
          </cell>
          <cell r="D59" t="str">
            <v>GA</v>
          </cell>
        </row>
        <row r="60">
          <cell r="B60" t="str">
            <v>TJFE</v>
          </cell>
          <cell r="C60" t="str">
            <v>트럭조립기술팀</v>
          </cell>
          <cell r="D60" t="str">
            <v>GA</v>
          </cell>
        </row>
        <row r="61">
          <cell r="B61" t="str">
            <v>TJFF</v>
          </cell>
          <cell r="C61" t="str">
            <v>버스조립기술팀</v>
          </cell>
          <cell r="D61" t="str">
            <v>GA</v>
          </cell>
        </row>
        <row r="62">
          <cell r="B62" t="str">
            <v>TJGD</v>
          </cell>
          <cell r="C62" t="str">
            <v>지그부</v>
          </cell>
          <cell r="D62" t="str">
            <v>GA</v>
          </cell>
        </row>
        <row r="63">
          <cell r="B63" t="str">
            <v>TJHA</v>
          </cell>
          <cell r="C63" t="str">
            <v>금형부</v>
          </cell>
          <cell r="D63" t="str">
            <v>GA</v>
          </cell>
        </row>
        <row r="64">
          <cell r="B64" t="str">
            <v>TJHB</v>
          </cell>
          <cell r="C64" t="str">
            <v>플라스틱금형기술부</v>
          </cell>
          <cell r="D64" t="str">
            <v>GA</v>
          </cell>
        </row>
        <row r="65">
          <cell r="B65" t="str">
            <v>TJKA</v>
          </cell>
          <cell r="C65" t="str">
            <v>해외기술１팀</v>
          </cell>
          <cell r="D65" t="str">
            <v>GA</v>
          </cell>
        </row>
        <row r="66">
          <cell r="B66" t="str">
            <v>TJKB</v>
          </cell>
          <cell r="C66" t="str">
            <v>해외기술２팀</v>
          </cell>
          <cell r="D66" t="str">
            <v>GA</v>
          </cell>
        </row>
        <row r="67">
          <cell r="B67" t="str">
            <v>TK**</v>
          </cell>
          <cell r="C67" t="str">
            <v>부품개발사업부</v>
          </cell>
        </row>
        <row r="68">
          <cell r="B68" t="str">
            <v>TKAA</v>
          </cell>
          <cell r="C68" t="str">
            <v>부품개발지원팀</v>
          </cell>
          <cell r="D68" t="str">
            <v>J1</v>
          </cell>
        </row>
        <row r="69">
          <cell r="B69" t="str">
            <v>TKBB</v>
          </cell>
          <cell r="C69" t="str">
            <v>부품원가２팀</v>
          </cell>
          <cell r="D69" t="str">
            <v>J1</v>
          </cell>
        </row>
        <row r="70">
          <cell r="B70" t="str">
            <v>TKBC</v>
          </cell>
          <cell r="C70" t="str">
            <v>부품원가관리팀</v>
          </cell>
          <cell r="D70" t="str">
            <v>J1</v>
          </cell>
        </row>
        <row r="71">
          <cell r="B71" t="str">
            <v>TKBD</v>
          </cell>
          <cell r="C71" t="str">
            <v>부품원가１팀</v>
          </cell>
          <cell r="D71" t="str">
            <v>J1</v>
          </cell>
        </row>
        <row r="72">
          <cell r="B72" t="str">
            <v>TKBE</v>
          </cell>
          <cell r="C72" t="str">
            <v>원부자재팀</v>
          </cell>
          <cell r="D72" t="str">
            <v>J1</v>
          </cell>
        </row>
        <row r="73">
          <cell r="B73" t="str">
            <v>TKBF</v>
          </cell>
          <cell r="C73" t="str">
            <v>코일센타팀</v>
          </cell>
          <cell r="D73" t="str">
            <v>J1</v>
          </cell>
        </row>
        <row r="74">
          <cell r="B74" t="str">
            <v>TKBG</v>
          </cell>
          <cell r="C74" t="str">
            <v>선행부품개발팀</v>
          </cell>
          <cell r="D74" t="str">
            <v>J1</v>
          </cell>
        </row>
        <row r="75">
          <cell r="B75" t="str">
            <v>TKCA</v>
          </cell>
          <cell r="C75" t="str">
            <v>샤시부품개발１팀</v>
          </cell>
          <cell r="D75" t="str">
            <v>J1</v>
          </cell>
        </row>
        <row r="76">
          <cell r="B76" t="str">
            <v>TKCB</v>
          </cell>
          <cell r="C76" t="str">
            <v>샤시부품개발２팀</v>
          </cell>
          <cell r="D76" t="str">
            <v>J1</v>
          </cell>
        </row>
        <row r="77">
          <cell r="B77" t="str">
            <v>TKCC</v>
          </cell>
          <cell r="C77" t="str">
            <v>공작부품개발팀</v>
          </cell>
          <cell r="D77" t="str">
            <v>J1</v>
          </cell>
        </row>
        <row r="78">
          <cell r="B78" t="str">
            <v>TKCF</v>
          </cell>
          <cell r="C78" t="str">
            <v>차체부품개발팀</v>
          </cell>
          <cell r="D78" t="str">
            <v>J1</v>
          </cell>
        </row>
        <row r="79">
          <cell r="B79" t="str">
            <v>TKCG</v>
          </cell>
          <cell r="C79" t="str">
            <v>의장부품개발팀</v>
          </cell>
          <cell r="D79" t="str">
            <v>J1</v>
          </cell>
        </row>
        <row r="80">
          <cell r="B80" t="str">
            <v>TKCJ</v>
          </cell>
          <cell r="C80" t="str">
            <v>전장부품개발팀</v>
          </cell>
          <cell r="D80" t="str">
            <v>J1</v>
          </cell>
        </row>
        <row r="81">
          <cell r="B81" t="str">
            <v>TKCK</v>
          </cell>
          <cell r="C81" t="str">
            <v>승용부품개발업무팀</v>
          </cell>
          <cell r="D81" t="str">
            <v>J1</v>
          </cell>
        </row>
        <row r="82">
          <cell r="B82" t="str">
            <v>TKDD</v>
          </cell>
          <cell r="C82" t="str">
            <v>자재지원팀</v>
          </cell>
          <cell r="D82" t="str">
            <v>J1</v>
          </cell>
        </row>
        <row r="83">
          <cell r="B83" t="str">
            <v>TKEA</v>
          </cell>
          <cell r="C83" t="str">
            <v>상용부품개발업무팀</v>
          </cell>
          <cell r="D83" t="str">
            <v>J1</v>
          </cell>
        </row>
        <row r="84">
          <cell r="B84" t="str">
            <v>TKEB</v>
          </cell>
          <cell r="C84" t="str">
            <v>상용차체부품개발팀</v>
          </cell>
          <cell r="D84" t="str">
            <v>J1</v>
          </cell>
        </row>
        <row r="85">
          <cell r="B85" t="str">
            <v>TKEC</v>
          </cell>
          <cell r="C85" t="str">
            <v>상용샤시부품개발팀</v>
          </cell>
          <cell r="D85" t="str">
            <v>J1</v>
          </cell>
        </row>
        <row r="86">
          <cell r="B86" t="str">
            <v>TKED</v>
          </cell>
          <cell r="C86" t="str">
            <v>상용의장부품개발팀</v>
          </cell>
          <cell r="D86" t="str">
            <v>J1</v>
          </cell>
        </row>
        <row r="87">
          <cell r="B87" t="str">
            <v>TKEE</v>
          </cell>
          <cell r="C87" t="str">
            <v>상용공작부품개발팀</v>
          </cell>
          <cell r="D87" t="str">
            <v>J1</v>
          </cell>
        </row>
        <row r="88">
          <cell r="B88" t="str">
            <v>TL2*</v>
          </cell>
          <cell r="C88" t="str">
            <v>１공장</v>
          </cell>
        </row>
        <row r="89">
          <cell r="B89" t="str">
            <v>TL3*</v>
          </cell>
          <cell r="C89" t="str">
            <v>２공장</v>
          </cell>
        </row>
        <row r="90">
          <cell r="B90" t="str">
            <v>TL4*</v>
          </cell>
          <cell r="C90" t="str">
            <v>３공장</v>
          </cell>
        </row>
        <row r="91">
          <cell r="B91" t="str">
            <v>TL5*</v>
          </cell>
          <cell r="C91" t="str">
            <v>４공장</v>
          </cell>
        </row>
        <row r="92">
          <cell r="B92" t="str">
            <v>TL6*</v>
          </cell>
          <cell r="C92" t="str">
            <v>엔진기어공장</v>
          </cell>
        </row>
        <row r="93">
          <cell r="B93" t="str">
            <v>TL7*</v>
          </cell>
          <cell r="C93" t="str">
            <v>소재생산실</v>
          </cell>
        </row>
        <row r="94">
          <cell r="B94" t="str">
            <v>TL8*</v>
          </cell>
          <cell r="C94" t="str">
            <v>시트공장</v>
          </cell>
        </row>
        <row r="95">
          <cell r="B95" t="str">
            <v>TLFB</v>
          </cell>
          <cell r="C95" t="str">
            <v>생산관리１부</v>
          </cell>
          <cell r="D95" t="str">
            <v>G1</v>
          </cell>
        </row>
        <row r="96">
          <cell r="B96" t="str">
            <v>TLFC</v>
          </cell>
          <cell r="C96" t="str">
            <v>차체１부</v>
          </cell>
          <cell r="D96" t="str">
            <v>G1</v>
          </cell>
        </row>
        <row r="97">
          <cell r="B97" t="str">
            <v>TLFD</v>
          </cell>
          <cell r="C97" t="str">
            <v>도장１부</v>
          </cell>
          <cell r="D97" t="str">
            <v>G1</v>
          </cell>
        </row>
        <row r="98">
          <cell r="B98" t="str">
            <v>TLFE</v>
          </cell>
          <cell r="C98" t="str">
            <v>의장１부</v>
          </cell>
          <cell r="D98" t="str">
            <v>G1</v>
          </cell>
        </row>
        <row r="99">
          <cell r="B99" t="str">
            <v>TLFF</v>
          </cell>
          <cell r="C99" t="str">
            <v>품질관리１부</v>
          </cell>
          <cell r="D99" t="str">
            <v>G1</v>
          </cell>
        </row>
        <row r="100">
          <cell r="B100" t="str">
            <v>TLFG</v>
          </cell>
          <cell r="C100" t="str">
            <v>보전１부</v>
          </cell>
          <cell r="D100" t="str">
            <v>G1</v>
          </cell>
        </row>
        <row r="101">
          <cell r="B101" t="str">
            <v>TLFH</v>
          </cell>
          <cell r="C101" t="str">
            <v>프레스１부</v>
          </cell>
          <cell r="D101" t="str">
            <v>G1</v>
          </cell>
        </row>
        <row r="102">
          <cell r="B102" t="str">
            <v>TLGB</v>
          </cell>
          <cell r="C102" t="str">
            <v>생산관리２부</v>
          </cell>
          <cell r="D102" t="str">
            <v>G2</v>
          </cell>
        </row>
        <row r="103">
          <cell r="B103" t="str">
            <v>TLGC</v>
          </cell>
          <cell r="C103" t="str">
            <v>차체２부</v>
          </cell>
          <cell r="D103" t="str">
            <v>G2</v>
          </cell>
        </row>
        <row r="104">
          <cell r="B104" t="str">
            <v>TLGD</v>
          </cell>
          <cell r="C104" t="str">
            <v>도장２부</v>
          </cell>
          <cell r="D104" t="str">
            <v>G2</v>
          </cell>
        </row>
        <row r="105">
          <cell r="B105" t="str">
            <v>TLGE</v>
          </cell>
          <cell r="C105" t="str">
            <v>의장２부</v>
          </cell>
          <cell r="D105" t="str">
            <v>G2</v>
          </cell>
        </row>
        <row r="106">
          <cell r="B106" t="str">
            <v>TLGF</v>
          </cell>
          <cell r="C106" t="str">
            <v>품질관리２부</v>
          </cell>
          <cell r="D106" t="str">
            <v>G2</v>
          </cell>
        </row>
        <row r="107">
          <cell r="B107" t="str">
            <v>TLGG</v>
          </cell>
          <cell r="C107" t="str">
            <v>보전２부</v>
          </cell>
          <cell r="D107" t="str">
            <v>G2</v>
          </cell>
        </row>
        <row r="108">
          <cell r="B108" t="str">
            <v>TLGH</v>
          </cell>
          <cell r="C108" t="str">
            <v>프레스２부</v>
          </cell>
          <cell r="D108" t="str">
            <v>G2</v>
          </cell>
        </row>
        <row r="109">
          <cell r="B109" t="str">
            <v>TLHB</v>
          </cell>
          <cell r="C109" t="str">
            <v>생산관리３부</v>
          </cell>
          <cell r="D109" t="str">
            <v>G3</v>
          </cell>
        </row>
        <row r="110">
          <cell r="B110" t="str">
            <v>TLHC</v>
          </cell>
          <cell r="C110" t="str">
            <v>차체３부</v>
          </cell>
          <cell r="D110" t="str">
            <v>G3</v>
          </cell>
        </row>
        <row r="111">
          <cell r="B111" t="str">
            <v>TLHD</v>
          </cell>
          <cell r="C111" t="str">
            <v>도장３부</v>
          </cell>
          <cell r="D111" t="str">
            <v>G3</v>
          </cell>
        </row>
        <row r="112">
          <cell r="B112" t="str">
            <v>TLHE</v>
          </cell>
          <cell r="C112" t="str">
            <v>의장３부</v>
          </cell>
          <cell r="D112" t="str">
            <v>G3</v>
          </cell>
        </row>
        <row r="113">
          <cell r="B113" t="str">
            <v>TLHF</v>
          </cell>
          <cell r="C113" t="str">
            <v>품질관리３부</v>
          </cell>
          <cell r="D113" t="str">
            <v>G3</v>
          </cell>
        </row>
        <row r="114">
          <cell r="B114" t="str">
            <v>TLHG</v>
          </cell>
          <cell r="C114" t="str">
            <v>보전３부</v>
          </cell>
          <cell r="D114" t="str">
            <v>G3</v>
          </cell>
        </row>
        <row r="115">
          <cell r="B115" t="str">
            <v>TLHH</v>
          </cell>
          <cell r="C115" t="str">
            <v>프레스３부</v>
          </cell>
          <cell r="D115" t="str">
            <v>G3</v>
          </cell>
        </row>
        <row r="116">
          <cell r="B116" t="str">
            <v>TLJB</v>
          </cell>
          <cell r="C116" t="str">
            <v>생산관리４부</v>
          </cell>
          <cell r="D116" t="str">
            <v>G4</v>
          </cell>
        </row>
        <row r="117">
          <cell r="B117" t="str">
            <v>TLJC</v>
          </cell>
          <cell r="C117" t="str">
            <v>소형버스１부</v>
          </cell>
          <cell r="D117" t="str">
            <v>G4</v>
          </cell>
        </row>
        <row r="118">
          <cell r="B118" t="str">
            <v>TLJD</v>
          </cell>
          <cell r="C118" t="str">
            <v>소형버스２부</v>
          </cell>
          <cell r="D118" t="str">
            <v>G4</v>
          </cell>
        </row>
        <row r="119">
          <cell r="B119" t="str">
            <v>TLJE</v>
          </cell>
          <cell r="C119" t="str">
            <v>소형트럭부</v>
          </cell>
          <cell r="D119" t="str">
            <v>G4</v>
          </cell>
        </row>
        <row r="120">
          <cell r="B120" t="str">
            <v>TLJF</v>
          </cell>
          <cell r="C120" t="str">
            <v>품질관리４부</v>
          </cell>
          <cell r="D120" t="str">
            <v>G4</v>
          </cell>
        </row>
        <row r="121">
          <cell r="B121" t="str">
            <v>TLJG</v>
          </cell>
          <cell r="C121" t="str">
            <v>보전４부</v>
          </cell>
          <cell r="D121" t="str">
            <v>G4</v>
          </cell>
        </row>
        <row r="122">
          <cell r="B122" t="str">
            <v>TLLA</v>
          </cell>
          <cell r="C122" t="str">
            <v>엔진생산관리부</v>
          </cell>
          <cell r="D122" t="str">
            <v>G5</v>
          </cell>
        </row>
        <row r="123">
          <cell r="B123" t="str">
            <v>TLLB</v>
          </cell>
          <cell r="C123" t="str">
            <v>소형엔진부</v>
          </cell>
          <cell r="D123" t="str">
            <v>G5</v>
          </cell>
        </row>
        <row r="124">
          <cell r="B124" t="str">
            <v>TLLC</v>
          </cell>
          <cell r="C124" t="str">
            <v>중형엔진１부</v>
          </cell>
          <cell r="D124" t="str">
            <v>G5</v>
          </cell>
        </row>
        <row r="125">
          <cell r="B125" t="str">
            <v>TLLD</v>
          </cell>
          <cell r="C125" t="str">
            <v>디젤엔진부</v>
          </cell>
          <cell r="D125" t="str">
            <v>G5</v>
          </cell>
        </row>
        <row r="126">
          <cell r="B126" t="str">
            <v>TLLE</v>
          </cell>
          <cell r="C126" t="str">
            <v>엔진보전부</v>
          </cell>
          <cell r="D126" t="str">
            <v>G5</v>
          </cell>
        </row>
        <row r="127">
          <cell r="B127" t="str">
            <v>TLLF</v>
          </cell>
          <cell r="C127" t="str">
            <v>엔진품질관리부</v>
          </cell>
          <cell r="D127" t="str">
            <v>G5</v>
          </cell>
        </row>
        <row r="128">
          <cell r="B128" t="str">
            <v>TLLG</v>
          </cell>
          <cell r="C128" t="str">
            <v>중형엔진２부</v>
          </cell>
          <cell r="D128" t="str">
            <v>G5</v>
          </cell>
        </row>
        <row r="129">
          <cell r="B129" t="str">
            <v>TLMA</v>
          </cell>
          <cell r="C129" t="str">
            <v>기어생산관리부</v>
          </cell>
          <cell r="D129" t="str">
            <v>G5</v>
          </cell>
        </row>
        <row r="130">
          <cell r="B130" t="str">
            <v>TLMB</v>
          </cell>
          <cell r="C130" t="str">
            <v>ＡＴＭ부</v>
          </cell>
          <cell r="D130" t="str">
            <v>G5</v>
          </cell>
        </row>
        <row r="131">
          <cell r="B131" t="str">
            <v>TLMC</v>
          </cell>
          <cell r="C131" t="str">
            <v>ＭＴＭ부</v>
          </cell>
          <cell r="D131" t="str">
            <v>G5</v>
          </cell>
        </row>
        <row r="132">
          <cell r="B132" t="str">
            <v>TLMD</v>
          </cell>
          <cell r="C132" t="str">
            <v>ＴＭ보전부</v>
          </cell>
          <cell r="D132" t="str">
            <v>G5</v>
          </cell>
        </row>
        <row r="133">
          <cell r="B133" t="str">
            <v>TLME</v>
          </cell>
          <cell r="C133" t="str">
            <v>ＴＭ품질관리부</v>
          </cell>
          <cell r="D133" t="str">
            <v>G5</v>
          </cell>
        </row>
        <row r="134">
          <cell r="B134" t="str">
            <v>TLNA</v>
          </cell>
          <cell r="C134" t="str">
            <v>엔진기술팀</v>
          </cell>
          <cell r="D134" t="str">
            <v>G5</v>
          </cell>
        </row>
        <row r="135">
          <cell r="B135" t="str">
            <v>TLNB</v>
          </cell>
          <cell r="C135" t="str">
            <v>기어기술팀</v>
          </cell>
          <cell r="D135" t="str">
            <v>G5</v>
          </cell>
        </row>
        <row r="136">
          <cell r="B136" t="str">
            <v>TLNC</v>
          </cell>
          <cell r="C136" t="str">
            <v>공구부</v>
          </cell>
          <cell r="D136" t="str">
            <v>G5</v>
          </cell>
        </row>
        <row r="137">
          <cell r="B137" t="str">
            <v>TLNE</v>
          </cell>
          <cell r="C137" t="str">
            <v>공작생산관리팀</v>
          </cell>
          <cell r="D137" t="str">
            <v>G5</v>
          </cell>
        </row>
        <row r="138">
          <cell r="B138" t="str">
            <v>TLNF</v>
          </cell>
          <cell r="C138" t="str">
            <v>엔진기어기술계획팀</v>
          </cell>
          <cell r="D138" t="str">
            <v>G5</v>
          </cell>
        </row>
        <row r="139">
          <cell r="B139" t="str">
            <v>TLPB</v>
          </cell>
          <cell r="C139" t="str">
            <v>소재생산관리부</v>
          </cell>
          <cell r="D139" t="str">
            <v>G6</v>
          </cell>
        </row>
        <row r="140">
          <cell r="B140" t="str">
            <v>TLPC</v>
          </cell>
          <cell r="C140" t="str">
            <v>주철주조부</v>
          </cell>
          <cell r="D140" t="str">
            <v>G6</v>
          </cell>
        </row>
        <row r="141">
          <cell r="B141" t="str">
            <v>TLPD</v>
          </cell>
          <cell r="C141" t="str">
            <v>경합금주조부</v>
          </cell>
          <cell r="D141" t="str">
            <v>G6</v>
          </cell>
        </row>
        <row r="142">
          <cell r="B142" t="str">
            <v>TLPE</v>
          </cell>
          <cell r="C142" t="str">
            <v>단조부</v>
          </cell>
          <cell r="D142" t="str">
            <v>G6</v>
          </cell>
        </row>
        <row r="143">
          <cell r="B143" t="str">
            <v>TLPF</v>
          </cell>
          <cell r="C143" t="str">
            <v>소재보전부</v>
          </cell>
          <cell r="D143" t="str">
            <v>G6</v>
          </cell>
        </row>
        <row r="144">
          <cell r="B144" t="str">
            <v>TLPG</v>
          </cell>
          <cell r="C144" t="str">
            <v>소재품질관리부</v>
          </cell>
          <cell r="D144" t="str">
            <v>G6</v>
          </cell>
        </row>
        <row r="145">
          <cell r="B145" t="str">
            <v>TLPH</v>
          </cell>
          <cell r="C145" t="str">
            <v>소재기술팀</v>
          </cell>
          <cell r="D145" t="str">
            <v>G6</v>
          </cell>
        </row>
        <row r="146">
          <cell r="B146" t="str">
            <v>TLPJ</v>
          </cell>
          <cell r="C146" t="str">
            <v>소재금형부</v>
          </cell>
          <cell r="D146" t="str">
            <v>G6</v>
          </cell>
        </row>
        <row r="147">
          <cell r="B147" t="str">
            <v>TLRA</v>
          </cell>
          <cell r="C147" t="str">
            <v>시트생산관리부</v>
          </cell>
          <cell r="D147" t="str">
            <v>G7</v>
          </cell>
        </row>
        <row r="148">
          <cell r="B148" t="str">
            <v>TLRB</v>
          </cell>
          <cell r="C148" t="str">
            <v>시트생산기술부</v>
          </cell>
          <cell r="D148" t="str">
            <v>G7</v>
          </cell>
        </row>
        <row r="149">
          <cell r="B149" t="str">
            <v>TLRC</v>
          </cell>
          <cell r="C149" t="str">
            <v>시트１부</v>
          </cell>
          <cell r="D149" t="str">
            <v>G7</v>
          </cell>
        </row>
        <row r="150">
          <cell r="B150" t="str">
            <v>TLRD</v>
          </cell>
          <cell r="C150" t="str">
            <v>시트２부</v>
          </cell>
          <cell r="D150" t="str">
            <v>G7</v>
          </cell>
        </row>
        <row r="151">
          <cell r="B151" t="str">
            <v>TLRE</v>
          </cell>
          <cell r="C151" t="str">
            <v>시트품질관리부</v>
          </cell>
          <cell r="D151" t="str">
            <v>G7</v>
          </cell>
        </row>
        <row r="152">
          <cell r="B152" t="str">
            <v>TLRF</v>
          </cell>
          <cell r="C152" t="str">
            <v>시트설계부</v>
          </cell>
          <cell r="D152" t="str">
            <v>S5</v>
          </cell>
        </row>
        <row r="153">
          <cell r="B153" t="str">
            <v>TM**</v>
          </cell>
          <cell r="C153" t="str">
            <v>전주공장</v>
          </cell>
        </row>
        <row r="154">
          <cell r="B154" t="str">
            <v>TMBA</v>
          </cell>
          <cell r="C154" t="str">
            <v>상용생산관리부</v>
          </cell>
          <cell r="D154" t="str">
            <v>G8</v>
          </cell>
        </row>
        <row r="155">
          <cell r="B155" t="str">
            <v>TMBB</v>
          </cell>
          <cell r="C155" t="str">
            <v>버스부</v>
          </cell>
          <cell r="D155" t="str">
            <v>G8</v>
          </cell>
        </row>
        <row r="156">
          <cell r="B156" t="str">
            <v>TMBC</v>
          </cell>
          <cell r="C156" t="str">
            <v>트럭부</v>
          </cell>
          <cell r="D156" t="str">
            <v>G8</v>
          </cell>
        </row>
        <row r="157">
          <cell r="B157" t="str">
            <v>TMBD</v>
          </cell>
          <cell r="C157" t="str">
            <v>상용엔진부</v>
          </cell>
          <cell r="D157" t="str">
            <v>G8</v>
          </cell>
        </row>
        <row r="158">
          <cell r="B158" t="str">
            <v>TMBE</v>
          </cell>
          <cell r="C158" t="str">
            <v>상용보전부</v>
          </cell>
          <cell r="D158" t="str">
            <v>G8</v>
          </cell>
        </row>
        <row r="159">
          <cell r="B159" t="str">
            <v>TMBF</v>
          </cell>
          <cell r="C159" t="str">
            <v>상용품질관리부</v>
          </cell>
          <cell r="D159" t="str">
            <v>G8</v>
          </cell>
        </row>
        <row r="160">
          <cell r="B160" t="str">
            <v>TN**</v>
          </cell>
          <cell r="C160" t="str">
            <v>아산공장</v>
          </cell>
        </row>
        <row r="161">
          <cell r="B161" t="str">
            <v>TNBA</v>
          </cell>
          <cell r="C161" t="str">
            <v>아산생산관리부</v>
          </cell>
          <cell r="D161" t="str">
            <v>G9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sheetData sheetId="251"/>
      <sheetData sheetId="252"/>
      <sheetData sheetId="253"/>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refreshError="1"/>
      <sheetData sheetId="329" refreshError="1"/>
      <sheetData sheetId="330">
        <row r="1">
          <cell r="B1" t="str">
            <v>THEME CODE</v>
          </cell>
        </row>
      </sheetData>
      <sheetData sheetId="331">
        <row r="3">
          <cell r="B3" t="str">
            <v>CODE</v>
          </cell>
        </row>
      </sheetData>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MN자료"/>
      <sheetName val="협조전"/>
    </sheetNames>
    <sheetDataSet>
      <sheetData sheetId="0"/>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협조전"/>
      <sheetName val="대외공문"/>
      <sheetName val="b_spec_ph2(batch5)"/>
      <sheetName val="직원신상"/>
      <sheetName val="표준"/>
      <sheetName val="VXX"/>
      <sheetName val="THEME CODE"/>
      <sheetName val="CR CODE"/>
      <sheetName val="부서CODE"/>
      <sheetName val="so-021"/>
      <sheetName val="Sheet1"/>
      <sheetName val="투자-국내2"/>
      <sheetName val="BASE"/>
      <sheetName val="CLMN자료"/>
      <sheetName val="TOTAL"/>
      <sheetName val="기안"/>
      <sheetName val="제전설비"/>
      <sheetName val="발주계획"/>
      <sheetName val="W6"/>
      <sheetName val="engline"/>
      <sheetName val="예산계획"/>
      <sheetName val="THEME_CODE"/>
      <sheetName val="CR_CODE"/>
      <sheetName val="THEME_CODE1"/>
      <sheetName val="CR_CODE1"/>
      <sheetName val="THEME_CODE2"/>
      <sheetName val="CR_CODE2"/>
      <sheetName val="major"/>
      <sheetName val="2.대외공문"/>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3"/>
      <sheetName val="EF (2)"/>
      <sheetName val="f-lift (2)"/>
      <sheetName val="XG (2)"/>
      <sheetName val="MS (2)"/>
      <sheetName val="B-cush"/>
      <sheetName val="B-back"/>
      <sheetName val="B-back top"/>
      <sheetName val="B-taxi"/>
      <sheetName val="B-ICS,RH"/>
      <sheetName val="B-side"/>
      <sheetName val="B-SPLIT"/>
      <sheetName val="B-SPLIT ICS,LH"/>
      <sheetName val="FRT PART"/>
      <sheetName val="외주기준"/>
      <sheetName val="F-LIFT"/>
      <sheetName val="XG"/>
      <sheetName val="MS"/>
      <sheetName val="EF"/>
      <sheetName val="Sheet2"/>
      <sheetName val="Sheet3"/>
      <sheetName val="LXLIST1"/>
      <sheetName val="MC&amp;다변화"/>
      <sheetName val="2"/>
      <sheetName val="우스끼"/>
      <sheetName val="M1master"/>
      <sheetName val="5-2"/>
      <sheetName val="THEME CODE"/>
      <sheetName val="직원신상"/>
      <sheetName val="MAIN"/>
      <sheetName val="CLMN자료"/>
      <sheetName val="박두익"/>
      <sheetName val="2.대외공문"/>
      <sheetName val="계정"/>
      <sheetName val="PROCEDURE LIST"/>
      <sheetName val="X3CR12%(9712)"/>
      <sheetName val="seat-sdn only"/>
      <sheetName val="GRACE"/>
      <sheetName val="인적사항"/>
      <sheetName val="2차-PROTO-(1)"/>
      <sheetName val="대외공문"/>
      <sheetName val="94B"/>
      <sheetName val="RD제품개발투자비(매가)"/>
      <sheetName val="원단위"/>
      <sheetName val="LD100 (2)"/>
      <sheetName val="05-2W"/>
      <sheetName val="양식"/>
      <sheetName val="수입"/>
      <sheetName val="간이연락"/>
      <sheetName val="KXV01"/>
      <sheetName val="품의양"/>
      <sheetName val="기안"/>
      <sheetName val="CR CODE"/>
      <sheetName val="부서CODE"/>
      <sheetName val="내수1.8GL"/>
      <sheetName val="TOTAL"/>
      <sheetName val="SANTAMO"/>
      <sheetName val="DATA"/>
      <sheetName val="HP"/>
      <sheetName val="EF_(2)"/>
      <sheetName val="f-lift_(2)"/>
      <sheetName val="XG_(2)"/>
      <sheetName val="MS_(2)"/>
      <sheetName val="B-back_top"/>
      <sheetName val="B-SPLIT_ICS,LH"/>
      <sheetName val="FRT_PART"/>
      <sheetName val="THEME_CODE"/>
      <sheetName val="PROCEDURE_LIST"/>
      <sheetName val="seat-sdn_only"/>
      <sheetName val="2_대외공문"/>
      <sheetName val="LD100_(2)"/>
      <sheetName val="so-021"/>
      <sheetName val="Schedule"/>
      <sheetName val="1.POSITIONING"/>
      <sheetName val="A-100전제"/>
      <sheetName val="VXX"/>
      <sheetName val="인원계획"/>
      <sheetName val="R&amp;D"/>
      <sheetName val="비교원RD-S"/>
      <sheetName val="CR_CODE"/>
      <sheetName val="내수1_8GL"/>
      <sheetName val="PRESS DATA"/>
      <sheetName val="WI"/>
      <sheetName val="현금"/>
      <sheetName val="EF투자비"/>
      <sheetName val="#REF"/>
      <sheetName val="A9AEDN01"/>
      <sheetName val="W-현원가"/>
      <sheetName val="계산정보"/>
      <sheetName val="절단길이"/>
      <sheetName val="선반OPT"/>
      <sheetName val="EF_(2)1"/>
      <sheetName val="f-lift_(2)1"/>
      <sheetName val="XG_(2)1"/>
      <sheetName val="MS_(2)1"/>
      <sheetName val="B-back_top1"/>
      <sheetName val="B-SPLIT_ICS,LH1"/>
      <sheetName val="FRT_PART1"/>
      <sheetName val="THEME_CODE1"/>
      <sheetName val="seat-sdn_only1"/>
      <sheetName val="PROCEDURE_LIST1"/>
      <sheetName val="2_대외공문1"/>
      <sheetName val="LD100_(2)1"/>
      <sheetName val="1_POSITIONING"/>
      <sheetName val="승용STEEL"/>
      <sheetName val="정산내역"/>
      <sheetName val="EF_(2)2"/>
      <sheetName val="f-lift_(2)2"/>
      <sheetName val="XG_(2)2"/>
      <sheetName val="MS_(2)2"/>
      <sheetName val="B-back_top2"/>
      <sheetName val="B-SPLIT_ICS,LH2"/>
      <sheetName val="FRT_PART2"/>
      <sheetName val="THEME_CODE2"/>
      <sheetName val="PROCEDURE_LIST2"/>
      <sheetName val="seat-sdn_only2"/>
      <sheetName val="2_대외공문2"/>
      <sheetName val="LD100_(2)2"/>
      <sheetName val="CR_CODE1"/>
      <sheetName val="내수1_8GL1"/>
      <sheetName val="1_POSITIONING1"/>
      <sheetName val="PRESS_DATA"/>
      <sheetName val="EF_(2)3"/>
      <sheetName val="f-lift_(2)3"/>
      <sheetName val="XG_(2)3"/>
      <sheetName val="MS_(2)3"/>
      <sheetName val="B-back_top3"/>
      <sheetName val="B-SPLIT_ICS,LH3"/>
      <sheetName val="FRT_PART3"/>
      <sheetName val="THEME_CODE3"/>
      <sheetName val="PROCEDURE_LIST3"/>
      <sheetName val="seat-sdn_only3"/>
      <sheetName val="2_대외공문3"/>
      <sheetName val="LD100_(2)3"/>
      <sheetName val="CR_CODE2"/>
      <sheetName val="내수1_8GL2"/>
      <sheetName val="1_POSITIONING2"/>
      <sheetName val="PRESS_DATA1"/>
      <sheetName val="정성양식(new)?蕓?뿼??"/>
      <sheetName val="협조전"/>
      <sheetName val="OCT"/>
      <sheetName val="전체현황"/>
      <sheetName val="해외"/>
      <sheetName val="64164"/>
      <sheetName val="q1"/>
      <sheetName val="2.´ë?Ü°o1®"/>
    </sheetNames>
    <sheetDataSet>
      <sheetData sheetId="0" refreshError="1">
        <row r="6">
          <cell r="A6">
            <v>1</v>
          </cell>
          <cell r="B6" t="str">
            <v>91102-22000</v>
          </cell>
          <cell r="C6" t="str">
            <v>MAIN</v>
          </cell>
          <cell r="D6" t="str">
            <v>●</v>
          </cell>
          <cell r="E6">
            <v>0</v>
          </cell>
          <cell r="F6">
            <v>33647</v>
          </cell>
          <cell r="G6">
            <v>0.88</v>
          </cell>
          <cell r="H6">
            <v>-4037.6399999999994</v>
          </cell>
          <cell r="I6">
            <v>29609.360000000001</v>
          </cell>
          <cell r="J6">
            <v>21</v>
          </cell>
          <cell r="K6" t="str">
            <v>2XU</v>
          </cell>
          <cell r="L6">
            <v>35765</v>
          </cell>
        </row>
        <row r="7">
          <cell r="A7">
            <v>2</v>
          </cell>
          <cell r="B7" t="str">
            <v>91102-22010</v>
          </cell>
          <cell r="C7" t="str">
            <v>MAIN</v>
          </cell>
          <cell r="D7" t="str">
            <v>●</v>
          </cell>
          <cell r="E7">
            <v>0</v>
          </cell>
          <cell r="F7">
            <v>32571</v>
          </cell>
          <cell r="G7">
            <v>0.88</v>
          </cell>
          <cell r="H7">
            <v>-3908.5200000000004</v>
          </cell>
          <cell r="I7">
            <v>28662.48</v>
          </cell>
          <cell r="J7">
            <v>19</v>
          </cell>
          <cell r="K7" t="str">
            <v>2XU</v>
          </cell>
          <cell r="L7">
            <v>35765</v>
          </cell>
        </row>
        <row r="8">
          <cell r="A8">
            <v>3</v>
          </cell>
          <cell r="B8" t="str">
            <v>91102-22020</v>
          </cell>
          <cell r="C8" t="str">
            <v>MAIN</v>
          </cell>
          <cell r="D8" t="str">
            <v>●</v>
          </cell>
          <cell r="E8">
            <v>0</v>
          </cell>
          <cell r="F8">
            <v>41560</v>
          </cell>
          <cell r="G8">
            <v>0.88</v>
          </cell>
          <cell r="H8">
            <v>-4987.1999999999971</v>
          </cell>
          <cell r="I8">
            <v>36572.800000000003</v>
          </cell>
          <cell r="J8">
            <v>48</v>
          </cell>
          <cell r="K8" t="str">
            <v>2XU</v>
          </cell>
          <cell r="L8">
            <v>35765</v>
          </cell>
        </row>
        <row r="9">
          <cell r="A9">
            <v>4</v>
          </cell>
          <cell r="B9" t="str">
            <v>91102-22030</v>
          </cell>
          <cell r="C9" t="str">
            <v>MAIN</v>
          </cell>
          <cell r="D9" t="str">
            <v>●</v>
          </cell>
          <cell r="E9">
            <v>0</v>
          </cell>
          <cell r="F9">
            <v>40529</v>
          </cell>
          <cell r="G9">
            <v>0.88</v>
          </cell>
          <cell r="H9">
            <v>-4863.4800000000032</v>
          </cell>
          <cell r="I9">
            <v>35665.519999999997</v>
          </cell>
          <cell r="J9">
            <v>47</v>
          </cell>
          <cell r="K9" t="str">
            <v>2XU</v>
          </cell>
          <cell r="L9">
            <v>35765</v>
          </cell>
        </row>
        <row r="10">
          <cell r="A10">
            <v>5</v>
          </cell>
          <cell r="B10" t="str">
            <v>91102-22040</v>
          </cell>
          <cell r="C10" t="str">
            <v>MAIN</v>
          </cell>
          <cell r="D10" t="str">
            <v>●</v>
          </cell>
          <cell r="E10">
            <v>0</v>
          </cell>
          <cell r="F10">
            <v>33030</v>
          </cell>
          <cell r="G10">
            <v>0.88</v>
          </cell>
          <cell r="H10">
            <v>-3963.5999999999985</v>
          </cell>
          <cell r="I10">
            <v>29066.400000000001</v>
          </cell>
          <cell r="J10">
            <v>22</v>
          </cell>
          <cell r="K10" t="str">
            <v>2XU</v>
          </cell>
          <cell r="L10">
            <v>35765</v>
          </cell>
        </row>
        <row r="11">
          <cell r="A11">
            <v>6</v>
          </cell>
          <cell r="B11" t="str">
            <v>91102-22050</v>
          </cell>
          <cell r="C11" t="str">
            <v>MAIN</v>
          </cell>
          <cell r="D11" t="str">
            <v>●</v>
          </cell>
          <cell r="E11">
            <v>0</v>
          </cell>
          <cell r="F11">
            <v>31503</v>
          </cell>
          <cell r="G11">
            <v>0.88</v>
          </cell>
          <cell r="H11">
            <v>-3780.3600000000006</v>
          </cell>
          <cell r="I11">
            <v>27722.639999999999</v>
          </cell>
          <cell r="J11">
            <v>21</v>
          </cell>
          <cell r="K11" t="str">
            <v>2XU</v>
          </cell>
          <cell r="L11">
            <v>35765</v>
          </cell>
        </row>
        <row r="12">
          <cell r="A12">
            <v>7</v>
          </cell>
          <cell r="B12" t="str">
            <v>91102-22060</v>
          </cell>
          <cell r="C12" t="str">
            <v>MAIN</v>
          </cell>
          <cell r="D12" t="str">
            <v>●</v>
          </cell>
          <cell r="E12">
            <v>0</v>
          </cell>
          <cell r="F12">
            <v>39427</v>
          </cell>
          <cell r="G12">
            <v>0.88</v>
          </cell>
          <cell r="H12">
            <v>-4731.239999999998</v>
          </cell>
          <cell r="I12">
            <v>34695.760000000002</v>
          </cell>
          <cell r="J12">
            <v>50</v>
          </cell>
          <cell r="K12" t="str">
            <v>2XU</v>
          </cell>
          <cell r="L12">
            <v>35765</v>
          </cell>
        </row>
        <row r="13">
          <cell r="A13">
            <v>8</v>
          </cell>
          <cell r="B13" t="str">
            <v>91102-22070</v>
          </cell>
          <cell r="C13" t="str">
            <v>MAIN</v>
          </cell>
          <cell r="D13" t="str">
            <v>●</v>
          </cell>
          <cell r="E13">
            <v>0</v>
          </cell>
          <cell r="F13">
            <v>37944</v>
          </cell>
          <cell r="G13">
            <v>0.88</v>
          </cell>
          <cell r="H13">
            <v>-4553.2799999999988</v>
          </cell>
          <cell r="I13">
            <v>33390.720000000001</v>
          </cell>
          <cell r="J13">
            <v>48</v>
          </cell>
          <cell r="K13" t="str">
            <v>2XU</v>
          </cell>
          <cell r="L13">
            <v>35765</v>
          </cell>
        </row>
        <row r="14">
          <cell r="A14">
            <v>9</v>
          </cell>
          <cell r="B14" t="str">
            <v>91102-22080</v>
          </cell>
          <cell r="C14" t="str">
            <v>MAIN</v>
          </cell>
          <cell r="D14" t="str">
            <v>●</v>
          </cell>
          <cell r="E14">
            <v>0</v>
          </cell>
          <cell r="F14">
            <v>33539</v>
          </cell>
          <cell r="G14">
            <v>0.88</v>
          </cell>
          <cell r="H14">
            <v>-4024.6800000000003</v>
          </cell>
          <cell r="I14">
            <v>29514.32</v>
          </cell>
          <cell r="J14">
            <v>22</v>
          </cell>
          <cell r="K14" t="str">
            <v>2XU</v>
          </cell>
          <cell r="L14">
            <v>35765</v>
          </cell>
        </row>
        <row r="15">
          <cell r="A15">
            <v>10</v>
          </cell>
          <cell r="B15" t="str">
            <v>91102-22090</v>
          </cell>
          <cell r="C15" t="str">
            <v>MAIN</v>
          </cell>
          <cell r="D15" t="str">
            <v>●</v>
          </cell>
          <cell r="E15">
            <v>0</v>
          </cell>
          <cell r="F15">
            <v>32516</v>
          </cell>
          <cell r="G15">
            <v>0.88</v>
          </cell>
          <cell r="H15">
            <v>-3901.9199999999983</v>
          </cell>
          <cell r="I15">
            <v>28614.080000000002</v>
          </cell>
          <cell r="J15">
            <v>21</v>
          </cell>
          <cell r="K15" t="str">
            <v>2XU</v>
          </cell>
          <cell r="L15">
            <v>35765</v>
          </cell>
        </row>
        <row r="16">
          <cell r="A16">
            <v>11</v>
          </cell>
          <cell r="B16" t="str">
            <v>91102-22100</v>
          </cell>
          <cell r="C16" t="str">
            <v>MAIN</v>
          </cell>
          <cell r="D16" t="str">
            <v>●</v>
          </cell>
          <cell r="E16">
            <v>0</v>
          </cell>
          <cell r="F16">
            <v>41313</v>
          </cell>
          <cell r="G16">
            <v>0.88</v>
          </cell>
          <cell r="H16">
            <v>-4957.5599999999977</v>
          </cell>
          <cell r="I16">
            <v>36355.440000000002</v>
          </cell>
          <cell r="J16">
            <v>50</v>
          </cell>
          <cell r="K16" t="str">
            <v>2XU</v>
          </cell>
          <cell r="L16">
            <v>35765</v>
          </cell>
        </row>
        <row r="17">
          <cell r="A17">
            <v>12</v>
          </cell>
          <cell r="B17" t="str">
            <v>91102-22110</v>
          </cell>
          <cell r="C17" t="str">
            <v>MAIN</v>
          </cell>
          <cell r="D17" t="str">
            <v>●</v>
          </cell>
          <cell r="E17">
            <v>0</v>
          </cell>
          <cell r="F17">
            <v>40473</v>
          </cell>
          <cell r="G17">
            <v>0.88</v>
          </cell>
          <cell r="H17">
            <v>-4856.760000000002</v>
          </cell>
          <cell r="I17">
            <v>35616.239999999998</v>
          </cell>
          <cell r="J17">
            <v>48</v>
          </cell>
          <cell r="K17" t="str">
            <v>2XU</v>
          </cell>
          <cell r="L17">
            <v>35765</v>
          </cell>
        </row>
        <row r="18">
          <cell r="A18">
            <v>13</v>
          </cell>
          <cell r="B18" t="str">
            <v>91102-22120</v>
          </cell>
          <cell r="C18" t="str">
            <v>MAIN</v>
          </cell>
          <cell r="D18" t="str">
            <v>●</v>
          </cell>
          <cell r="E18">
            <v>0</v>
          </cell>
          <cell r="F18">
            <v>31180</v>
          </cell>
          <cell r="G18">
            <v>0.88</v>
          </cell>
          <cell r="H18">
            <v>-3741.5999999999985</v>
          </cell>
          <cell r="I18">
            <v>27438.400000000001</v>
          </cell>
          <cell r="J18">
            <v>21</v>
          </cell>
          <cell r="K18" t="str">
            <v>2XU</v>
          </cell>
          <cell r="L18">
            <v>35765</v>
          </cell>
        </row>
        <row r="19">
          <cell r="A19">
            <v>14</v>
          </cell>
          <cell r="B19" t="str">
            <v>91102-22130</v>
          </cell>
          <cell r="C19" t="str">
            <v>MAIN</v>
          </cell>
          <cell r="D19" t="str">
            <v>●</v>
          </cell>
          <cell r="E19">
            <v>0</v>
          </cell>
          <cell r="F19">
            <v>36048</v>
          </cell>
          <cell r="G19">
            <v>0.88</v>
          </cell>
          <cell r="H19">
            <v>-4325.7599999999984</v>
          </cell>
          <cell r="I19">
            <v>31722.240000000002</v>
          </cell>
          <cell r="J19">
            <v>47</v>
          </cell>
          <cell r="K19" t="str">
            <v>2XU</v>
          </cell>
          <cell r="L19">
            <v>35765</v>
          </cell>
        </row>
        <row r="20">
          <cell r="A20">
            <v>15</v>
          </cell>
          <cell r="B20" t="str">
            <v>91108-22002</v>
          </cell>
          <cell r="C20" t="str">
            <v>MAIN</v>
          </cell>
          <cell r="D20" t="str">
            <v>●</v>
          </cell>
          <cell r="E20">
            <v>0</v>
          </cell>
          <cell r="F20">
            <v>38683</v>
          </cell>
          <cell r="G20">
            <v>0.88</v>
          </cell>
          <cell r="H20">
            <v>-4641.9599999999991</v>
          </cell>
          <cell r="I20">
            <v>34041.040000000001</v>
          </cell>
          <cell r="J20">
            <v>47</v>
          </cell>
          <cell r="K20" t="str">
            <v>2XU</v>
          </cell>
          <cell r="L20">
            <v>35765</v>
          </cell>
        </row>
        <row r="21">
          <cell r="A21">
            <v>16</v>
          </cell>
          <cell r="B21" t="str">
            <v>91108-22012</v>
          </cell>
          <cell r="C21" t="str">
            <v>MAIN</v>
          </cell>
          <cell r="D21">
            <v>0</v>
          </cell>
          <cell r="E21" t="str">
            <v>○</v>
          </cell>
          <cell r="F21">
            <v>35584</v>
          </cell>
          <cell r="G21">
            <v>0.88</v>
          </cell>
          <cell r="H21">
            <v>-4270.0799999999981</v>
          </cell>
          <cell r="I21">
            <v>31313.920000000002</v>
          </cell>
          <cell r="J21">
            <v>46</v>
          </cell>
          <cell r="K21" t="str">
            <v>2XU</v>
          </cell>
          <cell r="L21">
            <v>35765</v>
          </cell>
        </row>
        <row r="22">
          <cell r="A22">
            <v>17</v>
          </cell>
          <cell r="B22" t="str">
            <v>91108-22022</v>
          </cell>
          <cell r="C22" t="str">
            <v>MAIN</v>
          </cell>
          <cell r="D22" t="str">
            <v>●</v>
          </cell>
          <cell r="E22">
            <v>0</v>
          </cell>
          <cell r="F22">
            <v>44170</v>
          </cell>
          <cell r="G22">
            <v>0.88</v>
          </cell>
          <cell r="H22">
            <v>-5300.4000000000015</v>
          </cell>
          <cell r="I22">
            <v>38869.599999999999</v>
          </cell>
          <cell r="J22">
            <v>48</v>
          </cell>
          <cell r="K22" t="str">
            <v>2XU</v>
          </cell>
          <cell r="L22">
            <v>35765</v>
          </cell>
        </row>
        <row r="23">
          <cell r="A23">
            <v>18</v>
          </cell>
          <cell r="B23" t="str">
            <v>91108-22032</v>
          </cell>
          <cell r="C23" t="str">
            <v>MAIN</v>
          </cell>
          <cell r="D23" t="str">
            <v>●</v>
          </cell>
          <cell r="E23">
            <v>0</v>
          </cell>
          <cell r="F23">
            <v>41099</v>
          </cell>
          <cell r="G23">
            <v>0.88</v>
          </cell>
          <cell r="H23">
            <v>-4931.8799999999974</v>
          </cell>
          <cell r="I23">
            <v>36167.120000000003</v>
          </cell>
          <cell r="J23">
            <v>47</v>
          </cell>
          <cell r="K23" t="str">
            <v>2XU</v>
          </cell>
          <cell r="L23">
            <v>35765</v>
          </cell>
        </row>
        <row r="24">
          <cell r="A24">
            <v>19</v>
          </cell>
          <cell r="B24" t="str">
            <v>91108-22042</v>
          </cell>
          <cell r="C24" t="str">
            <v>MAIN</v>
          </cell>
          <cell r="D24" t="str">
            <v>●</v>
          </cell>
          <cell r="E24">
            <v>0</v>
          </cell>
          <cell r="F24">
            <v>38371</v>
          </cell>
          <cell r="G24">
            <v>0.88</v>
          </cell>
          <cell r="H24">
            <v>-4604.5199999999968</v>
          </cell>
          <cell r="I24">
            <v>33766.480000000003</v>
          </cell>
          <cell r="J24">
            <v>48</v>
          </cell>
          <cell r="K24" t="str">
            <v>2XU</v>
          </cell>
          <cell r="L24">
            <v>35765</v>
          </cell>
        </row>
        <row r="25">
          <cell r="A25">
            <v>20</v>
          </cell>
          <cell r="B25" t="str">
            <v>91108-22052</v>
          </cell>
          <cell r="C25" t="str">
            <v>MAIN</v>
          </cell>
          <cell r="D25">
            <v>0</v>
          </cell>
          <cell r="E25" t="str">
            <v>○</v>
          </cell>
          <cell r="F25">
            <v>35182</v>
          </cell>
          <cell r="G25">
            <v>0.88</v>
          </cell>
          <cell r="H25">
            <v>-4221.84</v>
          </cell>
          <cell r="I25">
            <v>30960.16</v>
          </cell>
          <cell r="J25">
            <v>47</v>
          </cell>
          <cell r="K25" t="str">
            <v>2XU</v>
          </cell>
          <cell r="L25">
            <v>35765</v>
          </cell>
        </row>
        <row r="26">
          <cell r="A26">
            <v>21</v>
          </cell>
          <cell r="B26" t="str">
            <v>91108-22063</v>
          </cell>
          <cell r="C26" t="str">
            <v>MAIN</v>
          </cell>
          <cell r="D26" t="str">
            <v>●</v>
          </cell>
          <cell r="E26">
            <v>0</v>
          </cell>
          <cell r="F26">
            <v>44377</v>
          </cell>
          <cell r="G26">
            <v>0.88</v>
          </cell>
          <cell r="H26">
            <v>-5325.239999999998</v>
          </cell>
          <cell r="I26">
            <v>39051.760000000002</v>
          </cell>
          <cell r="J26">
            <v>50</v>
          </cell>
          <cell r="K26" t="str">
            <v>2XU</v>
          </cell>
          <cell r="L26">
            <v>35765</v>
          </cell>
        </row>
        <row r="27">
          <cell r="A27">
            <v>22</v>
          </cell>
          <cell r="B27" t="str">
            <v>91108-22073</v>
          </cell>
          <cell r="C27" t="str">
            <v>MAIN</v>
          </cell>
          <cell r="D27" t="str">
            <v>●</v>
          </cell>
          <cell r="E27">
            <v>0</v>
          </cell>
          <cell r="F27">
            <v>41296</v>
          </cell>
          <cell r="G27">
            <v>0.88</v>
          </cell>
          <cell r="H27">
            <v>-4955.5199999999968</v>
          </cell>
          <cell r="I27">
            <v>36340.480000000003</v>
          </cell>
          <cell r="J27">
            <v>48</v>
          </cell>
          <cell r="K27" t="str">
            <v>2XU</v>
          </cell>
          <cell r="L27">
            <v>35765</v>
          </cell>
        </row>
        <row r="28">
          <cell r="A28">
            <v>23</v>
          </cell>
          <cell r="B28" t="str">
            <v>91108-22081</v>
          </cell>
          <cell r="C28" t="str">
            <v>MAIN</v>
          </cell>
          <cell r="D28">
            <v>0</v>
          </cell>
          <cell r="E28" t="str">
            <v>○</v>
          </cell>
          <cell r="F28">
            <v>32450</v>
          </cell>
          <cell r="G28">
            <v>0.88</v>
          </cell>
          <cell r="H28">
            <v>-3894</v>
          </cell>
          <cell r="I28">
            <v>28556</v>
          </cell>
          <cell r="J28">
            <v>22</v>
          </cell>
          <cell r="K28" t="str">
            <v>2XU</v>
          </cell>
          <cell r="L28">
            <v>35765</v>
          </cell>
        </row>
        <row r="29">
          <cell r="A29">
            <v>24</v>
          </cell>
          <cell r="B29" t="str">
            <v>91108-22091</v>
          </cell>
          <cell r="C29" t="str">
            <v>MAIN</v>
          </cell>
          <cell r="D29">
            <v>0</v>
          </cell>
          <cell r="E29" t="str">
            <v>○</v>
          </cell>
          <cell r="F29">
            <v>30419</v>
          </cell>
          <cell r="G29">
            <v>0.88</v>
          </cell>
          <cell r="H29">
            <v>-3650.2799999999988</v>
          </cell>
          <cell r="I29">
            <v>26768.720000000001</v>
          </cell>
          <cell r="J29">
            <v>19</v>
          </cell>
          <cell r="K29" t="str">
            <v>2XU</v>
          </cell>
          <cell r="L29">
            <v>35765</v>
          </cell>
        </row>
        <row r="30">
          <cell r="A30">
            <v>25</v>
          </cell>
          <cell r="B30" t="str">
            <v>91108-22101</v>
          </cell>
          <cell r="C30" t="str">
            <v>MAIN</v>
          </cell>
          <cell r="D30">
            <v>0</v>
          </cell>
          <cell r="E30" t="str">
            <v>○</v>
          </cell>
          <cell r="F30">
            <v>36046</v>
          </cell>
          <cell r="G30">
            <v>0.88</v>
          </cell>
          <cell r="H30">
            <v>-4325.5200000000004</v>
          </cell>
          <cell r="I30">
            <v>31720.48</v>
          </cell>
          <cell r="J30">
            <v>21</v>
          </cell>
          <cell r="K30" t="str">
            <v>2XU</v>
          </cell>
          <cell r="L30">
            <v>35765</v>
          </cell>
        </row>
        <row r="31">
          <cell r="A31">
            <v>26</v>
          </cell>
          <cell r="B31" t="str">
            <v>91108-22112</v>
          </cell>
          <cell r="C31" t="str">
            <v>MAIN</v>
          </cell>
          <cell r="D31">
            <v>0</v>
          </cell>
          <cell r="E31" t="str">
            <v>○</v>
          </cell>
          <cell r="F31">
            <v>35204</v>
          </cell>
          <cell r="G31">
            <v>0.88</v>
          </cell>
          <cell r="H31">
            <v>-4224.4799999999996</v>
          </cell>
          <cell r="I31">
            <v>30979.52</v>
          </cell>
          <cell r="J31">
            <v>19</v>
          </cell>
          <cell r="K31" t="str">
            <v>2XU</v>
          </cell>
          <cell r="L31">
            <v>35765</v>
          </cell>
        </row>
        <row r="32">
          <cell r="A32">
            <v>27</v>
          </cell>
          <cell r="B32" t="str">
            <v>91108-22121</v>
          </cell>
          <cell r="C32" t="str">
            <v>MAIN</v>
          </cell>
          <cell r="D32">
            <v>0</v>
          </cell>
          <cell r="E32" t="str">
            <v>○</v>
          </cell>
          <cell r="F32">
            <v>41003</v>
          </cell>
          <cell r="G32">
            <v>0.88</v>
          </cell>
          <cell r="H32">
            <v>-4920.3600000000006</v>
          </cell>
          <cell r="I32">
            <v>36082.639999999999</v>
          </cell>
          <cell r="J32">
            <v>48</v>
          </cell>
          <cell r="K32" t="str">
            <v>2XU</v>
          </cell>
          <cell r="L32">
            <v>35765</v>
          </cell>
        </row>
        <row r="33">
          <cell r="A33">
            <v>28</v>
          </cell>
          <cell r="B33" t="str">
            <v>91108-22132</v>
          </cell>
          <cell r="C33" t="str">
            <v>MAIN</v>
          </cell>
          <cell r="D33">
            <v>0</v>
          </cell>
          <cell r="E33" t="str">
            <v>○</v>
          </cell>
          <cell r="F33">
            <v>39861</v>
          </cell>
          <cell r="G33">
            <v>0.88</v>
          </cell>
          <cell r="H33">
            <v>-4783.32</v>
          </cell>
          <cell r="I33">
            <v>35077.68</v>
          </cell>
          <cell r="J33">
            <v>47</v>
          </cell>
          <cell r="K33" t="str">
            <v>2XU</v>
          </cell>
          <cell r="L33">
            <v>35765</v>
          </cell>
        </row>
        <row r="34">
          <cell r="A34">
            <v>29</v>
          </cell>
          <cell r="B34" t="str">
            <v>91108-22141</v>
          </cell>
          <cell r="C34" t="str">
            <v>MAIN</v>
          </cell>
          <cell r="D34">
            <v>0</v>
          </cell>
          <cell r="E34" t="str">
            <v>○</v>
          </cell>
          <cell r="F34">
            <v>31384</v>
          </cell>
          <cell r="G34">
            <v>0.88</v>
          </cell>
          <cell r="H34">
            <v>-3766.0799999999981</v>
          </cell>
          <cell r="I34">
            <v>27617.920000000002</v>
          </cell>
          <cell r="J34">
            <v>22</v>
          </cell>
          <cell r="K34" t="str">
            <v>2XU</v>
          </cell>
          <cell r="L34">
            <v>35765</v>
          </cell>
        </row>
        <row r="35">
          <cell r="A35">
            <v>30</v>
          </cell>
          <cell r="B35" t="str">
            <v>91108-22151</v>
          </cell>
          <cell r="C35" t="str">
            <v>MAIN</v>
          </cell>
          <cell r="D35">
            <v>0</v>
          </cell>
          <cell r="E35" t="str">
            <v>○</v>
          </cell>
          <cell r="F35">
            <v>30072</v>
          </cell>
          <cell r="G35">
            <v>0.88</v>
          </cell>
          <cell r="H35">
            <v>-3608.6399999999994</v>
          </cell>
          <cell r="I35">
            <v>26463.360000000001</v>
          </cell>
          <cell r="J35">
            <v>21</v>
          </cell>
          <cell r="K35" t="str">
            <v>2XU</v>
          </cell>
          <cell r="L35">
            <v>35765</v>
          </cell>
        </row>
        <row r="36">
          <cell r="A36">
            <v>31</v>
          </cell>
          <cell r="B36" t="str">
            <v>91108-22161</v>
          </cell>
          <cell r="C36" t="str">
            <v>MAIN</v>
          </cell>
          <cell r="D36">
            <v>0</v>
          </cell>
          <cell r="E36" t="str">
            <v>○</v>
          </cell>
          <cell r="F36">
            <v>35307</v>
          </cell>
          <cell r="G36">
            <v>0.88</v>
          </cell>
          <cell r="H36">
            <v>-4236.84</v>
          </cell>
          <cell r="I36">
            <v>31070.16</v>
          </cell>
          <cell r="J36">
            <v>22</v>
          </cell>
          <cell r="K36" t="str">
            <v>2XU</v>
          </cell>
          <cell r="L36">
            <v>35765</v>
          </cell>
        </row>
        <row r="37">
          <cell r="A37">
            <v>32</v>
          </cell>
          <cell r="B37" t="str">
            <v>91108-22171</v>
          </cell>
          <cell r="C37" t="str">
            <v>MAIN</v>
          </cell>
          <cell r="D37">
            <v>0</v>
          </cell>
          <cell r="E37" t="str">
            <v>○</v>
          </cell>
          <cell r="F37">
            <v>34064</v>
          </cell>
          <cell r="G37">
            <v>0.88</v>
          </cell>
          <cell r="H37">
            <v>-4087.6800000000003</v>
          </cell>
          <cell r="I37">
            <v>29976.32</v>
          </cell>
          <cell r="J37">
            <v>21</v>
          </cell>
          <cell r="K37" t="str">
            <v>2XU</v>
          </cell>
          <cell r="L37">
            <v>35765</v>
          </cell>
        </row>
        <row r="38">
          <cell r="A38">
            <v>33</v>
          </cell>
          <cell r="B38" t="str">
            <v>91108-22181</v>
          </cell>
          <cell r="C38" t="str">
            <v>MAIN</v>
          </cell>
          <cell r="D38">
            <v>0</v>
          </cell>
          <cell r="E38" t="str">
            <v>○</v>
          </cell>
          <cell r="F38">
            <v>37843</v>
          </cell>
          <cell r="G38">
            <v>0.88</v>
          </cell>
          <cell r="H38">
            <v>-4541.1599999999962</v>
          </cell>
          <cell r="I38">
            <v>33301.840000000004</v>
          </cell>
          <cell r="J38">
            <v>50</v>
          </cell>
          <cell r="K38" t="str">
            <v>2XU</v>
          </cell>
          <cell r="L38">
            <v>35765</v>
          </cell>
        </row>
        <row r="39">
          <cell r="A39">
            <v>34</v>
          </cell>
          <cell r="B39" t="str">
            <v>91108-22191</v>
          </cell>
          <cell r="C39" t="str">
            <v>MAIN</v>
          </cell>
          <cell r="D39">
            <v>0</v>
          </cell>
          <cell r="E39" t="str">
            <v>○</v>
          </cell>
          <cell r="F39">
            <v>36600</v>
          </cell>
          <cell r="G39">
            <v>0.88</v>
          </cell>
          <cell r="H39">
            <v>-4392</v>
          </cell>
          <cell r="I39">
            <v>32208</v>
          </cell>
          <cell r="J39">
            <v>48</v>
          </cell>
          <cell r="K39" t="str">
            <v>2XU</v>
          </cell>
          <cell r="L39">
            <v>35765</v>
          </cell>
        </row>
        <row r="40">
          <cell r="A40">
            <v>35</v>
          </cell>
          <cell r="B40" t="str">
            <v>91108-22201</v>
          </cell>
          <cell r="C40" t="str">
            <v>MAIN</v>
          </cell>
          <cell r="D40">
            <v>0</v>
          </cell>
          <cell r="E40" t="str">
            <v>○</v>
          </cell>
          <cell r="F40">
            <v>35868</v>
          </cell>
          <cell r="G40">
            <v>0.88</v>
          </cell>
          <cell r="H40">
            <v>-4304.16</v>
          </cell>
          <cell r="I40">
            <v>31563.84</v>
          </cell>
          <cell r="J40">
            <v>22</v>
          </cell>
          <cell r="K40" t="str">
            <v>2XU</v>
          </cell>
          <cell r="L40">
            <v>35765</v>
          </cell>
        </row>
        <row r="41">
          <cell r="A41">
            <v>36</v>
          </cell>
          <cell r="B41" t="str">
            <v>91108-22212</v>
          </cell>
          <cell r="C41" t="str">
            <v>MAIN</v>
          </cell>
          <cell r="D41">
            <v>0</v>
          </cell>
          <cell r="E41" t="str">
            <v>○</v>
          </cell>
          <cell r="F41">
            <v>34405</v>
          </cell>
          <cell r="G41">
            <v>0.88</v>
          </cell>
          <cell r="H41">
            <v>-4128.5999999999985</v>
          </cell>
          <cell r="I41">
            <v>30276.400000000001</v>
          </cell>
          <cell r="J41">
            <v>21</v>
          </cell>
          <cell r="K41" t="str">
            <v>2XU</v>
          </cell>
          <cell r="L41">
            <v>35765</v>
          </cell>
        </row>
        <row r="42">
          <cell r="A42">
            <v>37</v>
          </cell>
          <cell r="B42" t="str">
            <v>91108-22221</v>
          </cell>
          <cell r="C42" t="str">
            <v>MAIN</v>
          </cell>
          <cell r="D42">
            <v>0</v>
          </cell>
          <cell r="E42" t="str">
            <v>○</v>
          </cell>
          <cell r="F42">
            <v>40067</v>
          </cell>
          <cell r="G42">
            <v>0.88</v>
          </cell>
          <cell r="H42">
            <v>-4808.0400000000009</v>
          </cell>
          <cell r="I42">
            <v>35258.959999999999</v>
          </cell>
          <cell r="J42">
            <v>50</v>
          </cell>
          <cell r="K42" t="str">
            <v>2XU</v>
          </cell>
          <cell r="L42">
            <v>35765</v>
          </cell>
        </row>
        <row r="43">
          <cell r="A43">
            <v>38</v>
          </cell>
          <cell r="B43" t="str">
            <v>91108-22232</v>
          </cell>
          <cell r="C43" t="str">
            <v>MAIN</v>
          </cell>
          <cell r="D43">
            <v>0</v>
          </cell>
          <cell r="E43" t="str">
            <v>○</v>
          </cell>
          <cell r="F43">
            <v>39037</v>
          </cell>
          <cell r="G43">
            <v>0.88</v>
          </cell>
          <cell r="H43">
            <v>-4684.4400000000023</v>
          </cell>
          <cell r="I43">
            <v>34352.559999999998</v>
          </cell>
          <cell r="J43">
            <v>48</v>
          </cell>
          <cell r="K43" t="str">
            <v>2XU</v>
          </cell>
          <cell r="L43">
            <v>35765</v>
          </cell>
        </row>
        <row r="44">
          <cell r="A44">
            <v>39</v>
          </cell>
          <cell r="B44" t="str">
            <v>91108-22241</v>
          </cell>
          <cell r="C44" t="str">
            <v>MAIN</v>
          </cell>
          <cell r="D44" t="str">
            <v>●</v>
          </cell>
          <cell r="E44">
            <v>0</v>
          </cell>
          <cell r="F44">
            <v>38073</v>
          </cell>
          <cell r="G44">
            <v>0.88</v>
          </cell>
          <cell r="H44">
            <v>-4568.760000000002</v>
          </cell>
          <cell r="I44">
            <v>33504.239999999998</v>
          </cell>
          <cell r="J44">
            <v>47</v>
          </cell>
          <cell r="K44" t="str">
            <v>2XU</v>
          </cell>
          <cell r="L44">
            <v>35765</v>
          </cell>
        </row>
        <row r="45">
          <cell r="A45">
            <v>40</v>
          </cell>
          <cell r="B45" t="str">
            <v>91108-22251</v>
          </cell>
          <cell r="C45" t="str">
            <v>MAIN</v>
          </cell>
          <cell r="D45" t="str">
            <v>●</v>
          </cell>
          <cell r="E45">
            <v>0</v>
          </cell>
          <cell r="F45">
            <v>39796</v>
          </cell>
          <cell r="G45">
            <v>0.88</v>
          </cell>
          <cell r="H45">
            <v>-4775.5199999999968</v>
          </cell>
          <cell r="I45">
            <v>35020.480000000003</v>
          </cell>
          <cell r="J45">
            <v>47</v>
          </cell>
          <cell r="K45" t="str">
            <v>2XU</v>
          </cell>
          <cell r="L45">
            <v>35765</v>
          </cell>
        </row>
        <row r="46">
          <cell r="A46">
            <v>41</v>
          </cell>
          <cell r="B46" t="str">
            <v>91108-22261</v>
          </cell>
          <cell r="C46" t="str">
            <v>MAIN</v>
          </cell>
          <cell r="D46" t="str">
            <v>●</v>
          </cell>
          <cell r="E46">
            <v>0</v>
          </cell>
          <cell r="F46">
            <v>37256</v>
          </cell>
          <cell r="G46">
            <v>0.88</v>
          </cell>
          <cell r="H46">
            <v>-4470.7200000000012</v>
          </cell>
          <cell r="I46">
            <v>32785.279999999999</v>
          </cell>
          <cell r="J46">
            <v>47</v>
          </cell>
          <cell r="K46" t="str">
            <v>2XU</v>
          </cell>
          <cell r="L46">
            <v>35765</v>
          </cell>
        </row>
        <row r="47">
          <cell r="A47">
            <v>42</v>
          </cell>
          <cell r="B47" t="str">
            <v>91108-22271</v>
          </cell>
          <cell r="C47" t="str">
            <v>MAIN</v>
          </cell>
          <cell r="D47" t="str">
            <v>●</v>
          </cell>
          <cell r="E47">
            <v>0</v>
          </cell>
          <cell r="F47">
            <v>38955</v>
          </cell>
          <cell r="G47">
            <v>0.88</v>
          </cell>
          <cell r="H47">
            <v>-4674.5999999999985</v>
          </cell>
          <cell r="I47">
            <v>34280.400000000001</v>
          </cell>
          <cell r="J47">
            <v>47</v>
          </cell>
          <cell r="K47" t="str">
            <v>2XU</v>
          </cell>
          <cell r="L47">
            <v>35765</v>
          </cell>
        </row>
        <row r="48">
          <cell r="A48">
            <v>43</v>
          </cell>
          <cell r="B48" t="str">
            <v>91108-22281</v>
          </cell>
          <cell r="C48" t="str">
            <v>MAIN</v>
          </cell>
          <cell r="D48" t="str">
            <v>●</v>
          </cell>
          <cell r="E48">
            <v>0</v>
          </cell>
          <cell r="F48">
            <v>45127</v>
          </cell>
          <cell r="G48">
            <v>0.88</v>
          </cell>
          <cell r="H48">
            <v>-5415.239999999998</v>
          </cell>
          <cell r="I48">
            <v>39711.760000000002</v>
          </cell>
          <cell r="J48">
            <v>48</v>
          </cell>
          <cell r="K48" t="str">
            <v>2XU</v>
          </cell>
          <cell r="L48">
            <v>35765</v>
          </cell>
        </row>
        <row r="49">
          <cell r="A49">
            <v>44</v>
          </cell>
          <cell r="B49" t="str">
            <v>91108-22291</v>
          </cell>
          <cell r="C49" t="str">
            <v>MAIN</v>
          </cell>
          <cell r="D49" t="str">
            <v>●</v>
          </cell>
          <cell r="E49">
            <v>0</v>
          </cell>
          <cell r="F49">
            <v>46787</v>
          </cell>
          <cell r="G49">
            <v>0.88</v>
          </cell>
          <cell r="H49">
            <v>-5614.4400000000023</v>
          </cell>
          <cell r="I49">
            <v>41172.559999999998</v>
          </cell>
          <cell r="J49">
            <v>48</v>
          </cell>
          <cell r="K49" t="str">
            <v>2XU</v>
          </cell>
          <cell r="L49">
            <v>35765</v>
          </cell>
        </row>
        <row r="50">
          <cell r="A50">
            <v>45</v>
          </cell>
          <cell r="B50" t="str">
            <v>91108-22301</v>
          </cell>
          <cell r="C50" t="str">
            <v>MAIN</v>
          </cell>
          <cell r="D50" t="str">
            <v>●</v>
          </cell>
          <cell r="E50">
            <v>0</v>
          </cell>
          <cell r="F50">
            <v>44359</v>
          </cell>
          <cell r="G50">
            <v>0.88</v>
          </cell>
          <cell r="H50">
            <v>-5323.0800000000017</v>
          </cell>
          <cell r="I50">
            <v>39035.919999999998</v>
          </cell>
          <cell r="J50">
            <v>48</v>
          </cell>
          <cell r="K50" t="str">
            <v>2XU</v>
          </cell>
          <cell r="L50">
            <v>35765</v>
          </cell>
        </row>
        <row r="51">
          <cell r="A51">
            <v>46</v>
          </cell>
          <cell r="B51" t="str">
            <v>91108-22311</v>
          </cell>
          <cell r="C51" t="str">
            <v>MAIN</v>
          </cell>
          <cell r="D51" t="str">
            <v>●</v>
          </cell>
          <cell r="E51">
            <v>0</v>
          </cell>
          <cell r="F51">
            <v>46036</v>
          </cell>
          <cell r="G51">
            <v>0.88</v>
          </cell>
          <cell r="H51">
            <v>-5524.32</v>
          </cell>
          <cell r="I51">
            <v>40511.68</v>
          </cell>
          <cell r="J51">
            <v>48</v>
          </cell>
          <cell r="K51" t="str">
            <v>2XU</v>
          </cell>
          <cell r="L51">
            <v>35765</v>
          </cell>
        </row>
        <row r="52">
          <cell r="A52">
            <v>47</v>
          </cell>
          <cell r="B52" t="str">
            <v>91108-22321</v>
          </cell>
          <cell r="C52" t="str">
            <v>MAIN</v>
          </cell>
          <cell r="D52" t="str">
            <v>●</v>
          </cell>
          <cell r="E52">
            <v>0</v>
          </cell>
          <cell r="F52">
            <v>37494</v>
          </cell>
          <cell r="G52">
            <v>0.88</v>
          </cell>
          <cell r="H52">
            <v>-4499.2799999999988</v>
          </cell>
          <cell r="I52">
            <v>32994.720000000001</v>
          </cell>
          <cell r="J52">
            <v>48</v>
          </cell>
          <cell r="K52" t="str">
            <v>2XU</v>
          </cell>
          <cell r="L52">
            <v>35765</v>
          </cell>
        </row>
        <row r="53">
          <cell r="A53">
            <v>48</v>
          </cell>
          <cell r="B53" t="str">
            <v>91108-22331</v>
          </cell>
          <cell r="C53" t="str">
            <v>MAIN</v>
          </cell>
          <cell r="D53" t="str">
            <v>●</v>
          </cell>
          <cell r="E53">
            <v>0</v>
          </cell>
          <cell r="F53">
            <v>39176</v>
          </cell>
          <cell r="G53">
            <v>0.88</v>
          </cell>
          <cell r="H53">
            <v>-4701.1200000000026</v>
          </cell>
          <cell r="I53">
            <v>34474.879999999997</v>
          </cell>
          <cell r="J53">
            <v>48</v>
          </cell>
          <cell r="K53" t="str">
            <v>2XU</v>
          </cell>
          <cell r="L53">
            <v>35765</v>
          </cell>
        </row>
        <row r="54">
          <cell r="A54">
            <v>49</v>
          </cell>
          <cell r="B54" t="str">
            <v>91108-22341</v>
          </cell>
          <cell r="C54" t="str">
            <v>MAIN</v>
          </cell>
          <cell r="D54" t="str">
            <v>●</v>
          </cell>
          <cell r="E54">
            <v>0</v>
          </cell>
          <cell r="F54">
            <v>36198</v>
          </cell>
          <cell r="G54">
            <v>0.88</v>
          </cell>
          <cell r="H54">
            <v>-4343.7599999999984</v>
          </cell>
          <cell r="I54">
            <v>31854.240000000002</v>
          </cell>
          <cell r="J54">
            <v>48</v>
          </cell>
          <cell r="K54" t="str">
            <v>2XU</v>
          </cell>
          <cell r="L54">
            <v>35765</v>
          </cell>
        </row>
        <row r="55">
          <cell r="A55">
            <v>50</v>
          </cell>
          <cell r="B55" t="str">
            <v>91108-22351</v>
          </cell>
          <cell r="C55" t="str">
            <v>MAIN</v>
          </cell>
          <cell r="D55" t="str">
            <v>●</v>
          </cell>
          <cell r="E55">
            <v>0</v>
          </cell>
          <cell r="F55">
            <v>37856</v>
          </cell>
          <cell r="G55">
            <v>0.88</v>
          </cell>
          <cell r="H55">
            <v>-4542.7200000000012</v>
          </cell>
          <cell r="I55">
            <v>33313.279999999999</v>
          </cell>
          <cell r="J55">
            <v>48</v>
          </cell>
          <cell r="K55" t="str">
            <v>2XU</v>
          </cell>
          <cell r="L55">
            <v>35765</v>
          </cell>
        </row>
        <row r="56">
          <cell r="A56">
            <v>51</v>
          </cell>
          <cell r="B56" t="str">
            <v>91108-22362</v>
          </cell>
          <cell r="C56" t="str">
            <v>MAIN</v>
          </cell>
          <cell r="D56" t="str">
            <v>●</v>
          </cell>
          <cell r="E56">
            <v>0</v>
          </cell>
          <cell r="F56">
            <v>43859</v>
          </cell>
          <cell r="G56">
            <v>0.88</v>
          </cell>
          <cell r="H56">
            <v>-5263.0800000000017</v>
          </cell>
          <cell r="I56">
            <v>38595.919999999998</v>
          </cell>
          <cell r="J56">
            <v>50</v>
          </cell>
          <cell r="K56" t="str">
            <v>2XU</v>
          </cell>
          <cell r="L56">
            <v>35765</v>
          </cell>
        </row>
        <row r="57">
          <cell r="A57">
            <v>52</v>
          </cell>
          <cell r="B57" t="str">
            <v>91108-22372</v>
          </cell>
          <cell r="C57" t="str">
            <v>MAIN</v>
          </cell>
          <cell r="D57" t="str">
            <v>●</v>
          </cell>
          <cell r="E57">
            <v>0</v>
          </cell>
          <cell r="F57">
            <v>45523</v>
          </cell>
          <cell r="G57">
            <v>0.88</v>
          </cell>
          <cell r="H57">
            <v>-5462.760000000002</v>
          </cell>
          <cell r="I57">
            <v>40060.239999999998</v>
          </cell>
          <cell r="J57">
            <v>50</v>
          </cell>
          <cell r="K57" t="str">
            <v>2XU</v>
          </cell>
          <cell r="L57">
            <v>35765</v>
          </cell>
        </row>
        <row r="58">
          <cell r="A58">
            <v>53</v>
          </cell>
          <cell r="B58" t="str">
            <v>91108-22382</v>
          </cell>
          <cell r="C58" t="str">
            <v>MAIN</v>
          </cell>
          <cell r="D58" t="str">
            <v>●</v>
          </cell>
          <cell r="E58">
            <v>0</v>
          </cell>
          <cell r="F58">
            <v>42655</v>
          </cell>
          <cell r="G58">
            <v>0.88</v>
          </cell>
          <cell r="H58">
            <v>-5118.5999999999985</v>
          </cell>
          <cell r="I58">
            <v>37536.400000000001</v>
          </cell>
          <cell r="J58">
            <v>50</v>
          </cell>
          <cell r="K58" t="str">
            <v>2XU</v>
          </cell>
          <cell r="L58">
            <v>35765</v>
          </cell>
        </row>
        <row r="59">
          <cell r="A59">
            <v>54</v>
          </cell>
          <cell r="B59" t="str">
            <v>91108-22392</v>
          </cell>
          <cell r="C59" t="str">
            <v>MAIN</v>
          </cell>
          <cell r="D59" t="str">
            <v>●</v>
          </cell>
          <cell r="E59">
            <v>0</v>
          </cell>
          <cell r="F59">
            <v>44291</v>
          </cell>
          <cell r="G59">
            <v>0.88</v>
          </cell>
          <cell r="H59">
            <v>-5314.9199999999983</v>
          </cell>
          <cell r="I59">
            <v>38976.080000000002</v>
          </cell>
          <cell r="J59">
            <v>50</v>
          </cell>
          <cell r="K59" t="str">
            <v>2XU</v>
          </cell>
          <cell r="L59">
            <v>35765</v>
          </cell>
        </row>
        <row r="60">
          <cell r="A60">
            <v>55</v>
          </cell>
          <cell r="B60" t="str">
            <v>91108-22401</v>
          </cell>
          <cell r="C60" t="str">
            <v>MAIN</v>
          </cell>
          <cell r="D60" t="str">
            <v>●</v>
          </cell>
          <cell r="E60">
            <v>0</v>
          </cell>
          <cell r="F60">
            <v>38054</v>
          </cell>
          <cell r="G60">
            <v>0.88</v>
          </cell>
          <cell r="H60">
            <v>-4566.4800000000032</v>
          </cell>
          <cell r="I60">
            <v>33487.519999999997</v>
          </cell>
          <cell r="J60">
            <v>48</v>
          </cell>
          <cell r="K60" t="str">
            <v>2XU</v>
          </cell>
          <cell r="L60">
            <v>35765</v>
          </cell>
        </row>
        <row r="61">
          <cell r="A61">
            <v>56</v>
          </cell>
          <cell r="B61" t="str">
            <v>91108-22411</v>
          </cell>
          <cell r="C61" t="str">
            <v>MAIN</v>
          </cell>
          <cell r="D61" t="str">
            <v>●</v>
          </cell>
          <cell r="E61">
            <v>0</v>
          </cell>
          <cell r="F61">
            <v>39521</v>
          </cell>
          <cell r="G61">
            <v>0.88</v>
          </cell>
          <cell r="H61">
            <v>-4742.5199999999968</v>
          </cell>
          <cell r="I61">
            <v>34778.480000000003</v>
          </cell>
          <cell r="J61">
            <v>48</v>
          </cell>
          <cell r="K61" t="str">
            <v>2XU</v>
          </cell>
          <cell r="L61">
            <v>35765</v>
          </cell>
        </row>
        <row r="62">
          <cell r="A62">
            <v>57</v>
          </cell>
          <cell r="B62" t="str">
            <v>91108-22421</v>
          </cell>
          <cell r="C62" t="str">
            <v>MAIN</v>
          </cell>
          <cell r="D62" t="str">
            <v>●</v>
          </cell>
          <cell r="E62">
            <v>0</v>
          </cell>
          <cell r="F62">
            <v>37241</v>
          </cell>
          <cell r="G62">
            <v>0.88</v>
          </cell>
          <cell r="H62">
            <v>-4468.9199999999983</v>
          </cell>
          <cell r="I62">
            <v>32772.080000000002</v>
          </cell>
          <cell r="J62">
            <v>48</v>
          </cell>
          <cell r="K62" t="str">
            <v>2XU</v>
          </cell>
          <cell r="L62">
            <v>35765</v>
          </cell>
        </row>
        <row r="63">
          <cell r="A63">
            <v>58</v>
          </cell>
          <cell r="B63" t="str">
            <v>91108-22431</v>
          </cell>
          <cell r="C63" t="str">
            <v>MAIN</v>
          </cell>
          <cell r="D63" t="str">
            <v>●</v>
          </cell>
          <cell r="E63">
            <v>0</v>
          </cell>
          <cell r="F63">
            <v>38899</v>
          </cell>
          <cell r="G63">
            <v>0.88</v>
          </cell>
          <cell r="H63">
            <v>-4667.8799999999974</v>
          </cell>
          <cell r="I63">
            <v>34231.120000000003</v>
          </cell>
          <cell r="J63">
            <v>48</v>
          </cell>
          <cell r="K63" t="str">
            <v>2XU</v>
          </cell>
          <cell r="L63">
            <v>35765</v>
          </cell>
        </row>
        <row r="64">
          <cell r="A64">
            <v>59</v>
          </cell>
          <cell r="B64" t="str">
            <v>91108-22441</v>
          </cell>
          <cell r="C64" t="str">
            <v>MAIN</v>
          </cell>
          <cell r="D64" t="str">
            <v>●</v>
          </cell>
          <cell r="E64">
            <v>0</v>
          </cell>
          <cell r="F64">
            <v>45067</v>
          </cell>
          <cell r="G64">
            <v>0.88</v>
          </cell>
          <cell r="H64">
            <v>-5408.0400000000009</v>
          </cell>
          <cell r="I64">
            <v>39658.959999999999</v>
          </cell>
          <cell r="J64">
            <v>50</v>
          </cell>
          <cell r="K64" t="str">
            <v>2XU</v>
          </cell>
          <cell r="L64">
            <v>35765</v>
          </cell>
        </row>
        <row r="65">
          <cell r="A65">
            <v>60</v>
          </cell>
          <cell r="B65" t="str">
            <v>91108-22451</v>
          </cell>
          <cell r="C65" t="str">
            <v>MAIN</v>
          </cell>
          <cell r="D65" t="str">
            <v>●</v>
          </cell>
          <cell r="E65">
            <v>0</v>
          </cell>
          <cell r="F65">
            <v>46731</v>
          </cell>
          <cell r="G65">
            <v>0.88</v>
          </cell>
          <cell r="H65">
            <v>-5607.7200000000012</v>
          </cell>
          <cell r="I65">
            <v>41123.279999999999</v>
          </cell>
          <cell r="J65">
            <v>50</v>
          </cell>
          <cell r="K65" t="str">
            <v>2XU</v>
          </cell>
          <cell r="L65">
            <v>35765</v>
          </cell>
        </row>
        <row r="66">
          <cell r="A66">
            <v>61</v>
          </cell>
          <cell r="B66" t="str">
            <v>91108-22461</v>
          </cell>
          <cell r="C66" t="str">
            <v>MAIN</v>
          </cell>
          <cell r="D66" t="str">
            <v>●</v>
          </cell>
          <cell r="E66">
            <v>0</v>
          </cell>
          <cell r="F66">
            <v>44298</v>
          </cell>
          <cell r="G66">
            <v>0.88</v>
          </cell>
          <cell r="H66">
            <v>-5315.760000000002</v>
          </cell>
          <cell r="I66">
            <v>38982.239999999998</v>
          </cell>
          <cell r="J66">
            <v>50</v>
          </cell>
          <cell r="K66" t="str">
            <v>2XU</v>
          </cell>
          <cell r="L66">
            <v>35765</v>
          </cell>
        </row>
        <row r="67">
          <cell r="A67">
            <v>62</v>
          </cell>
          <cell r="B67" t="str">
            <v>91108-22471</v>
          </cell>
          <cell r="C67" t="str">
            <v>MAIN</v>
          </cell>
          <cell r="D67" t="str">
            <v>●</v>
          </cell>
          <cell r="E67">
            <v>0</v>
          </cell>
          <cell r="F67">
            <v>45981</v>
          </cell>
          <cell r="G67">
            <v>0.88</v>
          </cell>
          <cell r="H67">
            <v>-5517.7200000000012</v>
          </cell>
          <cell r="I67">
            <v>40463.279999999999</v>
          </cell>
          <cell r="J67">
            <v>50</v>
          </cell>
          <cell r="K67" t="str">
            <v>2XU</v>
          </cell>
          <cell r="L67">
            <v>35765</v>
          </cell>
        </row>
        <row r="68">
          <cell r="A68">
            <v>63</v>
          </cell>
          <cell r="B68" t="str">
            <v>91108-22481</v>
          </cell>
          <cell r="C68" t="str">
            <v>MAIN</v>
          </cell>
          <cell r="D68" t="str">
            <v>●</v>
          </cell>
          <cell r="E68">
            <v>0</v>
          </cell>
          <cell r="F68">
            <v>44534</v>
          </cell>
          <cell r="G68">
            <v>0.88</v>
          </cell>
          <cell r="H68">
            <v>-5344.0800000000017</v>
          </cell>
          <cell r="I68">
            <v>39189.919999999998</v>
          </cell>
          <cell r="J68">
            <v>47</v>
          </cell>
          <cell r="K68" t="str">
            <v>2XU</v>
          </cell>
          <cell r="L68">
            <v>35765</v>
          </cell>
        </row>
        <row r="69">
          <cell r="A69">
            <v>64</v>
          </cell>
          <cell r="B69" t="str">
            <v>91108-22491</v>
          </cell>
          <cell r="C69" t="str">
            <v>MAIN</v>
          </cell>
          <cell r="D69" t="str">
            <v>●</v>
          </cell>
          <cell r="E69">
            <v>0</v>
          </cell>
          <cell r="F69">
            <v>42684</v>
          </cell>
          <cell r="G69">
            <v>0.88</v>
          </cell>
          <cell r="H69">
            <v>-5122.0800000000017</v>
          </cell>
          <cell r="I69">
            <v>37561.919999999998</v>
          </cell>
          <cell r="J69">
            <v>47</v>
          </cell>
          <cell r="K69" t="str">
            <v>2XU</v>
          </cell>
          <cell r="L69">
            <v>35765</v>
          </cell>
        </row>
        <row r="70">
          <cell r="A70">
            <v>65</v>
          </cell>
          <cell r="B70" t="str">
            <v>91108-22501</v>
          </cell>
          <cell r="C70" t="str">
            <v>MAIN</v>
          </cell>
          <cell r="D70" t="str">
            <v>●</v>
          </cell>
          <cell r="E70">
            <v>0</v>
          </cell>
          <cell r="F70">
            <v>51761</v>
          </cell>
          <cell r="G70">
            <v>0.88</v>
          </cell>
          <cell r="H70">
            <v>-6211.32</v>
          </cell>
          <cell r="I70">
            <v>45549.68</v>
          </cell>
          <cell r="J70">
            <v>48</v>
          </cell>
          <cell r="K70" t="str">
            <v>2XU</v>
          </cell>
          <cell r="L70">
            <v>35765</v>
          </cell>
        </row>
        <row r="71">
          <cell r="A71">
            <v>66</v>
          </cell>
          <cell r="B71" t="str">
            <v>91108-22511</v>
          </cell>
          <cell r="C71" t="str">
            <v>MAIN</v>
          </cell>
          <cell r="D71" t="str">
            <v>●</v>
          </cell>
          <cell r="E71">
            <v>0</v>
          </cell>
          <cell r="F71">
            <v>49987</v>
          </cell>
          <cell r="G71">
            <v>0.88</v>
          </cell>
          <cell r="H71">
            <v>-5998.4400000000023</v>
          </cell>
          <cell r="I71">
            <v>43988.56</v>
          </cell>
          <cell r="J71">
            <v>48</v>
          </cell>
          <cell r="K71" t="str">
            <v>2XU</v>
          </cell>
          <cell r="L71">
            <v>35765</v>
          </cell>
        </row>
        <row r="72">
          <cell r="A72">
            <v>67</v>
          </cell>
          <cell r="B72" t="str">
            <v>91108-22521</v>
          </cell>
          <cell r="C72" t="str">
            <v>MAIN</v>
          </cell>
          <cell r="D72" t="str">
            <v>●</v>
          </cell>
          <cell r="E72">
            <v>0</v>
          </cell>
          <cell r="F72">
            <v>44287</v>
          </cell>
          <cell r="G72">
            <v>0.88</v>
          </cell>
          <cell r="H72">
            <v>-5314.4400000000023</v>
          </cell>
          <cell r="I72">
            <v>38972.559999999998</v>
          </cell>
          <cell r="J72">
            <v>48</v>
          </cell>
          <cell r="K72" t="str">
            <v>2XU</v>
          </cell>
          <cell r="L72">
            <v>35765</v>
          </cell>
        </row>
        <row r="73">
          <cell r="A73">
            <v>68</v>
          </cell>
          <cell r="B73" t="str">
            <v>91108-22531</v>
          </cell>
          <cell r="C73" t="str">
            <v>MAIN</v>
          </cell>
          <cell r="D73" t="str">
            <v>●</v>
          </cell>
          <cell r="E73">
            <v>0</v>
          </cell>
          <cell r="F73">
            <v>42068</v>
          </cell>
          <cell r="G73">
            <v>0.88</v>
          </cell>
          <cell r="H73">
            <v>-5048.1599999999962</v>
          </cell>
          <cell r="I73">
            <v>37019.840000000004</v>
          </cell>
          <cell r="J73">
            <v>48</v>
          </cell>
          <cell r="K73" t="str">
            <v>2XU</v>
          </cell>
          <cell r="L73">
            <v>35765</v>
          </cell>
        </row>
        <row r="74">
          <cell r="A74">
            <v>69</v>
          </cell>
          <cell r="B74" t="str">
            <v>91108-22542</v>
          </cell>
          <cell r="C74" t="str">
            <v>MAIN</v>
          </cell>
          <cell r="D74" t="str">
            <v>●</v>
          </cell>
          <cell r="E74">
            <v>0</v>
          </cell>
          <cell r="F74">
            <v>50477</v>
          </cell>
          <cell r="G74">
            <v>0.88</v>
          </cell>
          <cell r="H74">
            <v>-6057.239999999998</v>
          </cell>
          <cell r="I74">
            <v>44419.76</v>
          </cell>
          <cell r="J74">
            <v>50</v>
          </cell>
          <cell r="K74" t="str">
            <v>2XU</v>
          </cell>
          <cell r="L74">
            <v>35765</v>
          </cell>
        </row>
        <row r="75">
          <cell r="A75">
            <v>70</v>
          </cell>
          <cell r="B75" t="str">
            <v>91108-22552</v>
          </cell>
          <cell r="C75" t="str">
            <v>MAIN</v>
          </cell>
          <cell r="D75" t="str">
            <v>●</v>
          </cell>
          <cell r="E75">
            <v>0</v>
          </cell>
          <cell r="F75">
            <v>48358</v>
          </cell>
          <cell r="G75">
            <v>0.88</v>
          </cell>
          <cell r="H75">
            <v>-5802.9599999999991</v>
          </cell>
          <cell r="I75">
            <v>42555.040000000001</v>
          </cell>
          <cell r="J75">
            <v>50</v>
          </cell>
          <cell r="K75" t="str">
            <v>2XU</v>
          </cell>
          <cell r="L75">
            <v>35765</v>
          </cell>
        </row>
        <row r="76">
          <cell r="A76">
            <v>71</v>
          </cell>
          <cell r="B76" t="str">
            <v>91108-22561</v>
          </cell>
          <cell r="C76" t="str">
            <v>MAIN</v>
          </cell>
          <cell r="D76" t="str">
            <v>●</v>
          </cell>
          <cell r="E76">
            <v>0</v>
          </cell>
          <cell r="F76">
            <v>44831</v>
          </cell>
          <cell r="G76">
            <v>0.88</v>
          </cell>
          <cell r="H76">
            <v>-5379.7200000000012</v>
          </cell>
          <cell r="I76">
            <v>39451.279999999999</v>
          </cell>
          <cell r="J76">
            <v>48</v>
          </cell>
          <cell r="K76" t="str">
            <v>2XU</v>
          </cell>
          <cell r="L76">
            <v>35765</v>
          </cell>
        </row>
        <row r="77">
          <cell r="A77">
            <v>72</v>
          </cell>
          <cell r="B77" t="str">
            <v>91108-22571</v>
          </cell>
          <cell r="C77" t="str">
            <v>MAIN</v>
          </cell>
          <cell r="D77" t="str">
            <v>●</v>
          </cell>
          <cell r="E77">
            <v>0</v>
          </cell>
          <cell r="F77">
            <v>43057</v>
          </cell>
          <cell r="G77">
            <v>0.88</v>
          </cell>
          <cell r="H77">
            <v>-5166.8399999999965</v>
          </cell>
          <cell r="I77">
            <v>37890.160000000003</v>
          </cell>
          <cell r="J77">
            <v>48</v>
          </cell>
          <cell r="K77" t="str">
            <v>2XU</v>
          </cell>
          <cell r="L77">
            <v>35765</v>
          </cell>
        </row>
        <row r="78">
          <cell r="A78">
            <v>73</v>
          </cell>
          <cell r="B78" t="str">
            <v>91108-22581</v>
          </cell>
          <cell r="C78" t="str">
            <v>MAIN</v>
          </cell>
          <cell r="D78" t="str">
            <v>●</v>
          </cell>
          <cell r="E78">
            <v>0</v>
          </cell>
          <cell r="F78">
            <v>52051</v>
          </cell>
          <cell r="G78">
            <v>0.88</v>
          </cell>
          <cell r="H78">
            <v>-6246.1200000000026</v>
          </cell>
          <cell r="I78">
            <v>45804.88</v>
          </cell>
          <cell r="J78">
            <v>50</v>
          </cell>
          <cell r="K78" t="str">
            <v>2XU</v>
          </cell>
          <cell r="L78">
            <v>35765</v>
          </cell>
        </row>
        <row r="79">
          <cell r="A79">
            <v>74</v>
          </cell>
          <cell r="B79" t="str">
            <v>91108-22591</v>
          </cell>
          <cell r="C79" t="str">
            <v>MAIN</v>
          </cell>
          <cell r="D79" t="str">
            <v>●</v>
          </cell>
          <cell r="E79">
            <v>0</v>
          </cell>
          <cell r="F79">
            <v>50284</v>
          </cell>
          <cell r="G79">
            <v>0.88</v>
          </cell>
          <cell r="H79">
            <v>-6034.0800000000017</v>
          </cell>
          <cell r="I79">
            <v>44249.919999999998</v>
          </cell>
          <cell r="J79">
            <v>50</v>
          </cell>
          <cell r="K79" t="str">
            <v>2XU</v>
          </cell>
          <cell r="L79">
            <v>35765</v>
          </cell>
        </row>
        <row r="80">
          <cell r="A80">
            <v>75</v>
          </cell>
          <cell r="B80" t="str">
            <v>91108-22602</v>
          </cell>
          <cell r="C80" t="str">
            <v>MAIN</v>
          </cell>
          <cell r="D80" t="str">
            <v>●</v>
          </cell>
          <cell r="E80">
            <v>0</v>
          </cell>
          <cell r="F80">
            <v>34756</v>
          </cell>
          <cell r="G80">
            <v>0.88</v>
          </cell>
          <cell r="H80">
            <v>-4170.7200000000012</v>
          </cell>
          <cell r="I80">
            <v>30585.279999999999</v>
          </cell>
          <cell r="J80">
            <v>21</v>
          </cell>
          <cell r="K80" t="str">
            <v>2XU</v>
          </cell>
          <cell r="L80">
            <v>35765</v>
          </cell>
        </row>
        <row r="81">
          <cell r="A81">
            <v>76</v>
          </cell>
          <cell r="B81" t="str">
            <v>91108-22611</v>
          </cell>
          <cell r="C81" t="str">
            <v>MAIN</v>
          </cell>
          <cell r="D81" t="str">
            <v>●</v>
          </cell>
          <cell r="E81">
            <v>0</v>
          </cell>
          <cell r="F81">
            <v>33680</v>
          </cell>
          <cell r="G81">
            <v>0.88</v>
          </cell>
          <cell r="H81">
            <v>-4041.5999999999985</v>
          </cell>
          <cell r="I81">
            <v>29638.400000000001</v>
          </cell>
          <cell r="J81">
            <v>19</v>
          </cell>
          <cell r="K81" t="str">
            <v>2XU</v>
          </cell>
          <cell r="L81">
            <v>35765</v>
          </cell>
        </row>
        <row r="82">
          <cell r="A82">
            <v>77</v>
          </cell>
          <cell r="B82" t="str">
            <v>91108-22622</v>
          </cell>
          <cell r="C82" t="str">
            <v>MAIN</v>
          </cell>
          <cell r="D82" t="str">
            <v>●</v>
          </cell>
          <cell r="E82">
            <v>0</v>
          </cell>
          <cell r="F82">
            <v>42669</v>
          </cell>
          <cell r="G82">
            <v>0.88</v>
          </cell>
          <cell r="H82">
            <v>-5120.2799999999988</v>
          </cell>
          <cell r="I82">
            <v>37548.720000000001</v>
          </cell>
          <cell r="J82">
            <v>48</v>
          </cell>
          <cell r="K82" t="str">
            <v>2XU</v>
          </cell>
          <cell r="L82">
            <v>35765</v>
          </cell>
        </row>
        <row r="83">
          <cell r="A83">
            <v>78</v>
          </cell>
          <cell r="B83" t="str">
            <v>91108-22631</v>
          </cell>
          <cell r="C83" t="str">
            <v>MAIN</v>
          </cell>
          <cell r="D83" t="str">
            <v>●</v>
          </cell>
          <cell r="E83">
            <v>0</v>
          </cell>
          <cell r="F83">
            <v>41638</v>
          </cell>
          <cell r="G83">
            <v>0.88</v>
          </cell>
          <cell r="H83">
            <v>-4996.5599999999977</v>
          </cell>
          <cell r="I83">
            <v>36641.440000000002</v>
          </cell>
          <cell r="J83">
            <v>47</v>
          </cell>
          <cell r="K83" t="str">
            <v>2XU</v>
          </cell>
          <cell r="L83">
            <v>35765</v>
          </cell>
        </row>
        <row r="84">
          <cell r="A84">
            <v>79</v>
          </cell>
          <cell r="B84" t="str">
            <v>91108-22642</v>
          </cell>
          <cell r="C84" t="str">
            <v>MAIN</v>
          </cell>
          <cell r="D84" t="str">
            <v>●</v>
          </cell>
          <cell r="E84">
            <v>0</v>
          </cell>
          <cell r="F84">
            <v>34139</v>
          </cell>
          <cell r="G84">
            <v>0.88</v>
          </cell>
          <cell r="H84">
            <v>-4096.68</v>
          </cell>
          <cell r="I84">
            <v>30042.32</v>
          </cell>
          <cell r="J84">
            <v>22</v>
          </cell>
          <cell r="K84" t="str">
            <v>2XU</v>
          </cell>
          <cell r="L84">
            <v>35765</v>
          </cell>
        </row>
        <row r="85">
          <cell r="A85">
            <v>80</v>
          </cell>
          <cell r="B85" t="str">
            <v>91108-22651</v>
          </cell>
          <cell r="C85" t="str">
            <v>MAIN</v>
          </cell>
          <cell r="D85" t="str">
            <v>●</v>
          </cell>
          <cell r="E85">
            <v>0</v>
          </cell>
          <cell r="F85">
            <v>32612</v>
          </cell>
          <cell r="G85">
            <v>0.88</v>
          </cell>
          <cell r="H85">
            <v>-3913.4399999999987</v>
          </cell>
          <cell r="I85">
            <v>28698.560000000001</v>
          </cell>
          <cell r="J85">
            <v>21</v>
          </cell>
          <cell r="K85" t="str">
            <v>2XU</v>
          </cell>
          <cell r="L85">
            <v>35765</v>
          </cell>
        </row>
        <row r="86">
          <cell r="A86">
            <v>81</v>
          </cell>
          <cell r="B86" t="str">
            <v>91108-22662</v>
          </cell>
          <cell r="C86" t="str">
            <v>MAIN</v>
          </cell>
          <cell r="D86" t="str">
            <v>●</v>
          </cell>
          <cell r="E86">
            <v>0</v>
          </cell>
          <cell r="F86">
            <v>40536</v>
          </cell>
          <cell r="G86">
            <v>0.88</v>
          </cell>
          <cell r="H86">
            <v>-4864.32</v>
          </cell>
          <cell r="I86">
            <v>35671.68</v>
          </cell>
          <cell r="J86">
            <v>50</v>
          </cell>
          <cell r="K86" t="str">
            <v>2XU</v>
          </cell>
          <cell r="L86">
            <v>35765</v>
          </cell>
        </row>
        <row r="87">
          <cell r="A87">
            <v>82</v>
          </cell>
          <cell r="B87" t="str">
            <v>91108-22671</v>
          </cell>
          <cell r="C87" t="str">
            <v>MAIN</v>
          </cell>
          <cell r="D87" t="str">
            <v>●</v>
          </cell>
          <cell r="E87">
            <v>0</v>
          </cell>
          <cell r="F87">
            <v>39053</v>
          </cell>
          <cell r="G87">
            <v>0.88</v>
          </cell>
          <cell r="H87">
            <v>-4686.3600000000006</v>
          </cell>
          <cell r="I87">
            <v>34366.639999999999</v>
          </cell>
          <cell r="J87">
            <v>48</v>
          </cell>
          <cell r="K87" t="str">
            <v>2XU</v>
          </cell>
          <cell r="L87">
            <v>35765</v>
          </cell>
        </row>
        <row r="88">
          <cell r="A88">
            <v>83</v>
          </cell>
          <cell r="B88" t="str">
            <v>91108-22682</v>
          </cell>
          <cell r="C88" t="str">
            <v>MAIN</v>
          </cell>
          <cell r="D88" t="str">
            <v>●</v>
          </cell>
          <cell r="E88">
            <v>0</v>
          </cell>
          <cell r="F88">
            <v>34648</v>
          </cell>
          <cell r="G88">
            <v>0.88</v>
          </cell>
          <cell r="H88">
            <v>-4157.7599999999984</v>
          </cell>
          <cell r="I88">
            <v>30490.240000000002</v>
          </cell>
          <cell r="J88">
            <v>22</v>
          </cell>
          <cell r="K88" t="str">
            <v>2XU</v>
          </cell>
          <cell r="L88">
            <v>35765</v>
          </cell>
        </row>
        <row r="89">
          <cell r="A89">
            <v>84</v>
          </cell>
          <cell r="B89" t="str">
            <v>91108-22691</v>
          </cell>
          <cell r="C89" t="str">
            <v>MAIN</v>
          </cell>
          <cell r="D89" t="str">
            <v>●</v>
          </cell>
          <cell r="E89">
            <v>0</v>
          </cell>
          <cell r="F89">
            <v>33625</v>
          </cell>
          <cell r="G89">
            <v>0.88</v>
          </cell>
          <cell r="H89">
            <v>-4035</v>
          </cell>
          <cell r="I89">
            <v>29590</v>
          </cell>
          <cell r="J89">
            <v>21</v>
          </cell>
          <cell r="K89" t="str">
            <v>2XU</v>
          </cell>
          <cell r="L89">
            <v>35765</v>
          </cell>
        </row>
        <row r="90">
          <cell r="A90">
            <v>85</v>
          </cell>
          <cell r="B90" t="str">
            <v>91108-22702</v>
          </cell>
          <cell r="C90" t="str">
            <v>MAIN</v>
          </cell>
          <cell r="D90" t="str">
            <v>●</v>
          </cell>
          <cell r="E90">
            <v>0</v>
          </cell>
          <cell r="F90">
            <v>42613</v>
          </cell>
          <cell r="G90">
            <v>0.88</v>
          </cell>
          <cell r="H90">
            <v>-5113.5599999999977</v>
          </cell>
          <cell r="I90">
            <v>37499.440000000002</v>
          </cell>
          <cell r="J90">
            <v>50</v>
          </cell>
          <cell r="K90" t="str">
            <v>2XU</v>
          </cell>
          <cell r="L90">
            <v>35765</v>
          </cell>
        </row>
        <row r="91">
          <cell r="A91">
            <v>86</v>
          </cell>
          <cell r="B91" t="str">
            <v>91108-22711</v>
          </cell>
          <cell r="C91" t="str">
            <v>MAIN</v>
          </cell>
          <cell r="D91" t="str">
            <v>●</v>
          </cell>
          <cell r="E91">
            <v>0</v>
          </cell>
          <cell r="F91">
            <v>41582</v>
          </cell>
          <cell r="G91">
            <v>0.88</v>
          </cell>
          <cell r="H91">
            <v>-4989.8399999999965</v>
          </cell>
          <cell r="I91">
            <v>36592.160000000003</v>
          </cell>
          <cell r="J91">
            <v>48</v>
          </cell>
          <cell r="K91" t="str">
            <v>2XU</v>
          </cell>
          <cell r="L91">
            <v>35765</v>
          </cell>
        </row>
        <row r="92">
          <cell r="A92">
            <v>87</v>
          </cell>
          <cell r="B92" t="str">
            <v>91108-22722</v>
          </cell>
          <cell r="C92" t="str">
            <v>MAIN</v>
          </cell>
          <cell r="D92" t="str">
            <v>●</v>
          </cell>
          <cell r="E92">
            <v>0</v>
          </cell>
          <cell r="F92">
            <v>40481</v>
          </cell>
          <cell r="G92">
            <v>0.88</v>
          </cell>
          <cell r="H92">
            <v>-4857.7200000000012</v>
          </cell>
          <cell r="I92">
            <v>35623.279999999999</v>
          </cell>
          <cell r="J92">
            <v>21</v>
          </cell>
          <cell r="K92" t="str">
            <v>2XU</v>
          </cell>
          <cell r="L92">
            <v>35765</v>
          </cell>
        </row>
        <row r="93">
          <cell r="A93">
            <v>88</v>
          </cell>
          <cell r="B93" t="str">
            <v>91108-22731</v>
          </cell>
          <cell r="C93" t="str">
            <v>MAIN</v>
          </cell>
          <cell r="D93" t="str">
            <v>●</v>
          </cell>
          <cell r="E93">
            <v>0</v>
          </cell>
          <cell r="F93">
            <v>38659</v>
          </cell>
          <cell r="G93">
            <v>0.88</v>
          </cell>
          <cell r="H93">
            <v>-4639.0800000000017</v>
          </cell>
          <cell r="I93">
            <v>34019.919999999998</v>
          </cell>
          <cell r="J93">
            <v>21</v>
          </cell>
          <cell r="K93" t="str">
            <v>2XU</v>
          </cell>
          <cell r="L93">
            <v>35765</v>
          </cell>
        </row>
        <row r="94">
          <cell r="A94">
            <v>89</v>
          </cell>
          <cell r="B94" t="str">
            <v>91108-22742</v>
          </cell>
          <cell r="C94" t="str">
            <v>MAIN</v>
          </cell>
          <cell r="D94" t="str">
            <v>●</v>
          </cell>
          <cell r="E94">
            <v>0</v>
          </cell>
          <cell r="F94">
            <v>48638</v>
          </cell>
          <cell r="G94">
            <v>0.88</v>
          </cell>
          <cell r="H94">
            <v>-5836.5599999999977</v>
          </cell>
          <cell r="I94">
            <v>42801.440000000002</v>
          </cell>
          <cell r="J94">
            <v>48</v>
          </cell>
          <cell r="K94" t="str">
            <v>2XU</v>
          </cell>
          <cell r="L94">
            <v>35765</v>
          </cell>
        </row>
        <row r="95">
          <cell r="A95">
            <v>90</v>
          </cell>
          <cell r="B95" t="str">
            <v>91108-22751</v>
          </cell>
          <cell r="C95" t="str">
            <v>MAIN</v>
          </cell>
          <cell r="D95" t="str">
            <v>●</v>
          </cell>
          <cell r="E95">
            <v>0</v>
          </cell>
          <cell r="F95">
            <v>46724</v>
          </cell>
          <cell r="G95">
            <v>0.88</v>
          </cell>
          <cell r="H95">
            <v>-5606.8799999999974</v>
          </cell>
          <cell r="I95">
            <v>41117.120000000003</v>
          </cell>
          <cell r="J95">
            <v>47</v>
          </cell>
          <cell r="K95" t="str">
            <v>2XU</v>
          </cell>
          <cell r="L95">
            <v>35765</v>
          </cell>
        </row>
        <row r="96">
          <cell r="A96">
            <v>91</v>
          </cell>
          <cell r="B96" t="str">
            <v>91108-22762</v>
          </cell>
          <cell r="C96" t="str">
            <v>MAIN</v>
          </cell>
          <cell r="D96" t="str">
            <v>●</v>
          </cell>
          <cell r="E96">
            <v>0</v>
          </cell>
          <cell r="F96">
            <v>40249</v>
          </cell>
          <cell r="G96">
            <v>0.88</v>
          </cell>
          <cell r="H96">
            <v>-4829.8799999999974</v>
          </cell>
          <cell r="I96">
            <v>35419.120000000003</v>
          </cell>
          <cell r="J96">
            <v>22</v>
          </cell>
          <cell r="K96" t="str">
            <v>2XU</v>
          </cell>
          <cell r="L96">
            <v>35765</v>
          </cell>
        </row>
        <row r="97">
          <cell r="A97">
            <v>92</v>
          </cell>
          <cell r="B97" t="str">
            <v>91108-22771</v>
          </cell>
          <cell r="C97" t="str">
            <v>MAIN</v>
          </cell>
          <cell r="D97" t="str">
            <v>●</v>
          </cell>
          <cell r="E97">
            <v>0</v>
          </cell>
          <cell r="F97">
            <v>37915</v>
          </cell>
          <cell r="G97">
            <v>0.88</v>
          </cell>
          <cell r="H97">
            <v>-4549.8000000000029</v>
          </cell>
          <cell r="I97">
            <v>33365.199999999997</v>
          </cell>
          <cell r="J97">
            <v>21</v>
          </cell>
          <cell r="K97" t="str">
            <v>2XU</v>
          </cell>
          <cell r="L97">
            <v>35765</v>
          </cell>
        </row>
        <row r="98">
          <cell r="A98">
            <v>93</v>
          </cell>
          <cell r="B98" t="str">
            <v>91108-22782</v>
          </cell>
          <cell r="C98" t="str">
            <v>MAIN</v>
          </cell>
          <cell r="D98" t="str">
            <v>●</v>
          </cell>
          <cell r="E98">
            <v>0</v>
          </cell>
          <cell r="F98">
            <v>46556</v>
          </cell>
          <cell r="G98">
            <v>0.88</v>
          </cell>
          <cell r="H98">
            <v>-5586.7200000000012</v>
          </cell>
          <cell r="I98">
            <v>40969.279999999999</v>
          </cell>
          <cell r="J98">
            <v>50</v>
          </cell>
          <cell r="K98" t="str">
            <v>2XU</v>
          </cell>
          <cell r="L98">
            <v>35765</v>
          </cell>
        </row>
        <row r="99">
          <cell r="A99">
            <v>94</v>
          </cell>
          <cell r="B99" t="str">
            <v>91108-22791</v>
          </cell>
          <cell r="C99" t="str">
            <v>MAIN</v>
          </cell>
          <cell r="D99" t="str">
            <v>●</v>
          </cell>
          <cell r="E99">
            <v>0</v>
          </cell>
          <cell r="F99">
            <v>44287</v>
          </cell>
          <cell r="G99">
            <v>0.88</v>
          </cell>
          <cell r="H99">
            <v>-5314.4400000000023</v>
          </cell>
          <cell r="I99">
            <v>38972.559999999998</v>
          </cell>
          <cell r="J99">
            <v>48</v>
          </cell>
          <cell r="K99" t="str">
            <v>2XU</v>
          </cell>
          <cell r="L99">
            <v>35765</v>
          </cell>
        </row>
        <row r="100">
          <cell r="A100">
            <v>95</v>
          </cell>
          <cell r="B100" t="str">
            <v>91108-22802</v>
          </cell>
          <cell r="C100" t="str">
            <v>MAIN</v>
          </cell>
          <cell r="D100" t="str">
            <v>●</v>
          </cell>
          <cell r="E100">
            <v>0</v>
          </cell>
          <cell r="F100">
            <v>40817</v>
          </cell>
          <cell r="G100">
            <v>0.88</v>
          </cell>
          <cell r="H100">
            <v>-4898.0400000000009</v>
          </cell>
          <cell r="I100">
            <v>35918.959999999999</v>
          </cell>
          <cell r="J100">
            <v>22</v>
          </cell>
          <cell r="K100" t="str">
            <v>2XU</v>
          </cell>
          <cell r="L100">
            <v>35765</v>
          </cell>
        </row>
        <row r="101">
          <cell r="A101">
            <v>96</v>
          </cell>
          <cell r="B101" t="str">
            <v>91108-22811</v>
          </cell>
          <cell r="C101" t="str">
            <v>MAIN</v>
          </cell>
          <cell r="D101" t="str">
            <v>●</v>
          </cell>
          <cell r="E101">
            <v>0</v>
          </cell>
          <cell r="F101">
            <v>38903</v>
          </cell>
          <cell r="G101">
            <v>0.88</v>
          </cell>
          <cell r="H101">
            <v>-4668.3600000000006</v>
          </cell>
          <cell r="I101">
            <v>34234.639999999999</v>
          </cell>
          <cell r="J101">
            <v>21</v>
          </cell>
          <cell r="K101" t="str">
            <v>2XU</v>
          </cell>
          <cell r="L101">
            <v>35765</v>
          </cell>
        </row>
        <row r="102">
          <cell r="A102">
            <v>97</v>
          </cell>
          <cell r="B102" t="str">
            <v>91108-22822</v>
          </cell>
          <cell r="C102" t="str">
            <v>MAIN</v>
          </cell>
          <cell r="D102" t="str">
            <v>●</v>
          </cell>
          <cell r="E102">
            <v>0</v>
          </cell>
          <cell r="F102">
            <v>48935</v>
          </cell>
          <cell r="G102">
            <v>0.88</v>
          </cell>
          <cell r="H102">
            <v>-5872.1999999999971</v>
          </cell>
          <cell r="I102">
            <v>43062.8</v>
          </cell>
          <cell r="J102">
            <v>50</v>
          </cell>
          <cell r="K102" t="str">
            <v>2XU</v>
          </cell>
          <cell r="L102">
            <v>35765</v>
          </cell>
        </row>
        <row r="103">
          <cell r="A103">
            <v>98</v>
          </cell>
          <cell r="B103" t="str">
            <v>91108-22831</v>
          </cell>
          <cell r="C103" t="str">
            <v>MAIN</v>
          </cell>
          <cell r="D103" t="str">
            <v>●</v>
          </cell>
          <cell r="E103">
            <v>0</v>
          </cell>
          <cell r="F103">
            <v>47021</v>
          </cell>
          <cell r="G103">
            <v>0.88</v>
          </cell>
          <cell r="H103">
            <v>-5642.5199999999968</v>
          </cell>
          <cell r="I103">
            <v>41378.480000000003</v>
          </cell>
          <cell r="J103">
            <v>48</v>
          </cell>
          <cell r="K103" t="str">
            <v>2XU</v>
          </cell>
          <cell r="L103">
            <v>35765</v>
          </cell>
        </row>
        <row r="104">
          <cell r="A104">
            <v>99</v>
          </cell>
          <cell r="B104" t="str">
            <v>91108-22841</v>
          </cell>
          <cell r="C104" t="str">
            <v>MAIN</v>
          </cell>
          <cell r="D104" t="str">
            <v>●</v>
          </cell>
          <cell r="E104">
            <v>0</v>
          </cell>
          <cell r="F104">
            <v>33338</v>
          </cell>
          <cell r="G104">
            <v>0.88</v>
          </cell>
          <cell r="H104">
            <v>-4000.5600000000013</v>
          </cell>
          <cell r="I104">
            <v>29337.439999999999</v>
          </cell>
          <cell r="J104">
            <v>22</v>
          </cell>
          <cell r="K104" t="str">
            <v>2XU</v>
          </cell>
          <cell r="L104">
            <v>35765</v>
          </cell>
        </row>
        <row r="105">
          <cell r="A105">
            <v>100</v>
          </cell>
          <cell r="B105" t="str">
            <v>91108-22852</v>
          </cell>
          <cell r="C105" t="str">
            <v>MAIN</v>
          </cell>
          <cell r="D105" t="str">
            <v>●</v>
          </cell>
          <cell r="E105">
            <v>0</v>
          </cell>
          <cell r="F105">
            <v>40732</v>
          </cell>
          <cell r="G105">
            <v>0.88</v>
          </cell>
          <cell r="H105">
            <v>-4887.8399999999965</v>
          </cell>
          <cell r="I105">
            <v>35844.160000000003</v>
          </cell>
          <cell r="J105">
            <v>48</v>
          </cell>
          <cell r="K105" t="str">
            <v>2XU</v>
          </cell>
          <cell r="L105">
            <v>35765</v>
          </cell>
        </row>
        <row r="106">
          <cell r="A106">
            <v>101</v>
          </cell>
          <cell r="B106" t="str">
            <v>91108-22861</v>
          </cell>
          <cell r="C106" t="str">
            <v>MAIN</v>
          </cell>
          <cell r="D106" t="str">
            <v>●</v>
          </cell>
          <cell r="E106">
            <v>0</v>
          </cell>
          <cell r="F106">
            <v>38090</v>
          </cell>
          <cell r="G106">
            <v>0.88</v>
          </cell>
          <cell r="H106">
            <v>-4570.8000000000029</v>
          </cell>
          <cell r="I106">
            <v>33519.199999999997</v>
          </cell>
          <cell r="J106">
            <v>22</v>
          </cell>
          <cell r="K106" t="str">
            <v>2XU</v>
          </cell>
          <cell r="L106">
            <v>35765</v>
          </cell>
        </row>
        <row r="107">
          <cell r="A107">
            <v>102</v>
          </cell>
          <cell r="B107" t="str">
            <v>91108-22872</v>
          </cell>
          <cell r="C107" t="str">
            <v>MAIN</v>
          </cell>
          <cell r="D107" t="str">
            <v>●</v>
          </cell>
          <cell r="E107">
            <v>0</v>
          </cell>
          <cell r="F107">
            <v>43870</v>
          </cell>
          <cell r="G107">
            <v>0.88</v>
          </cell>
          <cell r="H107">
            <v>-5264.4000000000015</v>
          </cell>
          <cell r="I107">
            <v>38605.599999999999</v>
          </cell>
          <cell r="J107">
            <v>48</v>
          </cell>
          <cell r="K107" t="str">
            <v>2XU</v>
          </cell>
          <cell r="L107">
            <v>35765</v>
          </cell>
        </row>
        <row r="108">
          <cell r="A108">
            <v>103</v>
          </cell>
          <cell r="B108" t="str">
            <v>91108-22881</v>
          </cell>
          <cell r="C108" t="str">
            <v>MAIN</v>
          </cell>
          <cell r="D108" t="str">
            <v>●</v>
          </cell>
          <cell r="E108">
            <v>0</v>
          </cell>
          <cell r="F108">
            <v>32289</v>
          </cell>
          <cell r="G108">
            <v>0.88</v>
          </cell>
          <cell r="H108">
            <v>-3874.6800000000003</v>
          </cell>
          <cell r="I108">
            <v>28414.32</v>
          </cell>
          <cell r="J108">
            <v>21</v>
          </cell>
          <cell r="K108" t="str">
            <v>2XU</v>
          </cell>
          <cell r="L108">
            <v>35765</v>
          </cell>
        </row>
        <row r="109">
          <cell r="A109">
            <v>104</v>
          </cell>
          <cell r="B109" t="str">
            <v>91108-22891</v>
          </cell>
          <cell r="C109" t="str">
            <v>MAIN</v>
          </cell>
          <cell r="D109" t="str">
            <v>●</v>
          </cell>
          <cell r="E109">
            <v>0</v>
          </cell>
          <cell r="F109">
            <v>37157</v>
          </cell>
          <cell r="G109">
            <v>0.88</v>
          </cell>
          <cell r="H109">
            <v>-4458.84</v>
          </cell>
          <cell r="I109">
            <v>32698.16</v>
          </cell>
          <cell r="J109">
            <v>47</v>
          </cell>
          <cell r="K109" t="str">
            <v>2XU</v>
          </cell>
          <cell r="L109">
            <v>35765</v>
          </cell>
        </row>
        <row r="110">
          <cell r="A110">
            <v>105</v>
          </cell>
          <cell r="B110" t="str">
            <v>91108-22901</v>
          </cell>
          <cell r="C110" t="str">
            <v>MAIN</v>
          </cell>
          <cell r="D110" t="str">
            <v>●</v>
          </cell>
          <cell r="E110">
            <v>0</v>
          </cell>
          <cell r="F110">
            <v>36165</v>
          </cell>
          <cell r="G110">
            <v>0.88</v>
          </cell>
          <cell r="H110">
            <v>-4339.7999999999993</v>
          </cell>
          <cell r="I110">
            <v>31825.200000000001</v>
          </cell>
          <cell r="J110">
            <v>21</v>
          </cell>
          <cell r="K110" t="str">
            <v>2XU</v>
          </cell>
          <cell r="L110">
            <v>35765</v>
          </cell>
        </row>
        <row r="111">
          <cell r="A111">
            <v>106</v>
          </cell>
          <cell r="B111" t="str">
            <v>91108-22911</v>
          </cell>
          <cell r="C111" t="str">
            <v>MAIN</v>
          </cell>
          <cell r="D111" t="str">
            <v>●</v>
          </cell>
          <cell r="E111">
            <v>0</v>
          </cell>
          <cell r="F111">
            <v>41228</v>
          </cell>
          <cell r="G111">
            <v>0.88</v>
          </cell>
          <cell r="H111">
            <v>-4947.3600000000006</v>
          </cell>
          <cell r="I111">
            <v>36280.639999999999</v>
          </cell>
          <cell r="J111">
            <v>47</v>
          </cell>
          <cell r="K111" t="str">
            <v>2XU</v>
          </cell>
          <cell r="L111">
            <v>35765</v>
          </cell>
        </row>
        <row r="112">
          <cell r="A112">
            <v>107</v>
          </cell>
          <cell r="B112" t="str">
            <v>91108-22921</v>
          </cell>
          <cell r="C112" t="str">
            <v>MAIN</v>
          </cell>
          <cell r="D112">
            <v>0</v>
          </cell>
          <cell r="E112" t="str">
            <v>○</v>
          </cell>
          <cell r="F112">
            <v>38006</v>
          </cell>
          <cell r="G112">
            <v>0.88</v>
          </cell>
          <cell r="H112">
            <v>-4560.7200000000012</v>
          </cell>
          <cell r="I112">
            <v>33445.279999999999</v>
          </cell>
          <cell r="J112">
            <v>23</v>
          </cell>
          <cell r="K112" t="str">
            <v>2XU</v>
          </cell>
          <cell r="L112">
            <v>35765</v>
          </cell>
        </row>
        <row r="113">
          <cell r="A113">
            <v>108</v>
          </cell>
          <cell r="B113" t="str">
            <v>91108-22931</v>
          </cell>
          <cell r="C113" t="str">
            <v>MAIN</v>
          </cell>
          <cell r="D113">
            <v>0</v>
          </cell>
          <cell r="E113" t="str">
            <v>○</v>
          </cell>
          <cell r="F113">
            <v>39331</v>
          </cell>
          <cell r="G113">
            <v>0.88</v>
          </cell>
          <cell r="H113">
            <v>-4719.7200000000012</v>
          </cell>
          <cell r="I113">
            <v>34611.279999999999</v>
          </cell>
          <cell r="J113">
            <v>21</v>
          </cell>
          <cell r="K113" t="str">
            <v>2XU</v>
          </cell>
          <cell r="L113">
            <v>35765</v>
          </cell>
        </row>
        <row r="114">
          <cell r="A114">
            <v>109</v>
          </cell>
          <cell r="B114" t="str">
            <v>91108-22941</v>
          </cell>
          <cell r="C114" t="str">
            <v>MAIN</v>
          </cell>
          <cell r="D114">
            <v>0</v>
          </cell>
          <cell r="E114" t="str">
            <v>○</v>
          </cell>
          <cell r="F114">
            <v>37782</v>
          </cell>
          <cell r="G114">
            <v>0.88</v>
          </cell>
          <cell r="H114">
            <v>-4533.8399999999965</v>
          </cell>
          <cell r="I114">
            <v>33248.160000000003</v>
          </cell>
          <cell r="J114">
            <v>21</v>
          </cell>
          <cell r="K114" t="str">
            <v>2XU</v>
          </cell>
          <cell r="L114">
            <v>35765</v>
          </cell>
        </row>
        <row r="115">
          <cell r="A115">
            <v>110</v>
          </cell>
          <cell r="B115" t="str">
            <v>91108-22952</v>
          </cell>
          <cell r="C115" t="str">
            <v>MAIN</v>
          </cell>
          <cell r="D115">
            <v>0</v>
          </cell>
          <cell r="E115" t="str">
            <v>○</v>
          </cell>
          <cell r="F115">
            <v>36837</v>
          </cell>
          <cell r="G115">
            <v>0.88</v>
          </cell>
          <cell r="H115">
            <v>-4420.4399999999987</v>
          </cell>
          <cell r="I115">
            <v>32416.560000000001</v>
          </cell>
          <cell r="J115">
            <v>19</v>
          </cell>
          <cell r="K115" t="str">
            <v>2XU</v>
          </cell>
          <cell r="L115">
            <v>35765</v>
          </cell>
        </row>
        <row r="116">
          <cell r="A116">
            <v>111</v>
          </cell>
          <cell r="B116" t="str">
            <v>91108-22963</v>
          </cell>
          <cell r="C116" t="str">
            <v>MAIN</v>
          </cell>
          <cell r="D116" t="str">
            <v>●</v>
          </cell>
          <cell r="E116">
            <v>0</v>
          </cell>
          <cell r="F116">
            <v>42723</v>
          </cell>
          <cell r="G116">
            <v>0.88</v>
          </cell>
          <cell r="H116">
            <v>-5126.760000000002</v>
          </cell>
          <cell r="I116">
            <v>37596.239999999998</v>
          </cell>
          <cell r="J116">
            <v>48</v>
          </cell>
          <cell r="K116" t="str">
            <v>2XU</v>
          </cell>
          <cell r="L116">
            <v>35765</v>
          </cell>
        </row>
        <row r="117">
          <cell r="A117">
            <v>112</v>
          </cell>
          <cell r="B117" t="str">
            <v>91108-22973</v>
          </cell>
          <cell r="C117" t="str">
            <v>MAIN</v>
          </cell>
          <cell r="D117" t="str">
            <v>●</v>
          </cell>
          <cell r="E117">
            <v>0</v>
          </cell>
          <cell r="F117">
            <v>39629</v>
          </cell>
          <cell r="G117">
            <v>0.88</v>
          </cell>
          <cell r="H117">
            <v>-4755.4800000000032</v>
          </cell>
          <cell r="I117">
            <v>34873.519999999997</v>
          </cell>
          <cell r="J117">
            <v>47</v>
          </cell>
          <cell r="K117" t="str">
            <v>2XU</v>
          </cell>
          <cell r="L117">
            <v>35765</v>
          </cell>
        </row>
        <row r="118">
          <cell r="A118">
            <v>113</v>
          </cell>
          <cell r="B118" t="str">
            <v>91109-22001</v>
          </cell>
          <cell r="C118" t="str">
            <v>MAIN</v>
          </cell>
          <cell r="D118">
            <v>0</v>
          </cell>
          <cell r="E118" t="str">
            <v>○</v>
          </cell>
          <cell r="F118">
            <v>37539</v>
          </cell>
          <cell r="G118">
            <v>0.88</v>
          </cell>
          <cell r="H118">
            <v>-4504.68</v>
          </cell>
          <cell r="I118">
            <v>33034.32</v>
          </cell>
          <cell r="J118">
            <v>22</v>
          </cell>
          <cell r="K118" t="str">
            <v>2XU</v>
          </cell>
          <cell r="L118">
            <v>35765</v>
          </cell>
        </row>
        <row r="119">
          <cell r="A119">
            <v>114</v>
          </cell>
          <cell r="B119" t="str">
            <v>91109-22012</v>
          </cell>
          <cell r="C119" t="str">
            <v>MAIN</v>
          </cell>
          <cell r="D119">
            <v>0</v>
          </cell>
          <cell r="E119" t="str">
            <v>○</v>
          </cell>
          <cell r="F119">
            <v>36428</v>
          </cell>
          <cell r="G119">
            <v>0.88</v>
          </cell>
          <cell r="H119">
            <v>-4371.3600000000006</v>
          </cell>
          <cell r="I119">
            <v>32056.639999999999</v>
          </cell>
          <cell r="J119">
            <v>21</v>
          </cell>
          <cell r="K119" t="str">
            <v>2XU</v>
          </cell>
          <cell r="L119">
            <v>35765</v>
          </cell>
        </row>
        <row r="120">
          <cell r="A120">
            <v>115</v>
          </cell>
          <cell r="B120" t="str">
            <v>91109-22162</v>
          </cell>
          <cell r="C120" t="str">
            <v>MAIN</v>
          </cell>
          <cell r="D120" t="str">
            <v>●</v>
          </cell>
          <cell r="E120">
            <v>0</v>
          </cell>
          <cell r="F120">
            <v>44027</v>
          </cell>
          <cell r="G120">
            <v>0.88</v>
          </cell>
          <cell r="H120">
            <v>-5283.239999999998</v>
          </cell>
          <cell r="I120">
            <v>38743.760000000002</v>
          </cell>
          <cell r="J120">
            <v>50</v>
          </cell>
          <cell r="K120" t="str">
            <v>2XU</v>
          </cell>
          <cell r="L120">
            <v>35765</v>
          </cell>
        </row>
        <row r="121">
          <cell r="A121">
            <v>116</v>
          </cell>
          <cell r="B121" t="str">
            <v>91109-22173</v>
          </cell>
          <cell r="C121" t="str">
            <v>MAIN</v>
          </cell>
          <cell r="D121" t="str">
            <v>●</v>
          </cell>
          <cell r="E121">
            <v>0</v>
          </cell>
          <cell r="F121">
            <v>41541</v>
          </cell>
          <cell r="G121">
            <v>0.88</v>
          </cell>
          <cell r="H121">
            <v>-4984.9199999999983</v>
          </cell>
          <cell r="I121">
            <v>36556.080000000002</v>
          </cell>
          <cell r="J121">
            <v>48</v>
          </cell>
          <cell r="K121" t="str">
            <v>2XU</v>
          </cell>
          <cell r="L121">
            <v>35765</v>
          </cell>
        </row>
        <row r="122">
          <cell r="A122">
            <v>117</v>
          </cell>
          <cell r="B122" t="str">
            <v>91109-22183</v>
          </cell>
          <cell r="C122" t="str">
            <v>MAIN</v>
          </cell>
          <cell r="D122" t="str">
            <v>●</v>
          </cell>
          <cell r="E122">
            <v>0</v>
          </cell>
          <cell r="F122">
            <v>42871</v>
          </cell>
          <cell r="G122">
            <v>0.88</v>
          </cell>
          <cell r="H122">
            <v>-5144.5199999999968</v>
          </cell>
          <cell r="I122">
            <v>37726.480000000003</v>
          </cell>
          <cell r="J122">
            <v>48</v>
          </cell>
          <cell r="K122" t="str">
            <v>2XU</v>
          </cell>
          <cell r="L122">
            <v>35765</v>
          </cell>
        </row>
        <row r="123">
          <cell r="A123">
            <v>118</v>
          </cell>
          <cell r="B123" t="str">
            <v>91109-22193</v>
          </cell>
          <cell r="C123" t="str">
            <v>MAIN</v>
          </cell>
          <cell r="D123" t="str">
            <v>●</v>
          </cell>
          <cell r="E123">
            <v>0</v>
          </cell>
          <cell r="F123">
            <v>39941</v>
          </cell>
          <cell r="G123">
            <v>0.88</v>
          </cell>
          <cell r="H123">
            <v>-4792.9199999999983</v>
          </cell>
          <cell r="I123">
            <v>35148.080000000002</v>
          </cell>
          <cell r="J123">
            <v>47</v>
          </cell>
          <cell r="K123" t="str">
            <v>2XU</v>
          </cell>
          <cell r="L123">
            <v>35765</v>
          </cell>
        </row>
        <row r="124">
          <cell r="A124">
            <v>119</v>
          </cell>
          <cell r="B124" t="str">
            <v>91109-22221</v>
          </cell>
          <cell r="C124" t="str">
            <v>MAIN</v>
          </cell>
          <cell r="D124" t="str">
            <v>●</v>
          </cell>
          <cell r="E124">
            <v>0</v>
          </cell>
          <cell r="F124">
            <v>45435</v>
          </cell>
          <cell r="G124">
            <v>0.88</v>
          </cell>
          <cell r="H124">
            <v>-5452.1999999999971</v>
          </cell>
          <cell r="I124">
            <v>39982.800000000003</v>
          </cell>
          <cell r="J124">
            <v>21</v>
          </cell>
          <cell r="K124" t="str">
            <v>2XU</v>
          </cell>
          <cell r="L124">
            <v>35765</v>
          </cell>
        </row>
        <row r="125">
          <cell r="A125">
            <v>120</v>
          </cell>
          <cell r="B125" t="str">
            <v>91109-22233</v>
          </cell>
          <cell r="C125" t="str">
            <v>MAIN</v>
          </cell>
          <cell r="D125" t="str">
            <v>●</v>
          </cell>
          <cell r="E125">
            <v>0</v>
          </cell>
          <cell r="F125">
            <v>41605</v>
          </cell>
          <cell r="G125">
            <v>0.88</v>
          </cell>
          <cell r="H125">
            <v>-4992.5999999999985</v>
          </cell>
          <cell r="I125">
            <v>36612.400000000001</v>
          </cell>
          <cell r="J125">
            <v>47</v>
          </cell>
          <cell r="K125" t="str">
            <v>2XU</v>
          </cell>
          <cell r="L125">
            <v>35765</v>
          </cell>
        </row>
        <row r="126">
          <cell r="A126">
            <v>121</v>
          </cell>
          <cell r="B126" t="str">
            <v>91109-22243</v>
          </cell>
          <cell r="C126" t="str">
            <v>MAIN</v>
          </cell>
          <cell r="D126" t="str">
            <v>●</v>
          </cell>
          <cell r="E126">
            <v>0</v>
          </cell>
          <cell r="F126">
            <v>40270</v>
          </cell>
          <cell r="G126">
            <v>0.88</v>
          </cell>
          <cell r="H126">
            <v>-4832.4000000000015</v>
          </cell>
          <cell r="I126">
            <v>35437.599999999999</v>
          </cell>
          <cell r="J126">
            <v>47</v>
          </cell>
          <cell r="K126" t="str">
            <v>2XU</v>
          </cell>
          <cell r="L126">
            <v>35765</v>
          </cell>
        </row>
        <row r="127">
          <cell r="A127">
            <v>122</v>
          </cell>
          <cell r="B127" t="str">
            <v>91109-22253</v>
          </cell>
          <cell r="C127" t="str">
            <v>MAIN</v>
          </cell>
          <cell r="D127" t="str">
            <v>●</v>
          </cell>
          <cell r="E127">
            <v>0</v>
          </cell>
          <cell r="F127">
            <v>48647</v>
          </cell>
          <cell r="G127">
            <v>0.88</v>
          </cell>
          <cell r="H127">
            <v>-5837.6399999999994</v>
          </cell>
          <cell r="I127">
            <v>42809.36</v>
          </cell>
          <cell r="J127">
            <v>48</v>
          </cell>
          <cell r="K127" t="str">
            <v>2XU</v>
          </cell>
          <cell r="L127">
            <v>35765</v>
          </cell>
        </row>
        <row r="128">
          <cell r="A128">
            <v>123</v>
          </cell>
          <cell r="B128" t="str">
            <v>91109-22263</v>
          </cell>
          <cell r="C128" t="str">
            <v>MAIN</v>
          </cell>
          <cell r="D128" t="str">
            <v>●</v>
          </cell>
          <cell r="E128">
            <v>0</v>
          </cell>
          <cell r="F128">
            <v>47287</v>
          </cell>
          <cell r="G128">
            <v>0.88</v>
          </cell>
          <cell r="H128">
            <v>-5674.4400000000023</v>
          </cell>
          <cell r="I128">
            <v>41612.559999999998</v>
          </cell>
          <cell r="J128">
            <v>48</v>
          </cell>
          <cell r="K128" t="str">
            <v>2XU</v>
          </cell>
          <cell r="L128">
            <v>35765</v>
          </cell>
        </row>
        <row r="129">
          <cell r="A129">
            <v>124</v>
          </cell>
          <cell r="B129" t="str">
            <v>91109-22273</v>
          </cell>
          <cell r="C129" t="str">
            <v>MAIN</v>
          </cell>
          <cell r="D129" t="str">
            <v>●</v>
          </cell>
          <cell r="E129">
            <v>0</v>
          </cell>
          <cell r="F129">
            <v>41007</v>
          </cell>
          <cell r="G129">
            <v>0.88</v>
          </cell>
          <cell r="H129">
            <v>-4920.8399999999965</v>
          </cell>
          <cell r="I129">
            <v>36086.160000000003</v>
          </cell>
          <cell r="J129">
            <v>48</v>
          </cell>
          <cell r="K129" t="str">
            <v>2XU</v>
          </cell>
          <cell r="L129">
            <v>35765</v>
          </cell>
        </row>
        <row r="130">
          <cell r="A130">
            <v>125</v>
          </cell>
          <cell r="B130" t="str">
            <v>91109-22283</v>
          </cell>
          <cell r="C130" t="str">
            <v>MAIN</v>
          </cell>
          <cell r="D130" t="str">
            <v>●</v>
          </cell>
          <cell r="E130">
            <v>0</v>
          </cell>
          <cell r="F130">
            <v>39700</v>
          </cell>
          <cell r="G130">
            <v>0.88</v>
          </cell>
          <cell r="H130">
            <v>-4764</v>
          </cell>
          <cell r="I130">
            <v>34936</v>
          </cell>
          <cell r="J130">
            <v>48</v>
          </cell>
          <cell r="K130" t="str">
            <v>2XU</v>
          </cell>
          <cell r="L130">
            <v>35765</v>
          </cell>
        </row>
        <row r="131">
          <cell r="A131">
            <v>126</v>
          </cell>
          <cell r="B131" t="str">
            <v>91109-22294</v>
          </cell>
          <cell r="C131" t="str">
            <v>MAIN</v>
          </cell>
          <cell r="D131" t="str">
            <v>●</v>
          </cell>
          <cell r="E131">
            <v>0</v>
          </cell>
          <cell r="F131">
            <v>47531</v>
          </cell>
          <cell r="G131">
            <v>0.88</v>
          </cell>
          <cell r="H131">
            <v>-5703.7200000000012</v>
          </cell>
          <cell r="I131">
            <v>41827.279999999999</v>
          </cell>
          <cell r="J131">
            <v>50</v>
          </cell>
          <cell r="K131" t="str">
            <v>2XU</v>
          </cell>
          <cell r="L131">
            <v>35765</v>
          </cell>
        </row>
        <row r="132">
          <cell r="A132">
            <v>127</v>
          </cell>
          <cell r="B132" t="str">
            <v>91109-22304</v>
          </cell>
          <cell r="C132" t="str">
            <v>MAIN</v>
          </cell>
          <cell r="D132" t="str">
            <v>●</v>
          </cell>
          <cell r="E132">
            <v>0</v>
          </cell>
          <cell r="F132">
            <v>46214</v>
          </cell>
          <cell r="G132">
            <v>0.88</v>
          </cell>
          <cell r="H132">
            <v>-5545.68</v>
          </cell>
          <cell r="I132">
            <v>40668.32</v>
          </cell>
          <cell r="J132">
            <v>50</v>
          </cell>
          <cell r="K132" t="str">
            <v>2XU</v>
          </cell>
          <cell r="L132">
            <v>35765</v>
          </cell>
        </row>
        <row r="133">
          <cell r="A133">
            <v>128</v>
          </cell>
          <cell r="B133" t="str">
            <v>91109-22313</v>
          </cell>
          <cell r="C133" t="str">
            <v>MAIN</v>
          </cell>
          <cell r="D133" t="str">
            <v>●</v>
          </cell>
          <cell r="E133">
            <v>0</v>
          </cell>
          <cell r="F133">
            <v>40421</v>
          </cell>
          <cell r="G133">
            <v>0.88</v>
          </cell>
          <cell r="H133">
            <v>-4850.5199999999968</v>
          </cell>
          <cell r="I133">
            <v>35570.480000000003</v>
          </cell>
          <cell r="J133">
            <v>48</v>
          </cell>
          <cell r="K133" t="str">
            <v>2XU</v>
          </cell>
          <cell r="L133">
            <v>35765</v>
          </cell>
        </row>
        <row r="134">
          <cell r="A134">
            <v>129</v>
          </cell>
          <cell r="B134" t="str">
            <v>91109-22323</v>
          </cell>
          <cell r="C134" t="str">
            <v>MAIN</v>
          </cell>
          <cell r="D134" t="str">
            <v>●</v>
          </cell>
          <cell r="E134">
            <v>0</v>
          </cell>
          <cell r="F134">
            <v>37088</v>
          </cell>
          <cell r="G134">
            <v>0.88</v>
          </cell>
          <cell r="H134">
            <v>-4450.5600000000013</v>
          </cell>
          <cell r="I134">
            <v>32637.439999999999</v>
          </cell>
          <cell r="J134">
            <v>48</v>
          </cell>
          <cell r="K134" t="str">
            <v>2XU</v>
          </cell>
          <cell r="L134">
            <v>35765</v>
          </cell>
        </row>
        <row r="135">
          <cell r="A135">
            <v>130</v>
          </cell>
          <cell r="B135" t="str">
            <v>91109-22333</v>
          </cell>
          <cell r="C135" t="str">
            <v>MAIN</v>
          </cell>
          <cell r="D135" t="str">
            <v>●</v>
          </cell>
          <cell r="E135">
            <v>0</v>
          </cell>
          <cell r="F135">
            <v>47415</v>
          </cell>
          <cell r="G135">
            <v>0.88</v>
          </cell>
          <cell r="H135">
            <v>-5689.8000000000029</v>
          </cell>
          <cell r="I135">
            <v>41725.199999999997</v>
          </cell>
          <cell r="J135">
            <v>50</v>
          </cell>
          <cell r="K135" t="str">
            <v>2XU</v>
          </cell>
          <cell r="L135">
            <v>35765</v>
          </cell>
        </row>
        <row r="136">
          <cell r="A136">
            <v>131</v>
          </cell>
          <cell r="B136" t="str">
            <v>91109-22343</v>
          </cell>
          <cell r="C136" t="str">
            <v>MAIN</v>
          </cell>
          <cell r="D136" t="str">
            <v>●</v>
          </cell>
          <cell r="E136">
            <v>0</v>
          </cell>
          <cell r="F136">
            <v>46170</v>
          </cell>
          <cell r="G136">
            <v>0.88</v>
          </cell>
          <cell r="H136">
            <v>-5540.4000000000015</v>
          </cell>
          <cell r="I136">
            <v>40629.599999999999</v>
          </cell>
          <cell r="J136">
            <v>50</v>
          </cell>
          <cell r="K136" t="str">
            <v>2XU</v>
          </cell>
          <cell r="L136">
            <v>35765</v>
          </cell>
        </row>
        <row r="137">
          <cell r="A137">
            <v>132</v>
          </cell>
          <cell r="B137" t="str">
            <v>91109-22612</v>
          </cell>
          <cell r="C137" t="str">
            <v>MAIN</v>
          </cell>
          <cell r="D137" t="str">
            <v>●</v>
          </cell>
          <cell r="E137">
            <v>0</v>
          </cell>
          <cell r="F137">
            <v>44213</v>
          </cell>
          <cell r="G137">
            <v>0.88</v>
          </cell>
          <cell r="H137">
            <v>-5305.5599999999977</v>
          </cell>
          <cell r="I137">
            <v>38907.440000000002</v>
          </cell>
          <cell r="J137">
            <v>48</v>
          </cell>
          <cell r="K137" t="str">
            <v>2XU</v>
          </cell>
          <cell r="L137">
            <v>35765</v>
          </cell>
        </row>
        <row r="138">
          <cell r="A138">
            <v>133</v>
          </cell>
          <cell r="B138" t="str">
            <v>91109-22622</v>
          </cell>
          <cell r="C138" t="str">
            <v>MAIN</v>
          </cell>
          <cell r="D138" t="str">
            <v>●</v>
          </cell>
          <cell r="E138">
            <v>0</v>
          </cell>
          <cell r="F138">
            <v>41070</v>
          </cell>
          <cell r="G138">
            <v>0.88</v>
          </cell>
          <cell r="H138">
            <v>-4928.4000000000015</v>
          </cell>
          <cell r="I138">
            <v>36141.599999999999</v>
          </cell>
          <cell r="J138">
            <v>47</v>
          </cell>
          <cell r="K138" t="str">
            <v>2XU</v>
          </cell>
          <cell r="L138">
            <v>35765</v>
          </cell>
        </row>
        <row r="139">
          <cell r="A139">
            <v>134</v>
          </cell>
          <cell r="B139" t="str">
            <v>91109-22631</v>
          </cell>
          <cell r="C139" t="str">
            <v>MAIN</v>
          </cell>
          <cell r="D139" t="str">
            <v>●</v>
          </cell>
          <cell r="E139">
            <v>0</v>
          </cell>
          <cell r="F139">
            <v>45132</v>
          </cell>
          <cell r="G139">
            <v>0.88</v>
          </cell>
          <cell r="H139">
            <v>-5415.8399999999965</v>
          </cell>
          <cell r="I139">
            <v>39716.160000000003</v>
          </cell>
          <cell r="J139">
            <v>47</v>
          </cell>
          <cell r="K139" t="str">
            <v>2XU</v>
          </cell>
          <cell r="L139">
            <v>35765</v>
          </cell>
        </row>
        <row r="140">
          <cell r="A140">
            <v>135</v>
          </cell>
          <cell r="B140" t="str">
            <v>91109-22641</v>
          </cell>
          <cell r="C140" t="str">
            <v>MAIN</v>
          </cell>
          <cell r="D140" t="str">
            <v>●</v>
          </cell>
          <cell r="E140">
            <v>0</v>
          </cell>
          <cell r="F140">
            <v>42058</v>
          </cell>
          <cell r="G140">
            <v>0.88</v>
          </cell>
          <cell r="H140">
            <v>-5046.9599999999991</v>
          </cell>
          <cell r="I140">
            <v>37011.040000000001</v>
          </cell>
          <cell r="J140">
            <v>47</v>
          </cell>
          <cell r="K140" t="str">
            <v>2XU</v>
          </cell>
          <cell r="L140">
            <v>35765</v>
          </cell>
        </row>
        <row r="141">
          <cell r="A141">
            <v>136</v>
          </cell>
          <cell r="B141" t="str">
            <v>91109-22651</v>
          </cell>
          <cell r="C141" t="str">
            <v>MAIN</v>
          </cell>
          <cell r="D141" t="str">
            <v>●</v>
          </cell>
          <cell r="E141">
            <v>0</v>
          </cell>
          <cell r="F141">
            <v>52393</v>
          </cell>
          <cell r="G141">
            <v>0.88</v>
          </cell>
          <cell r="H141">
            <v>-6287.1599999999962</v>
          </cell>
          <cell r="I141">
            <v>46105.840000000004</v>
          </cell>
          <cell r="J141">
            <v>48</v>
          </cell>
          <cell r="K141" t="str">
            <v>2XU</v>
          </cell>
          <cell r="L141">
            <v>35765</v>
          </cell>
        </row>
        <row r="142">
          <cell r="A142">
            <v>137</v>
          </cell>
          <cell r="B142" t="str">
            <v>91109-22661</v>
          </cell>
          <cell r="C142" t="str">
            <v>MAIN</v>
          </cell>
          <cell r="D142" t="str">
            <v>●</v>
          </cell>
          <cell r="E142">
            <v>0</v>
          </cell>
          <cell r="F142">
            <v>49260</v>
          </cell>
          <cell r="G142">
            <v>0.88</v>
          </cell>
          <cell r="H142">
            <v>-5911.1999999999971</v>
          </cell>
          <cell r="I142">
            <v>43348.800000000003</v>
          </cell>
          <cell r="J142">
            <v>48</v>
          </cell>
          <cell r="K142" t="str">
            <v>2XU</v>
          </cell>
          <cell r="L142">
            <v>35765</v>
          </cell>
        </row>
        <row r="143">
          <cell r="A143">
            <v>138</v>
          </cell>
          <cell r="B143" t="str">
            <v>91109-22671</v>
          </cell>
          <cell r="C143" t="str">
            <v>MAIN</v>
          </cell>
          <cell r="D143" t="str">
            <v>●</v>
          </cell>
          <cell r="E143">
            <v>0</v>
          </cell>
          <cell r="F143">
            <v>44768</v>
          </cell>
          <cell r="G143">
            <v>0.88</v>
          </cell>
          <cell r="H143">
            <v>-5372.1599999999962</v>
          </cell>
          <cell r="I143">
            <v>39395.840000000004</v>
          </cell>
          <cell r="J143">
            <v>48</v>
          </cell>
          <cell r="K143" t="str">
            <v>2XU</v>
          </cell>
          <cell r="L143">
            <v>35765</v>
          </cell>
        </row>
        <row r="144">
          <cell r="A144">
            <v>139</v>
          </cell>
          <cell r="B144" t="str">
            <v>91109-22681</v>
          </cell>
          <cell r="C144" t="str">
            <v>MAIN</v>
          </cell>
          <cell r="D144" t="str">
            <v>●</v>
          </cell>
          <cell r="E144">
            <v>0</v>
          </cell>
          <cell r="F144">
            <v>41341</v>
          </cell>
          <cell r="G144">
            <v>0.88</v>
          </cell>
          <cell r="H144">
            <v>-4960.9199999999983</v>
          </cell>
          <cell r="I144">
            <v>36380.080000000002</v>
          </cell>
          <cell r="J144">
            <v>48</v>
          </cell>
          <cell r="K144" t="str">
            <v>2XU</v>
          </cell>
          <cell r="L144">
            <v>35765</v>
          </cell>
        </row>
        <row r="145">
          <cell r="A145">
            <v>140</v>
          </cell>
          <cell r="B145" t="str">
            <v>91109-22691</v>
          </cell>
          <cell r="C145" t="str">
            <v>MAIN</v>
          </cell>
          <cell r="D145" t="str">
            <v>●</v>
          </cell>
          <cell r="E145">
            <v>0</v>
          </cell>
          <cell r="F145">
            <v>50329</v>
          </cell>
          <cell r="G145">
            <v>0.88</v>
          </cell>
          <cell r="H145">
            <v>-6039.4800000000032</v>
          </cell>
          <cell r="I145">
            <v>44289.52</v>
          </cell>
          <cell r="J145">
            <v>50</v>
          </cell>
          <cell r="K145" t="str">
            <v>2XU</v>
          </cell>
          <cell r="L145">
            <v>35765</v>
          </cell>
        </row>
        <row r="146">
          <cell r="A146">
            <v>141</v>
          </cell>
          <cell r="B146" t="str">
            <v>91109-22701</v>
          </cell>
          <cell r="C146" t="str">
            <v>MAIN</v>
          </cell>
          <cell r="D146" t="str">
            <v>●</v>
          </cell>
          <cell r="E146">
            <v>0</v>
          </cell>
          <cell r="F146">
            <v>46822</v>
          </cell>
          <cell r="G146">
            <v>0.88</v>
          </cell>
          <cell r="H146">
            <v>-5618.6399999999994</v>
          </cell>
          <cell r="I146">
            <v>41203.360000000001</v>
          </cell>
          <cell r="J146">
            <v>50</v>
          </cell>
          <cell r="K146" t="str">
            <v>2XU</v>
          </cell>
          <cell r="L146">
            <v>35765</v>
          </cell>
        </row>
        <row r="147">
          <cell r="A147">
            <v>142</v>
          </cell>
          <cell r="B147" t="str">
            <v>91109-22711</v>
          </cell>
          <cell r="C147" t="str">
            <v>MAIN</v>
          </cell>
          <cell r="D147" t="str">
            <v>●</v>
          </cell>
          <cell r="E147">
            <v>0</v>
          </cell>
          <cell r="F147">
            <v>45463</v>
          </cell>
          <cell r="G147">
            <v>0.88</v>
          </cell>
          <cell r="H147">
            <v>-5455.5599999999977</v>
          </cell>
          <cell r="I147">
            <v>40007.440000000002</v>
          </cell>
          <cell r="J147">
            <v>48</v>
          </cell>
          <cell r="K147" t="str">
            <v>2XU</v>
          </cell>
          <cell r="L147">
            <v>35765</v>
          </cell>
        </row>
        <row r="148">
          <cell r="A148">
            <v>143</v>
          </cell>
          <cell r="B148" t="str">
            <v>91109-22721</v>
          </cell>
          <cell r="C148" t="str">
            <v>MAIN</v>
          </cell>
          <cell r="D148" t="str">
            <v>●</v>
          </cell>
          <cell r="E148">
            <v>0</v>
          </cell>
          <cell r="F148">
            <v>42329</v>
          </cell>
          <cell r="G148">
            <v>0.88</v>
          </cell>
          <cell r="H148">
            <v>-5079.4800000000032</v>
          </cell>
          <cell r="I148">
            <v>37249.519999999997</v>
          </cell>
          <cell r="J148">
            <v>48</v>
          </cell>
          <cell r="K148" t="str">
            <v>2XU</v>
          </cell>
          <cell r="L148">
            <v>35765</v>
          </cell>
        </row>
        <row r="149">
          <cell r="A149">
            <v>144</v>
          </cell>
          <cell r="B149" t="str">
            <v>91109-22731</v>
          </cell>
          <cell r="C149" t="str">
            <v>MAIN</v>
          </cell>
          <cell r="D149" t="str">
            <v>●</v>
          </cell>
          <cell r="E149">
            <v>0</v>
          </cell>
          <cell r="F149">
            <v>52690</v>
          </cell>
          <cell r="G149">
            <v>0.88</v>
          </cell>
          <cell r="H149">
            <v>-6322.8000000000029</v>
          </cell>
          <cell r="I149">
            <v>46367.199999999997</v>
          </cell>
          <cell r="J149">
            <v>50</v>
          </cell>
          <cell r="K149" t="str">
            <v>2XU</v>
          </cell>
          <cell r="L149">
            <v>35765</v>
          </cell>
        </row>
        <row r="150">
          <cell r="A150">
            <v>145</v>
          </cell>
          <cell r="B150" t="str">
            <v>91109-22741</v>
          </cell>
          <cell r="C150" t="str">
            <v>MAIN</v>
          </cell>
          <cell r="D150" t="str">
            <v>●</v>
          </cell>
          <cell r="E150">
            <v>0</v>
          </cell>
          <cell r="F150">
            <v>49557</v>
          </cell>
          <cell r="G150">
            <v>0.88</v>
          </cell>
          <cell r="H150">
            <v>-5946.8399999999965</v>
          </cell>
          <cell r="I150">
            <v>43610.16</v>
          </cell>
          <cell r="J150">
            <v>50</v>
          </cell>
          <cell r="K150" t="str">
            <v>2XU</v>
          </cell>
          <cell r="L150">
            <v>35765</v>
          </cell>
        </row>
        <row r="151">
          <cell r="A151">
            <v>146</v>
          </cell>
          <cell r="B151" t="str">
            <v>91208-22041</v>
          </cell>
          <cell r="C151" t="str">
            <v>ENG</v>
          </cell>
          <cell r="D151" t="str">
            <v>●</v>
          </cell>
          <cell r="E151">
            <v>0</v>
          </cell>
          <cell r="F151">
            <v>41242</v>
          </cell>
          <cell r="G151">
            <v>0.88</v>
          </cell>
          <cell r="H151">
            <v>-4949.0400000000009</v>
          </cell>
          <cell r="I151">
            <v>36292.959999999999</v>
          </cell>
          <cell r="J151">
            <v>47</v>
          </cell>
          <cell r="K151" t="str">
            <v>2XU</v>
          </cell>
          <cell r="L151">
            <v>35765</v>
          </cell>
        </row>
        <row r="152">
          <cell r="A152">
            <v>147</v>
          </cell>
          <cell r="B152" t="str">
            <v>91208-22051</v>
          </cell>
          <cell r="C152" t="str">
            <v>ENG</v>
          </cell>
          <cell r="D152">
            <v>0</v>
          </cell>
          <cell r="E152" t="str">
            <v>○</v>
          </cell>
          <cell r="F152">
            <v>31539</v>
          </cell>
          <cell r="G152">
            <v>0.88</v>
          </cell>
          <cell r="H152">
            <v>-3784.6800000000003</v>
          </cell>
          <cell r="I152">
            <v>27754.32</v>
          </cell>
          <cell r="J152">
            <v>10</v>
          </cell>
          <cell r="K152" t="str">
            <v>2XU</v>
          </cell>
          <cell r="L152">
            <v>35765</v>
          </cell>
        </row>
        <row r="153">
          <cell r="A153">
            <v>148</v>
          </cell>
          <cell r="B153" t="str">
            <v>91208-22061</v>
          </cell>
          <cell r="C153" t="str">
            <v>ENG</v>
          </cell>
          <cell r="D153" t="str">
            <v>●</v>
          </cell>
          <cell r="E153">
            <v>0</v>
          </cell>
          <cell r="F153">
            <v>45422</v>
          </cell>
          <cell r="G153">
            <v>0.88</v>
          </cell>
          <cell r="H153">
            <v>-5450.6399999999994</v>
          </cell>
          <cell r="I153">
            <v>39971.360000000001</v>
          </cell>
          <cell r="J153">
            <v>48</v>
          </cell>
          <cell r="K153" t="str">
            <v>2XU</v>
          </cell>
          <cell r="L153">
            <v>35765</v>
          </cell>
        </row>
        <row r="154">
          <cell r="A154">
            <v>149</v>
          </cell>
          <cell r="B154" t="str">
            <v>91208-22071</v>
          </cell>
          <cell r="C154" t="str">
            <v>ENG</v>
          </cell>
          <cell r="D154" t="str">
            <v>●</v>
          </cell>
          <cell r="E154">
            <v>0</v>
          </cell>
          <cell r="F154">
            <v>35656</v>
          </cell>
          <cell r="G154">
            <v>0.88</v>
          </cell>
          <cell r="H154">
            <v>-4278.7200000000012</v>
          </cell>
          <cell r="I154">
            <v>31377.279999999999</v>
          </cell>
          <cell r="J154">
            <v>12</v>
          </cell>
          <cell r="K154" t="str">
            <v>2XU</v>
          </cell>
          <cell r="L154">
            <v>35765</v>
          </cell>
        </row>
        <row r="155">
          <cell r="A155">
            <v>150</v>
          </cell>
          <cell r="B155" t="str">
            <v>91208-22081</v>
          </cell>
          <cell r="C155" t="str">
            <v>ENG</v>
          </cell>
          <cell r="D155">
            <v>0</v>
          </cell>
          <cell r="E155" t="str">
            <v>○</v>
          </cell>
          <cell r="F155">
            <v>38166</v>
          </cell>
          <cell r="G155">
            <v>0.88</v>
          </cell>
          <cell r="H155">
            <v>-4579.9199999999983</v>
          </cell>
          <cell r="I155">
            <v>33586.080000000002</v>
          </cell>
          <cell r="J155">
            <v>47</v>
          </cell>
          <cell r="K155" t="str">
            <v>2XU</v>
          </cell>
          <cell r="L155">
            <v>35765</v>
          </cell>
        </row>
        <row r="156">
          <cell r="A156">
            <v>151</v>
          </cell>
          <cell r="B156" t="str">
            <v>91208-22091</v>
          </cell>
          <cell r="C156" t="str">
            <v>ENG</v>
          </cell>
          <cell r="D156">
            <v>0</v>
          </cell>
          <cell r="E156" t="str">
            <v>○</v>
          </cell>
          <cell r="F156">
            <v>28720</v>
          </cell>
          <cell r="G156">
            <v>0.88</v>
          </cell>
          <cell r="H156">
            <v>-3446.4000000000015</v>
          </cell>
          <cell r="I156">
            <v>25273.599999999999</v>
          </cell>
          <cell r="J156">
            <v>10</v>
          </cell>
          <cell r="K156" t="str">
            <v>2XU</v>
          </cell>
          <cell r="L156">
            <v>35765</v>
          </cell>
        </row>
        <row r="157">
          <cell r="A157">
            <v>152</v>
          </cell>
          <cell r="B157" t="str">
            <v>91208-22101</v>
          </cell>
          <cell r="C157" t="str">
            <v>ENG</v>
          </cell>
          <cell r="D157">
            <v>0</v>
          </cell>
          <cell r="E157" t="str">
            <v>○</v>
          </cell>
          <cell r="F157">
            <v>41178</v>
          </cell>
          <cell r="G157">
            <v>0.88</v>
          </cell>
          <cell r="H157">
            <v>-4941.3600000000006</v>
          </cell>
          <cell r="I157">
            <v>36236.639999999999</v>
          </cell>
          <cell r="J157">
            <v>48</v>
          </cell>
          <cell r="K157" t="str">
            <v>2XU</v>
          </cell>
          <cell r="L157">
            <v>35765</v>
          </cell>
        </row>
        <row r="158">
          <cell r="A158">
            <v>153</v>
          </cell>
          <cell r="B158" t="str">
            <v>91208-22111</v>
          </cell>
          <cell r="C158" t="str">
            <v>ENG</v>
          </cell>
          <cell r="D158">
            <v>0</v>
          </cell>
          <cell r="E158" t="str">
            <v>○</v>
          </cell>
          <cell r="F158">
            <v>32121</v>
          </cell>
          <cell r="G158">
            <v>0.88</v>
          </cell>
          <cell r="H158">
            <v>-3854.5200000000004</v>
          </cell>
          <cell r="I158">
            <v>28266.48</v>
          </cell>
          <cell r="J158">
            <v>12</v>
          </cell>
          <cell r="K158" t="str">
            <v>2XU</v>
          </cell>
          <cell r="L158">
            <v>35765</v>
          </cell>
        </row>
        <row r="159">
          <cell r="A159">
            <v>154</v>
          </cell>
          <cell r="B159" t="str">
            <v>91208-22121</v>
          </cell>
          <cell r="C159" t="str">
            <v>ENG</v>
          </cell>
          <cell r="D159" t="str">
            <v>●</v>
          </cell>
          <cell r="E159">
            <v>0</v>
          </cell>
          <cell r="F159">
            <v>47084</v>
          </cell>
          <cell r="G159">
            <v>0.88</v>
          </cell>
          <cell r="H159">
            <v>-5650.0800000000017</v>
          </cell>
          <cell r="I159">
            <v>41433.919999999998</v>
          </cell>
          <cell r="J159">
            <v>78</v>
          </cell>
          <cell r="K159" t="str">
            <v>2XU</v>
          </cell>
          <cell r="L159">
            <v>35765</v>
          </cell>
        </row>
        <row r="160">
          <cell r="A160">
            <v>155</v>
          </cell>
          <cell r="B160" t="str">
            <v>91208-22131</v>
          </cell>
          <cell r="C160" t="str">
            <v>ENG</v>
          </cell>
          <cell r="D160" t="str">
            <v>●</v>
          </cell>
          <cell r="E160">
            <v>0</v>
          </cell>
          <cell r="F160">
            <v>37340</v>
          </cell>
          <cell r="G160">
            <v>0.88</v>
          </cell>
          <cell r="H160">
            <v>-4480.8000000000029</v>
          </cell>
          <cell r="I160">
            <v>32859.199999999997</v>
          </cell>
          <cell r="J160">
            <v>41</v>
          </cell>
          <cell r="K160" t="str">
            <v>2XU</v>
          </cell>
          <cell r="L160">
            <v>35765</v>
          </cell>
        </row>
        <row r="161">
          <cell r="A161">
            <v>156</v>
          </cell>
          <cell r="B161" t="str">
            <v>91208-22141</v>
          </cell>
          <cell r="C161" t="str">
            <v>ENG</v>
          </cell>
          <cell r="D161" t="str">
            <v>●</v>
          </cell>
          <cell r="E161">
            <v>0</v>
          </cell>
          <cell r="F161">
            <v>51101</v>
          </cell>
          <cell r="G161">
            <v>0.88</v>
          </cell>
          <cell r="H161">
            <v>-6132.1200000000026</v>
          </cell>
          <cell r="I161">
            <v>44968.88</v>
          </cell>
          <cell r="J161">
            <v>79</v>
          </cell>
          <cell r="K161" t="str">
            <v>2XU</v>
          </cell>
          <cell r="L161">
            <v>35765</v>
          </cell>
        </row>
        <row r="162">
          <cell r="A162">
            <v>157</v>
          </cell>
          <cell r="B162" t="str">
            <v>91208-22151</v>
          </cell>
          <cell r="C162" t="str">
            <v>ENG</v>
          </cell>
          <cell r="D162" t="str">
            <v>●</v>
          </cell>
          <cell r="E162">
            <v>0</v>
          </cell>
          <cell r="F162">
            <v>41149</v>
          </cell>
          <cell r="G162">
            <v>0.88</v>
          </cell>
          <cell r="H162">
            <v>-4937.8799999999974</v>
          </cell>
          <cell r="I162">
            <v>36211.120000000003</v>
          </cell>
          <cell r="J162">
            <v>43</v>
          </cell>
          <cell r="K162" t="str">
            <v>2XU</v>
          </cell>
          <cell r="L162">
            <v>35765</v>
          </cell>
        </row>
        <row r="163">
          <cell r="A163">
            <v>158</v>
          </cell>
          <cell r="B163" t="str">
            <v>91208-22241</v>
          </cell>
          <cell r="C163" t="str">
            <v>ENG</v>
          </cell>
          <cell r="D163" t="str">
            <v>●</v>
          </cell>
          <cell r="E163">
            <v>0</v>
          </cell>
          <cell r="F163">
            <v>47257</v>
          </cell>
          <cell r="G163">
            <v>0.88</v>
          </cell>
          <cell r="H163">
            <v>-5670.8399999999965</v>
          </cell>
          <cell r="I163">
            <v>41586.160000000003</v>
          </cell>
          <cell r="J163">
            <v>78</v>
          </cell>
          <cell r="K163" t="str">
            <v>2XU</v>
          </cell>
          <cell r="L163">
            <v>35765</v>
          </cell>
        </row>
        <row r="164">
          <cell r="A164">
            <v>159</v>
          </cell>
          <cell r="B164" t="str">
            <v>91208-22251</v>
          </cell>
          <cell r="C164" t="str">
            <v>ENG</v>
          </cell>
          <cell r="D164" t="str">
            <v>●</v>
          </cell>
          <cell r="E164">
            <v>0</v>
          </cell>
          <cell r="F164">
            <v>37196</v>
          </cell>
          <cell r="G164">
            <v>0.88</v>
          </cell>
          <cell r="H164">
            <v>-4463.5200000000004</v>
          </cell>
          <cell r="I164">
            <v>32732.48</v>
          </cell>
          <cell r="J164">
            <v>41</v>
          </cell>
          <cell r="K164" t="str">
            <v>2XU</v>
          </cell>
          <cell r="L164">
            <v>35765</v>
          </cell>
        </row>
        <row r="165">
          <cell r="A165">
            <v>160</v>
          </cell>
          <cell r="B165" t="str">
            <v>91208-22261</v>
          </cell>
          <cell r="C165" t="str">
            <v>ENG</v>
          </cell>
          <cell r="D165" t="str">
            <v>●</v>
          </cell>
          <cell r="E165">
            <v>0</v>
          </cell>
          <cell r="F165">
            <v>51667</v>
          </cell>
          <cell r="G165">
            <v>0.88</v>
          </cell>
          <cell r="H165">
            <v>-6200.0400000000009</v>
          </cell>
          <cell r="I165">
            <v>45466.96</v>
          </cell>
          <cell r="J165">
            <v>79</v>
          </cell>
          <cell r="K165" t="str">
            <v>2XU</v>
          </cell>
          <cell r="L165">
            <v>35765</v>
          </cell>
        </row>
        <row r="166">
          <cell r="A166">
            <v>161</v>
          </cell>
          <cell r="B166" t="str">
            <v>91208-22271</v>
          </cell>
          <cell r="C166" t="str">
            <v>ENG</v>
          </cell>
          <cell r="D166" t="str">
            <v>●</v>
          </cell>
          <cell r="E166">
            <v>0</v>
          </cell>
          <cell r="F166">
            <v>41519</v>
          </cell>
          <cell r="G166">
            <v>0.88</v>
          </cell>
          <cell r="H166">
            <v>-4982.2799999999988</v>
          </cell>
          <cell r="I166">
            <v>36536.720000000001</v>
          </cell>
          <cell r="J166">
            <v>43</v>
          </cell>
          <cell r="K166" t="str">
            <v>2XU</v>
          </cell>
          <cell r="L166">
            <v>35765</v>
          </cell>
        </row>
        <row r="167">
          <cell r="A167">
            <v>162</v>
          </cell>
          <cell r="B167" t="str">
            <v>91208-22281</v>
          </cell>
          <cell r="C167" t="str">
            <v>ENG</v>
          </cell>
          <cell r="D167" t="str">
            <v>●</v>
          </cell>
          <cell r="E167">
            <v>0</v>
          </cell>
          <cell r="F167">
            <v>38755</v>
          </cell>
          <cell r="G167">
            <v>0.88</v>
          </cell>
          <cell r="H167">
            <v>-4650.5999999999985</v>
          </cell>
          <cell r="I167">
            <v>34104.400000000001</v>
          </cell>
          <cell r="J167">
            <v>47</v>
          </cell>
          <cell r="K167" t="str">
            <v>2XU</v>
          </cell>
          <cell r="L167">
            <v>35765</v>
          </cell>
        </row>
        <row r="168">
          <cell r="A168">
            <v>163</v>
          </cell>
          <cell r="B168" t="str">
            <v>91208-22291</v>
          </cell>
          <cell r="C168" t="str">
            <v>ENG</v>
          </cell>
          <cell r="D168" t="str">
            <v>●</v>
          </cell>
          <cell r="E168">
            <v>0</v>
          </cell>
          <cell r="F168">
            <v>29009</v>
          </cell>
          <cell r="G168">
            <v>0.88</v>
          </cell>
          <cell r="H168">
            <v>-3481.0799999999981</v>
          </cell>
          <cell r="I168">
            <v>25527.920000000002</v>
          </cell>
          <cell r="J168">
            <v>10</v>
          </cell>
          <cell r="K168" t="str">
            <v>2XU</v>
          </cell>
          <cell r="L168">
            <v>35765</v>
          </cell>
        </row>
        <row r="169">
          <cell r="A169">
            <v>164</v>
          </cell>
          <cell r="B169" t="str">
            <v>91208-22301</v>
          </cell>
          <cell r="C169" t="str">
            <v>ENG</v>
          </cell>
          <cell r="D169" t="str">
            <v>●</v>
          </cell>
          <cell r="E169">
            <v>0</v>
          </cell>
          <cell r="F169">
            <v>42613</v>
          </cell>
          <cell r="G169">
            <v>0.88</v>
          </cell>
          <cell r="H169">
            <v>-5113.5599999999977</v>
          </cell>
          <cell r="I169">
            <v>37499.440000000002</v>
          </cell>
          <cell r="J169">
            <v>48</v>
          </cell>
          <cell r="K169" t="str">
            <v>2XU</v>
          </cell>
          <cell r="L169">
            <v>35765</v>
          </cell>
        </row>
        <row r="170">
          <cell r="A170">
            <v>165</v>
          </cell>
          <cell r="B170" t="str">
            <v>91208-22311</v>
          </cell>
          <cell r="C170" t="str">
            <v>ENG</v>
          </cell>
          <cell r="D170" t="str">
            <v>●</v>
          </cell>
          <cell r="E170">
            <v>0</v>
          </cell>
          <cell r="F170">
            <v>33060</v>
          </cell>
          <cell r="G170">
            <v>0.88</v>
          </cell>
          <cell r="H170">
            <v>-3967.2000000000007</v>
          </cell>
          <cell r="I170">
            <v>29092.799999999999</v>
          </cell>
          <cell r="J170">
            <v>12</v>
          </cell>
          <cell r="K170" t="str">
            <v>2XU</v>
          </cell>
          <cell r="L170">
            <v>35765</v>
          </cell>
        </row>
        <row r="171">
          <cell r="A171">
            <v>166</v>
          </cell>
          <cell r="B171" t="str">
            <v>91208-22321</v>
          </cell>
          <cell r="C171" t="str">
            <v>ENG</v>
          </cell>
          <cell r="D171" t="str">
            <v>●</v>
          </cell>
          <cell r="E171">
            <v>0</v>
          </cell>
          <cell r="F171">
            <v>44967</v>
          </cell>
          <cell r="G171">
            <v>0.88</v>
          </cell>
          <cell r="H171">
            <v>-5396.0400000000009</v>
          </cell>
          <cell r="I171">
            <v>39570.959999999999</v>
          </cell>
          <cell r="J171">
            <v>67</v>
          </cell>
          <cell r="K171" t="str">
            <v>2XU</v>
          </cell>
          <cell r="L171">
            <v>35765</v>
          </cell>
        </row>
        <row r="172">
          <cell r="A172">
            <v>167</v>
          </cell>
          <cell r="B172" t="str">
            <v>91208-22331</v>
          </cell>
          <cell r="C172" t="str">
            <v>ENG</v>
          </cell>
          <cell r="D172" t="str">
            <v>●</v>
          </cell>
          <cell r="E172">
            <v>0</v>
          </cell>
          <cell r="F172">
            <v>35374</v>
          </cell>
          <cell r="G172">
            <v>0.88</v>
          </cell>
          <cell r="H172">
            <v>-4244.880000000001</v>
          </cell>
          <cell r="I172">
            <v>31129.119999999999</v>
          </cell>
          <cell r="J172">
            <v>30</v>
          </cell>
          <cell r="K172" t="str">
            <v>2XU</v>
          </cell>
          <cell r="L172">
            <v>35765</v>
          </cell>
        </row>
        <row r="173">
          <cell r="A173">
            <v>168</v>
          </cell>
          <cell r="B173" t="str">
            <v>91208-22341</v>
          </cell>
          <cell r="C173" t="str">
            <v>ENG</v>
          </cell>
          <cell r="D173" t="str">
            <v>●</v>
          </cell>
          <cell r="E173">
            <v>0</v>
          </cell>
          <cell r="F173">
            <v>49351</v>
          </cell>
          <cell r="G173">
            <v>0.88</v>
          </cell>
          <cell r="H173">
            <v>-5922.1200000000026</v>
          </cell>
          <cell r="I173">
            <v>43428.88</v>
          </cell>
          <cell r="J173">
            <v>68</v>
          </cell>
          <cell r="K173" t="str">
            <v>2XU</v>
          </cell>
          <cell r="L173">
            <v>35765</v>
          </cell>
        </row>
        <row r="174">
          <cell r="A174">
            <v>169</v>
          </cell>
          <cell r="B174" t="str">
            <v>91208-22351</v>
          </cell>
          <cell r="C174" t="str">
            <v>ENG</v>
          </cell>
          <cell r="D174" t="str">
            <v>●</v>
          </cell>
          <cell r="E174">
            <v>0</v>
          </cell>
          <cell r="F174">
            <v>39643</v>
          </cell>
          <cell r="G174">
            <v>0.88</v>
          </cell>
          <cell r="H174">
            <v>-4757.1599999999962</v>
          </cell>
          <cell r="I174">
            <v>34885.840000000004</v>
          </cell>
          <cell r="J174">
            <v>31</v>
          </cell>
          <cell r="K174" t="str">
            <v>2XU</v>
          </cell>
          <cell r="L174">
            <v>35765</v>
          </cell>
        </row>
        <row r="175">
          <cell r="A175">
            <v>170</v>
          </cell>
          <cell r="B175" t="str">
            <v>91208-22361</v>
          </cell>
          <cell r="C175" t="str">
            <v>ENG</v>
          </cell>
          <cell r="D175" t="str">
            <v>●</v>
          </cell>
          <cell r="E175">
            <v>0</v>
          </cell>
          <cell r="F175">
            <v>38556</v>
          </cell>
          <cell r="G175">
            <v>0.88</v>
          </cell>
          <cell r="H175">
            <v>-4626.7200000000012</v>
          </cell>
          <cell r="I175">
            <v>33929.279999999999</v>
          </cell>
          <cell r="J175">
            <v>47</v>
          </cell>
          <cell r="K175" t="str">
            <v>2XU</v>
          </cell>
          <cell r="L175">
            <v>35765</v>
          </cell>
        </row>
        <row r="176">
          <cell r="A176">
            <v>171</v>
          </cell>
          <cell r="B176" t="str">
            <v>91208-22371</v>
          </cell>
          <cell r="C176" t="str">
            <v>ENG</v>
          </cell>
          <cell r="D176" t="str">
            <v>●</v>
          </cell>
          <cell r="E176">
            <v>0</v>
          </cell>
          <cell r="F176">
            <v>28943</v>
          </cell>
          <cell r="G176">
            <v>0.88</v>
          </cell>
          <cell r="H176">
            <v>-3473.16</v>
          </cell>
          <cell r="I176">
            <v>25469.84</v>
          </cell>
          <cell r="J176">
            <v>10</v>
          </cell>
          <cell r="K176" t="str">
            <v>2XU</v>
          </cell>
          <cell r="L176">
            <v>35765</v>
          </cell>
        </row>
        <row r="177">
          <cell r="A177">
            <v>172</v>
          </cell>
          <cell r="B177" t="str">
            <v>91208-22381</v>
          </cell>
          <cell r="C177" t="str">
            <v>ENG</v>
          </cell>
          <cell r="D177" t="str">
            <v>●</v>
          </cell>
          <cell r="E177">
            <v>0</v>
          </cell>
          <cell r="F177">
            <v>43017</v>
          </cell>
          <cell r="G177">
            <v>0.88</v>
          </cell>
          <cell r="H177">
            <v>-5162.0400000000009</v>
          </cell>
          <cell r="I177">
            <v>37854.959999999999</v>
          </cell>
          <cell r="J177">
            <v>48</v>
          </cell>
          <cell r="K177" t="str">
            <v>2XU</v>
          </cell>
          <cell r="L177">
            <v>35765</v>
          </cell>
        </row>
        <row r="178">
          <cell r="A178">
            <v>173</v>
          </cell>
          <cell r="B178" t="str">
            <v>91208-22391</v>
          </cell>
          <cell r="C178" t="str">
            <v>ENG</v>
          </cell>
          <cell r="D178" t="str">
            <v>●</v>
          </cell>
          <cell r="E178">
            <v>0</v>
          </cell>
          <cell r="F178">
            <v>33273</v>
          </cell>
          <cell r="G178">
            <v>0.88</v>
          </cell>
          <cell r="H178">
            <v>-3992.7599999999984</v>
          </cell>
          <cell r="I178">
            <v>29280.240000000002</v>
          </cell>
          <cell r="J178">
            <v>12</v>
          </cell>
          <cell r="K178" t="str">
            <v>2XU</v>
          </cell>
          <cell r="L178">
            <v>35765</v>
          </cell>
        </row>
        <row r="179">
          <cell r="A179">
            <v>174</v>
          </cell>
          <cell r="B179" t="str">
            <v>91208-22401</v>
          </cell>
          <cell r="C179" t="str">
            <v>ENG</v>
          </cell>
          <cell r="D179" t="str">
            <v>●</v>
          </cell>
          <cell r="E179">
            <v>0</v>
          </cell>
          <cell r="F179">
            <v>42958</v>
          </cell>
          <cell r="G179">
            <v>0.88</v>
          </cell>
          <cell r="H179">
            <v>-5154.9599999999991</v>
          </cell>
          <cell r="I179">
            <v>37803.040000000001</v>
          </cell>
          <cell r="J179">
            <v>67</v>
          </cell>
          <cell r="K179" t="str">
            <v>2XU</v>
          </cell>
          <cell r="L179">
            <v>35765</v>
          </cell>
        </row>
        <row r="180">
          <cell r="A180">
            <v>175</v>
          </cell>
          <cell r="B180" t="str">
            <v>91208-22411</v>
          </cell>
          <cell r="C180" t="str">
            <v>ENG</v>
          </cell>
          <cell r="D180" t="str">
            <v>●</v>
          </cell>
          <cell r="E180">
            <v>0</v>
          </cell>
          <cell r="F180">
            <v>33404</v>
          </cell>
          <cell r="G180">
            <v>0.88</v>
          </cell>
          <cell r="H180">
            <v>-4008.4799999999996</v>
          </cell>
          <cell r="I180">
            <v>29395.52</v>
          </cell>
          <cell r="J180">
            <v>30</v>
          </cell>
          <cell r="K180" t="str">
            <v>2XU</v>
          </cell>
          <cell r="L180">
            <v>35765</v>
          </cell>
        </row>
        <row r="181">
          <cell r="A181">
            <v>176</v>
          </cell>
          <cell r="B181" t="str">
            <v>91208-22421</v>
          </cell>
          <cell r="C181" t="str">
            <v>ENG</v>
          </cell>
          <cell r="D181" t="str">
            <v>●</v>
          </cell>
          <cell r="E181">
            <v>0</v>
          </cell>
          <cell r="F181">
            <v>47345</v>
          </cell>
          <cell r="G181">
            <v>0.88</v>
          </cell>
          <cell r="H181">
            <v>-5681.4000000000015</v>
          </cell>
          <cell r="I181">
            <v>41663.599999999999</v>
          </cell>
          <cell r="J181">
            <v>68</v>
          </cell>
          <cell r="K181" t="str">
            <v>2XU</v>
          </cell>
          <cell r="L181">
            <v>35765</v>
          </cell>
        </row>
        <row r="182">
          <cell r="A182">
            <v>177</v>
          </cell>
          <cell r="B182" t="str">
            <v>91208-22431</v>
          </cell>
          <cell r="C182" t="str">
            <v>ENG</v>
          </cell>
          <cell r="D182" t="str">
            <v>●</v>
          </cell>
          <cell r="E182">
            <v>0</v>
          </cell>
          <cell r="F182">
            <v>37544</v>
          </cell>
          <cell r="G182">
            <v>0.88</v>
          </cell>
          <cell r="H182">
            <v>-4505.2799999999988</v>
          </cell>
          <cell r="I182">
            <v>33038.720000000001</v>
          </cell>
          <cell r="J182">
            <v>31</v>
          </cell>
          <cell r="K182" t="str">
            <v>2XU</v>
          </cell>
          <cell r="L182">
            <v>35765</v>
          </cell>
        </row>
        <row r="183">
          <cell r="A183">
            <v>178</v>
          </cell>
          <cell r="B183" t="str">
            <v>91208-22441</v>
          </cell>
          <cell r="C183" t="str">
            <v>ENG</v>
          </cell>
          <cell r="D183" t="str">
            <v>●</v>
          </cell>
          <cell r="E183">
            <v>0</v>
          </cell>
          <cell r="F183">
            <v>38087</v>
          </cell>
          <cell r="G183">
            <v>0.88</v>
          </cell>
          <cell r="H183">
            <v>-4570.4400000000023</v>
          </cell>
          <cell r="I183">
            <v>33516.559999999998</v>
          </cell>
          <cell r="J183">
            <v>47</v>
          </cell>
          <cell r="K183" t="str">
            <v>2XU</v>
          </cell>
          <cell r="L183">
            <v>35765</v>
          </cell>
        </row>
        <row r="184">
          <cell r="A184">
            <v>179</v>
          </cell>
          <cell r="B184" t="str">
            <v>91208-22451</v>
          </cell>
          <cell r="C184" t="str">
            <v>ENG</v>
          </cell>
          <cell r="D184" t="str">
            <v>●</v>
          </cell>
          <cell r="E184">
            <v>0</v>
          </cell>
          <cell r="F184">
            <v>28287</v>
          </cell>
          <cell r="G184">
            <v>0.88</v>
          </cell>
          <cell r="H184">
            <v>-3394.4399999999987</v>
          </cell>
          <cell r="I184">
            <v>24892.560000000001</v>
          </cell>
          <cell r="J184">
            <v>10</v>
          </cell>
          <cell r="K184" t="str">
            <v>2XU</v>
          </cell>
          <cell r="L184">
            <v>35765</v>
          </cell>
        </row>
        <row r="185">
          <cell r="A185">
            <v>180</v>
          </cell>
          <cell r="B185" t="str">
            <v>91208-22461</v>
          </cell>
          <cell r="C185" t="str">
            <v>ENG</v>
          </cell>
          <cell r="D185" t="str">
            <v>●</v>
          </cell>
          <cell r="E185">
            <v>0</v>
          </cell>
          <cell r="F185">
            <v>41792</v>
          </cell>
          <cell r="G185">
            <v>0.88</v>
          </cell>
          <cell r="H185">
            <v>-5015.0400000000009</v>
          </cell>
          <cell r="I185">
            <v>36776.959999999999</v>
          </cell>
          <cell r="J185">
            <v>48</v>
          </cell>
          <cell r="K185" t="str">
            <v>2XU</v>
          </cell>
          <cell r="L185">
            <v>35765</v>
          </cell>
        </row>
        <row r="186">
          <cell r="A186">
            <v>181</v>
          </cell>
          <cell r="B186" t="str">
            <v>91208-22471</v>
          </cell>
          <cell r="C186" t="str">
            <v>ENG</v>
          </cell>
          <cell r="D186" t="str">
            <v>●</v>
          </cell>
          <cell r="E186">
            <v>0</v>
          </cell>
          <cell r="F186">
            <v>32338</v>
          </cell>
          <cell r="G186">
            <v>0.88</v>
          </cell>
          <cell r="H186">
            <v>-3880.5600000000013</v>
          </cell>
          <cell r="I186">
            <v>28457.439999999999</v>
          </cell>
          <cell r="J186">
            <v>12</v>
          </cell>
          <cell r="K186" t="str">
            <v>2XU</v>
          </cell>
          <cell r="L186">
            <v>35765</v>
          </cell>
        </row>
        <row r="187">
          <cell r="A187">
            <v>182</v>
          </cell>
          <cell r="B187" t="str">
            <v>91208-22491</v>
          </cell>
          <cell r="C187" t="str">
            <v>ENG</v>
          </cell>
          <cell r="D187" t="str">
            <v>●</v>
          </cell>
          <cell r="E187">
            <v>0</v>
          </cell>
          <cell r="F187">
            <v>32675</v>
          </cell>
          <cell r="G187">
            <v>0.88</v>
          </cell>
          <cell r="H187">
            <v>-3921</v>
          </cell>
          <cell r="I187">
            <v>28754</v>
          </cell>
          <cell r="J187">
            <v>30</v>
          </cell>
          <cell r="K187" t="str">
            <v>2XU</v>
          </cell>
          <cell r="L187">
            <v>35765</v>
          </cell>
        </row>
        <row r="188">
          <cell r="A188">
            <v>183</v>
          </cell>
          <cell r="B188" t="str">
            <v>91208-22501</v>
          </cell>
          <cell r="C188" t="str">
            <v>ENG</v>
          </cell>
          <cell r="D188" t="str">
            <v>●</v>
          </cell>
          <cell r="E188">
            <v>0</v>
          </cell>
          <cell r="F188">
            <v>27314</v>
          </cell>
          <cell r="G188">
            <v>0.88</v>
          </cell>
          <cell r="H188">
            <v>-3277.6800000000003</v>
          </cell>
          <cell r="I188">
            <v>24036.32</v>
          </cell>
          <cell r="J188">
            <v>10</v>
          </cell>
          <cell r="K188" t="str">
            <v>2XU</v>
          </cell>
          <cell r="L188">
            <v>35765</v>
          </cell>
        </row>
        <row r="189">
          <cell r="A189">
            <v>184</v>
          </cell>
          <cell r="B189" t="str">
            <v>91208-22551</v>
          </cell>
          <cell r="C189" t="str">
            <v>ENG</v>
          </cell>
          <cell r="D189" t="str">
            <v>●</v>
          </cell>
          <cell r="E189">
            <v>0</v>
          </cell>
          <cell r="F189">
            <v>39497</v>
          </cell>
          <cell r="G189">
            <v>0.88</v>
          </cell>
          <cell r="H189">
            <v>-4739.6399999999994</v>
          </cell>
          <cell r="I189">
            <v>34757.360000000001</v>
          </cell>
          <cell r="J189">
            <v>49</v>
          </cell>
          <cell r="K189" t="str">
            <v>2XU</v>
          </cell>
          <cell r="L189">
            <v>35765</v>
          </cell>
        </row>
        <row r="190">
          <cell r="A190">
            <v>185</v>
          </cell>
          <cell r="B190" t="str">
            <v>91208-22561</v>
          </cell>
          <cell r="C190" t="str">
            <v>ENG</v>
          </cell>
          <cell r="D190" t="str">
            <v>●</v>
          </cell>
          <cell r="E190">
            <v>0</v>
          </cell>
          <cell r="F190">
            <v>29324</v>
          </cell>
          <cell r="G190">
            <v>0.88</v>
          </cell>
          <cell r="H190">
            <v>-3518.880000000001</v>
          </cell>
          <cell r="I190">
            <v>25805.119999999999</v>
          </cell>
          <cell r="J190">
            <v>10</v>
          </cell>
          <cell r="K190" t="str">
            <v>2XU</v>
          </cell>
          <cell r="L190">
            <v>35765</v>
          </cell>
        </row>
        <row r="191">
          <cell r="A191">
            <v>186</v>
          </cell>
          <cell r="B191" t="str">
            <v>91208-22571</v>
          </cell>
          <cell r="C191" t="str">
            <v>ENG</v>
          </cell>
          <cell r="D191" t="str">
            <v>●</v>
          </cell>
          <cell r="E191">
            <v>0</v>
          </cell>
          <cell r="F191">
            <v>43546</v>
          </cell>
          <cell r="G191">
            <v>0.88</v>
          </cell>
          <cell r="H191">
            <v>-5225.5199999999968</v>
          </cell>
          <cell r="I191">
            <v>38320.480000000003</v>
          </cell>
          <cell r="J191">
            <v>51</v>
          </cell>
          <cell r="K191" t="str">
            <v>2XU</v>
          </cell>
          <cell r="L191">
            <v>35765</v>
          </cell>
        </row>
        <row r="192">
          <cell r="A192">
            <v>187</v>
          </cell>
          <cell r="B192" t="str">
            <v>91208-22581</v>
          </cell>
          <cell r="C192" t="str">
            <v>ENG</v>
          </cell>
          <cell r="D192" t="str">
            <v>●</v>
          </cell>
          <cell r="E192">
            <v>0</v>
          </cell>
          <cell r="F192">
            <v>33324</v>
          </cell>
          <cell r="G192">
            <v>0.88</v>
          </cell>
          <cell r="H192">
            <v>-3998.880000000001</v>
          </cell>
          <cell r="I192">
            <v>29325.119999999999</v>
          </cell>
          <cell r="J192">
            <v>12</v>
          </cell>
          <cell r="K192" t="str">
            <v>2XU</v>
          </cell>
          <cell r="L192">
            <v>35765</v>
          </cell>
        </row>
        <row r="193">
          <cell r="A193">
            <v>188</v>
          </cell>
          <cell r="B193" t="str">
            <v>91208-22591</v>
          </cell>
          <cell r="C193" t="str">
            <v>ENG</v>
          </cell>
          <cell r="D193" t="str">
            <v>●</v>
          </cell>
          <cell r="E193">
            <v>0</v>
          </cell>
          <cell r="F193">
            <v>39686</v>
          </cell>
          <cell r="G193">
            <v>0.88</v>
          </cell>
          <cell r="H193">
            <v>-4762.32</v>
          </cell>
          <cell r="I193">
            <v>34923.68</v>
          </cell>
          <cell r="J193">
            <v>49</v>
          </cell>
          <cell r="K193" t="str">
            <v>2XU</v>
          </cell>
          <cell r="L193">
            <v>35765</v>
          </cell>
        </row>
        <row r="194">
          <cell r="A194">
            <v>189</v>
          </cell>
          <cell r="B194" t="str">
            <v>91208-22601</v>
          </cell>
          <cell r="C194" t="str">
            <v>ENG</v>
          </cell>
          <cell r="D194" t="str">
            <v>●</v>
          </cell>
          <cell r="E194">
            <v>0</v>
          </cell>
          <cell r="F194">
            <v>29459</v>
          </cell>
          <cell r="G194">
            <v>0.88</v>
          </cell>
          <cell r="H194">
            <v>-3535.0799999999981</v>
          </cell>
          <cell r="I194">
            <v>25923.920000000002</v>
          </cell>
          <cell r="J194">
            <v>10</v>
          </cell>
          <cell r="K194" t="str">
            <v>2XU</v>
          </cell>
          <cell r="L194">
            <v>35765</v>
          </cell>
        </row>
        <row r="195">
          <cell r="A195">
            <v>190</v>
          </cell>
          <cell r="B195" t="str">
            <v>91208-22611</v>
          </cell>
          <cell r="C195" t="str">
            <v>ENG</v>
          </cell>
          <cell r="D195" t="str">
            <v>●</v>
          </cell>
          <cell r="E195">
            <v>0</v>
          </cell>
          <cell r="F195">
            <v>43311</v>
          </cell>
          <cell r="G195">
            <v>0.88</v>
          </cell>
          <cell r="H195">
            <v>-5197.32</v>
          </cell>
          <cell r="I195">
            <v>38113.68</v>
          </cell>
          <cell r="J195">
            <v>51</v>
          </cell>
          <cell r="K195" t="str">
            <v>2XU</v>
          </cell>
          <cell r="L195">
            <v>35765</v>
          </cell>
        </row>
        <row r="196">
          <cell r="A196">
            <v>191</v>
          </cell>
          <cell r="B196" t="str">
            <v>91208-22621</v>
          </cell>
          <cell r="C196" t="str">
            <v>ENG</v>
          </cell>
          <cell r="D196" t="str">
            <v>●</v>
          </cell>
          <cell r="E196">
            <v>0</v>
          </cell>
          <cell r="F196">
            <v>33646</v>
          </cell>
          <cell r="G196">
            <v>0.88</v>
          </cell>
          <cell r="H196">
            <v>-4037.5200000000004</v>
          </cell>
          <cell r="I196">
            <v>29608.48</v>
          </cell>
          <cell r="J196">
            <v>12</v>
          </cell>
          <cell r="K196" t="str">
            <v>2XU</v>
          </cell>
          <cell r="L196">
            <v>35765</v>
          </cell>
        </row>
        <row r="197">
          <cell r="A197">
            <v>192</v>
          </cell>
          <cell r="B197" t="str">
            <v>91208-22631</v>
          </cell>
          <cell r="C197" t="str">
            <v>ENG</v>
          </cell>
          <cell r="D197" t="str">
            <v>●</v>
          </cell>
          <cell r="E197">
            <v>0</v>
          </cell>
          <cell r="F197">
            <v>43967</v>
          </cell>
          <cell r="G197">
            <v>0.88</v>
          </cell>
          <cell r="H197">
            <v>-5276.0400000000009</v>
          </cell>
          <cell r="I197">
            <v>38690.959999999999</v>
          </cell>
          <cell r="J197">
            <v>69</v>
          </cell>
          <cell r="K197" t="str">
            <v>2XU</v>
          </cell>
          <cell r="L197">
            <v>35765</v>
          </cell>
        </row>
        <row r="198">
          <cell r="A198">
            <v>193</v>
          </cell>
          <cell r="B198" t="str">
            <v>91208-22641</v>
          </cell>
          <cell r="C198" t="str">
            <v>ENG</v>
          </cell>
          <cell r="D198" t="str">
            <v>●</v>
          </cell>
          <cell r="E198">
            <v>0</v>
          </cell>
          <cell r="F198">
            <v>33892</v>
          </cell>
          <cell r="G198">
            <v>0.88</v>
          </cell>
          <cell r="H198">
            <v>-4067.0400000000009</v>
          </cell>
          <cell r="I198">
            <v>29824.959999999999</v>
          </cell>
          <cell r="J198">
            <v>30</v>
          </cell>
          <cell r="K198" t="str">
            <v>2XU</v>
          </cell>
          <cell r="L198">
            <v>35765</v>
          </cell>
        </row>
        <row r="199">
          <cell r="A199">
            <v>194</v>
          </cell>
          <cell r="B199" t="str">
            <v>91208-22651</v>
          </cell>
          <cell r="C199" t="str">
            <v>ENG</v>
          </cell>
          <cell r="D199" t="str">
            <v>●</v>
          </cell>
          <cell r="E199">
            <v>0</v>
          </cell>
          <cell r="F199">
            <v>48340</v>
          </cell>
          <cell r="G199">
            <v>0.88</v>
          </cell>
          <cell r="H199">
            <v>-5800.8000000000029</v>
          </cell>
          <cell r="I199">
            <v>42539.199999999997</v>
          </cell>
          <cell r="J199">
            <v>70</v>
          </cell>
          <cell r="K199" t="str">
            <v>2XU</v>
          </cell>
          <cell r="L199">
            <v>35765</v>
          </cell>
        </row>
        <row r="200">
          <cell r="A200">
            <v>195</v>
          </cell>
          <cell r="B200" t="str">
            <v>91208-22661</v>
          </cell>
          <cell r="C200" t="str">
            <v>ENG</v>
          </cell>
          <cell r="D200" t="str">
            <v>●</v>
          </cell>
          <cell r="E200">
            <v>0</v>
          </cell>
          <cell r="F200">
            <v>38383</v>
          </cell>
          <cell r="G200">
            <v>0.88</v>
          </cell>
          <cell r="H200">
            <v>-4605.9599999999991</v>
          </cell>
          <cell r="I200">
            <v>33777.040000000001</v>
          </cell>
          <cell r="J200">
            <v>31</v>
          </cell>
          <cell r="K200" t="str">
            <v>2XU</v>
          </cell>
          <cell r="L200">
            <v>35765</v>
          </cell>
        </row>
        <row r="201">
          <cell r="A201">
            <v>196</v>
          </cell>
          <cell r="B201" t="str">
            <v>91208-22671</v>
          </cell>
          <cell r="C201" t="str">
            <v>ENG</v>
          </cell>
          <cell r="D201" t="str">
            <v>●</v>
          </cell>
          <cell r="E201">
            <v>0</v>
          </cell>
          <cell r="F201">
            <v>38857</v>
          </cell>
          <cell r="G201">
            <v>0.88</v>
          </cell>
          <cell r="H201">
            <v>-4662.8399999999965</v>
          </cell>
          <cell r="I201">
            <v>34194.160000000003</v>
          </cell>
          <cell r="J201">
            <v>49</v>
          </cell>
          <cell r="K201" t="str">
            <v>2XU</v>
          </cell>
          <cell r="L201">
            <v>35765</v>
          </cell>
        </row>
        <row r="202">
          <cell r="A202">
            <v>197</v>
          </cell>
          <cell r="B202" t="str">
            <v>91208-22681</v>
          </cell>
          <cell r="C202" t="str">
            <v>ENG</v>
          </cell>
          <cell r="D202" t="str">
            <v>●</v>
          </cell>
          <cell r="E202">
            <v>0</v>
          </cell>
          <cell r="F202">
            <v>28660</v>
          </cell>
          <cell r="G202">
            <v>0.88</v>
          </cell>
          <cell r="H202">
            <v>-3439.2000000000007</v>
          </cell>
          <cell r="I202">
            <v>25220.799999999999</v>
          </cell>
          <cell r="J202">
            <v>10</v>
          </cell>
          <cell r="K202" t="str">
            <v>2XU</v>
          </cell>
          <cell r="L202">
            <v>35765</v>
          </cell>
        </row>
        <row r="203">
          <cell r="A203">
            <v>198</v>
          </cell>
          <cell r="B203" t="str">
            <v>91208-22691</v>
          </cell>
          <cell r="C203" t="str">
            <v>ENG</v>
          </cell>
          <cell r="D203" t="str">
            <v>●</v>
          </cell>
          <cell r="E203">
            <v>0</v>
          </cell>
          <cell r="F203">
            <v>42750</v>
          </cell>
          <cell r="G203">
            <v>0.88</v>
          </cell>
          <cell r="H203">
            <v>-5130</v>
          </cell>
          <cell r="I203">
            <v>37620</v>
          </cell>
          <cell r="J203">
            <v>51</v>
          </cell>
          <cell r="K203" t="str">
            <v>2XU</v>
          </cell>
          <cell r="L203">
            <v>35765</v>
          </cell>
        </row>
        <row r="204">
          <cell r="A204">
            <v>199</v>
          </cell>
          <cell r="B204" t="str">
            <v>91208-22701</v>
          </cell>
          <cell r="C204" t="str">
            <v>ENG</v>
          </cell>
          <cell r="D204" t="str">
            <v>●</v>
          </cell>
          <cell r="E204">
            <v>0</v>
          </cell>
          <cell r="F204">
            <v>32788</v>
          </cell>
          <cell r="G204">
            <v>0.88</v>
          </cell>
          <cell r="H204">
            <v>-3934.5600000000013</v>
          </cell>
          <cell r="I204">
            <v>28853.439999999999</v>
          </cell>
          <cell r="J204">
            <v>12</v>
          </cell>
          <cell r="K204" t="str">
            <v>2XU</v>
          </cell>
          <cell r="L204">
            <v>35765</v>
          </cell>
        </row>
        <row r="205">
          <cell r="A205">
            <v>200</v>
          </cell>
          <cell r="B205" t="str">
            <v>91208-22711</v>
          </cell>
          <cell r="C205" t="str">
            <v>ENG</v>
          </cell>
          <cell r="D205" t="str">
            <v>●</v>
          </cell>
          <cell r="E205">
            <v>0</v>
          </cell>
          <cell r="F205">
            <v>30100</v>
          </cell>
          <cell r="G205">
            <v>0.88</v>
          </cell>
          <cell r="H205">
            <v>-3612</v>
          </cell>
          <cell r="I205">
            <v>26488</v>
          </cell>
          <cell r="J205">
            <v>10</v>
          </cell>
          <cell r="K205" t="str">
            <v>2XU</v>
          </cell>
          <cell r="L205">
            <v>35765</v>
          </cell>
        </row>
        <row r="206">
          <cell r="A206">
            <v>201</v>
          </cell>
          <cell r="B206" t="str">
            <v>91208-22721</v>
          </cell>
          <cell r="C206" t="str">
            <v>ENG</v>
          </cell>
          <cell r="D206" t="str">
            <v>●</v>
          </cell>
          <cell r="E206">
            <v>0</v>
          </cell>
          <cell r="F206">
            <v>34668</v>
          </cell>
          <cell r="G206">
            <v>0.88</v>
          </cell>
          <cell r="H206">
            <v>-4160.16</v>
          </cell>
          <cell r="I206">
            <v>30507.84</v>
          </cell>
          <cell r="J206">
            <v>31</v>
          </cell>
          <cell r="K206" t="str">
            <v>2XU</v>
          </cell>
          <cell r="L206">
            <v>35765</v>
          </cell>
        </row>
        <row r="207">
          <cell r="A207">
            <v>202</v>
          </cell>
          <cell r="B207" t="str">
            <v>91208-22731</v>
          </cell>
          <cell r="C207" t="str">
            <v>ENG</v>
          </cell>
          <cell r="D207" t="str">
            <v>●</v>
          </cell>
          <cell r="E207">
            <v>0</v>
          </cell>
          <cell r="F207">
            <v>31750</v>
          </cell>
          <cell r="G207">
            <v>0.88</v>
          </cell>
          <cell r="H207">
            <v>-3810</v>
          </cell>
          <cell r="I207">
            <v>27940</v>
          </cell>
          <cell r="J207">
            <v>12</v>
          </cell>
          <cell r="K207" t="str">
            <v>2XU</v>
          </cell>
          <cell r="L207">
            <v>35765</v>
          </cell>
        </row>
        <row r="208">
          <cell r="A208">
            <v>203</v>
          </cell>
          <cell r="B208" t="str">
            <v>91208-22781</v>
          </cell>
          <cell r="C208" t="str">
            <v>ENG</v>
          </cell>
          <cell r="D208" t="str">
            <v>●</v>
          </cell>
          <cell r="E208">
            <v>0</v>
          </cell>
          <cell r="F208">
            <v>38460</v>
          </cell>
          <cell r="G208">
            <v>0.88</v>
          </cell>
          <cell r="H208">
            <v>-4615.1999999999971</v>
          </cell>
          <cell r="I208">
            <v>33844.800000000003</v>
          </cell>
          <cell r="J208">
            <v>47</v>
          </cell>
          <cell r="K208" t="str">
            <v>2XU</v>
          </cell>
          <cell r="L208">
            <v>35765</v>
          </cell>
        </row>
        <row r="209">
          <cell r="A209">
            <v>204</v>
          </cell>
          <cell r="B209" t="str">
            <v>91208-22791</v>
          </cell>
          <cell r="C209" t="str">
            <v>ENG</v>
          </cell>
          <cell r="D209">
            <v>0</v>
          </cell>
          <cell r="E209" t="str">
            <v>○</v>
          </cell>
          <cell r="F209">
            <v>28505</v>
          </cell>
          <cell r="G209">
            <v>0.88</v>
          </cell>
          <cell r="H209">
            <v>-3420.5999999999985</v>
          </cell>
          <cell r="I209">
            <v>25084.400000000001</v>
          </cell>
          <cell r="J209">
            <v>10</v>
          </cell>
          <cell r="K209" t="str">
            <v>2XU</v>
          </cell>
          <cell r="L209">
            <v>35765</v>
          </cell>
        </row>
        <row r="210">
          <cell r="A210">
            <v>205</v>
          </cell>
          <cell r="B210" t="str">
            <v>91208-22801</v>
          </cell>
          <cell r="C210" t="str">
            <v>ENG</v>
          </cell>
          <cell r="D210" t="str">
            <v>●</v>
          </cell>
          <cell r="E210">
            <v>0</v>
          </cell>
          <cell r="F210">
            <v>42652</v>
          </cell>
          <cell r="G210">
            <v>0.88</v>
          </cell>
          <cell r="H210">
            <v>-5118.239999999998</v>
          </cell>
          <cell r="I210">
            <v>37533.760000000002</v>
          </cell>
          <cell r="J210">
            <v>48</v>
          </cell>
          <cell r="K210" t="str">
            <v>2XU</v>
          </cell>
          <cell r="L210">
            <v>35765</v>
          </cell>
        </row>
        <row r="211">
          <cell r="A211">
            <v>206</v>
          </cell>
          <cell r="B211" t="str">
            <v>91208-22811</v>
          </cell>
          <cell r="C211" t="str">
            <v>ENG</v>
          </cell>
          <cell r="D211" t="str">
            <v>●</v>
          </cell>
          <cell r="E211">
            <v>0</v>
          </cell>
          <cell r="F211">
            <v>31849</v>
          </cell>
          <cell r="G211">
            <v>0.88</v>
          </cell>
          <cell r="H211">
            <v>-3821.880000000001</v>
          </cell>
          <cell r="I211">
            <v>28027.119999999999</v>
          </cell>
          <cell r="J211">
            <v>12</v>
          </cell>
          <cell r="K211" t="str">
            <v>2XU</v>
          </cell>
          <cell r="L211">
            <v>35765</v>
          </cell>
        </row>
        <row r="212">
          <cell r="A212">
            <v>207</v>
          </cell>
          <cell r="B212" t="str">
            <v>91208-22841</v>
          </cell>
          <cell r="C212" t="str">
            <v>ENG</v>
          </cell>
          <cell r="D212">
            <v>0</v>
          </cell>
          <cell r="E212" t="str">
            <v>○</v>
          </cell>
          <cell r="F212">
            <v>38284</v>
          </cell>
          <cell r="G212">
            <v>0.88</v>
          </cell>
          <cell r="H212">
            <v>-4594.0800000000017</v>
          </cell>
          <cell r="I212">
            <v>33689.919999999998</v>
          </cell>
          <cell r="J212">
            <v>47</v>
          </cell>
          <cell r="K212" t="str">
            <v>2XU</v>
          </cell>
          <cell r="L212">
            <v>35765</v>
          </cell>
        </row>
        <row r="213">
          <cell r="A213">
            <v>208</v>
          </cell>
          <cell r="B213" t="str">
            <v>91208-22851</v>
          </cell>
          <cell r="C213" t="str">
            <v>ENG</v>
          </cell>
          <cell r="D213">
            <v>0</v>
          </cell>
          <cell r="E213" t="str">
            <v>○</v>
          </cell>
          <cell r="F213">
            <v>28732</v>
          </cell>
          <cell r="G213">
            <v>0.88</v>
          </cell>
          <cell r="H213">
            <v>-3447.84</v>
          </cell>
          <cell r="I213">
            <v>25284.16</v>
          </cell>
          <cell r="J213">
            <v>10</v>
          </cell>
          <cell r="K213" t="str">
            <v>2XU</v>
          </cell>
          <cell r="L213">
            <v>35765</v>
          </cell>
        </row>
        <row r="214">
          <cell r="A214">
            <v>209</v>
          </cell>
          <cell r="B214" t="str">
            <v>91208-22861</v>
          </cell>
          <cell r="C214" t="str">
            <v>ENG</v>
          </cell>
          <cell r="D214">
            <v>0</v>
          </cell>
          <cell r="E214" t="str">
            <v>○</v>
          </cell>
          <cell r="F214">
            <v>41378</v>
          </cell>
          <cell r="G214">
            <v>0.88</v>
          </cell>
          <cell r="H214">
            <v>-4965.3600000000006</v>
          </cell>
          <cell r="I214">
            <v>36412.639999999999</v>
          </cell>
          <cell r="J214">
            <v>48</v>
          </cell>
          <cell r="K214" t="str">
            <v>2XU</v>
          </cell>
          <cell r="L214">
            <v>35765</v>
          </cell>
        </row>
        <row r="215">
          <cell r="A215">
            <v>210</v>
          </cell>
          <cell r="B215" t="str">
            <v>91208-22871</v>
          </cell>
          <cell r="C215" t="str">
            <v>ENG</v>
          </cell>
          <cell r="D215">
            <v>0</v>
          </cell>
          <cell r="E215" t="str">
            <v>○</v>
          </cell>
          <cell r="F215">
            <v>31725</v>
          </cell>
          <cell r="G215">
            <v>0.88</v>
          </cell>
          <cell r="H215">
            <v>-3807</v>
          </cell>
          <cell r="I215">
            <v>27918</v>
          </cell>
          <cell r="J215">
            <v>25</v>
          </cell>
          <cell r="K215" t="str">
            <v>2XU</v>
          </cell>
          <cell r="L215">
            <v>35765</v>
          </cell>
        </row>
        <row r="216">
          <cell r="A216">
            <v>211</v>
          </cell>
          <cell r="B216" t="str">
            <v>91208-22900</v>
          </cell>
          <cell r="C216" t="str">
            <v>ENG</v>
          </cell>
          <cell r="D216">
            <v>0</v>
          </cell>
          <cell r="E216" t="str">
            <v>○</v>
          </cell>
          <cell r="F216">
            <v>30411</v>
          </cell>
          <cell r="G216">
            <v>0.88</v>
          </cell>
          <cell r="H216">
            <v>-3649.3199999999997</v>
          </cell>
          <cell r="I216">
            <v>26761.68</v>
          </cell>
          <cell r="J216">
            <v>10</v>
          </cell>
          <cell r="K216" t="str">
            <v>2XU</v>
          </cell>
          <cell r="L216">
            <v>35765</v>
          </cell>
        </row>
        <row r="217">
          <cell r="A217">
            <v>212</v>
          </cell>
          <cell r="B217" t="str">
            <v>91208-22910</v>
          </cell>
          <cell r="C217" t="str">
            <v>ENG</v>
          </cell>
          <cell r="D217">
            <v>0</v>
          </cell>
          <cell r="E217" t="str">
            <v>○</v>
          </cell>
          <cell r="F217">
            <v>33384</v>
          </cell>
          <cell r="G217">
            <v>0.88</v>
          </cell>
          <cell r="H217">
            <v>-4006.0799999999981</v>
          </cell>
          <cell r="I217">
            <v>29377.920000000002</v>
          </cell>
          <cell r="J217">
            <v>25</v>
          </cell>
          <cell r="K217" t="str">
            <v>2XU</v>
          </cell>
          <cell r="L217">
            <v>35765</v>
          </cell>
        </row>
        <row r="218">
          <cell r="A218">
            <v>213</v>
          </cell>
          <cell r="B218" t="str">
            <v>91208-22920</v>
          </cell>
          <cell r="C218" t="str">
            <v>ENG</v>
          </cell>
          <cell r="D218">
            <v>0</v>
          </cell>
          <cell r="E218" t="str">
            <v>○</v>
          </cell>
          <cell r="F218">
            <v>36870</v>
          </cell>
          <cell r="G218">
            <v>0.88</v>
          </cell>
          <cell r="H218">
            <v>-4424.4000000000015</v>
          </cell>
          <cell r="I218">
            <v>32445.599999999999</v>
          </cell>
          <cell r="J218">
            <v>47</v>
          </cell>
          <cell r="K218" t="str">
            <v>2XU</v>
          </cell>
          <cell r="L218">
            <v>35765</v>
          </cell>
        </row>
        <row r="219">
          <cell r="A219">
            <v>214</v>
          </cell>
          <cell r="B219" t="str">
            <v>91208-22930</v>
          </cell>
          <cell r="C219" t="str">
            <v>ENG</v>
          </cell>
          <cell r="D219">
            <v>0</v>
          </cell>
          <cell r="E219" t="str">
            <v>○</v>
          </cell>
          <cell r="F219">
            <v>27424</v>
          </cell>
          <cell r="G219">
            <v>0.88</v>
          </cell>
          <cell r="H219">
            <v>-3290.880000000001</v>
          </cell>
          <cell r="I219">
            <v>24133.119999999999</v>
          </cell>
          <cell r="J219">
            <v>10</v>
          </cell>
          <cell r="K219" t="str">
            <v>2XU</v>
          </cell>
          <cell r="L219">
            <v>35765</v>
          </cell>
        </row>
        <row r="220">
          <cell r="A220">
            <v>215</v>
          </cell>
          <cell r="B220" t="str">
            <v>91401-22651</v>
          </cell>
          <cell r="C220" t="str">
            <v>CONT</v>
          </cell>
          <cell r="D220" t="str">
            <v>●</v>
          </cell>
          <cell r="E220">
            <v>0</v>
          </cell>
          <cell r="F220">
            <v>8828</v>
          </cell>
          <cell r="G220">
            <v>0.88</v>
          </cell>
          <cell r="H220">
            <v>-1059.3599999999997</v>
          </cell>
          <cell r="I220">
            <v>7768.64</v>
          </cell>
          <cell r="J220">
            <v>0</v>
          </cell>
          <cell r="K220" t="str">
            <v>2XX</v>
          </cell>
          <cell r="L220">
            <v>35765</v>
          </cell>
        </row>
        <row r="221">
          <cell r="A221">
            <v>216</v>
          </cell>
          <cell r="B221" t="str">
            <v>91401-22751</v>
          </cell>
          <cell r="C221" t="str">
            <v>CONT</v>
          </cell>
          <cell r="D221" t="str">
            <v>●</v>
          </cell>
          <cell r="E221">
            <v>0</v>
          </cell>
          <cell r="F221">
            <v>8624</v>
          </cell>
          <cell r="G221">
            <v>0.88</v>
          </cell>
          <cell r="H221">
            <v>-1034.8800000000001</v>
          </cell>
          <cell r="I221">
            <v>7589.12</v>
          </cell>
          <cell r="J221">
            <v>0</v>
          </cell>
          <cell r="K221" t="str">
            <v>2XX</v>
          </cell>
          <cell r="L221">
            <v>35765</v>
          </cell>
        </row>
        <row r="222">
          <cell r="A222">
            <v>217</v>
          </cell>
          <cell r="B222" t="str">
            <v>91408-22003</v>
          </cell>
          <cell r="C222" t="str">
            <v>CONT</v>
          </cell>
          <cell r="D222">
            <v>0</v>
          </cell>
          <cell r="E222" t="str">
            <v>○</v>
          </cell>
          <cell r="F222">
            <v>25319</v>
          </cell>
          <cell r="G222">
            <v>0.88</v>
          </cell>
          <cell r="H222">
            <v>-3038.2799999999988</v>
          </cell>
          <cell r="I222">
            <v>22280.720000000001</v>
          </cell>
          <cell r="J222">
            <v>0</v>
          </cell>
          <cell r="K222" t="str">
            <v>2XX</v>
          </cell>
          <cell r="L222">
            <v>35765</v>
          </cell>
        </row>
        <row r="223">
          <cell r="A223">
            <v>218</v>
          </cell>
          <cell r="B223" t="str">
            <v>91408-22013</v>
          </cell>
          <cell r="C223" t="str">
            <v>CONT</v>
          </cell>
          <cell r="D223" t="str">
            <v>●</v>
          </cell>
          <cell r="E223">
            <v>0</v>
          </cell>
          <cell r="F223">
            <v>23720</v>
          </cell>
          <cell r="G223">
            <v>0.88</v>
          </cell>
          <cell r="H223">
            <v>-2846.4000000000015</v>
          </cell>
          <cell r="I223">
            <v>20873.599999999999</v>
          </cell>
          <cell r="J223">
            <v>0</v>
          </cell>
          <cell r="K223" t="str">
            <v>2XX</v>
          </cell>
          <cell r="L223">
            <v>35765</v>
          </cell>
        </row>
        <row r="224">
          <cell r="A224">
            <v>219</v>
          </cell>
          <cell r="B224" t="str">
            <v>91408-22013</v>
          </cell>
          <cell r="C224" t="str">
            <v>CONT</v>
          </cell>
          <cell r="D224">
            <v>0</v>
          </cell>
          <cell r="E224" t="str">
            <v>○</v>
          </cell>
          <cell r="F224">
            <v>23720</v>
          </cell>
          <cell r="G224">
            <v>0.88</v>
          </cell>
          <cell r="H224">
            <v>-2846.4000000000015</v>
          </cell>
          <cell r="I224">
            <v>20873.599999999999</v>
          </cell>
          <cell r="J224">
            <v>0</v>
          </cell>
          <cell r="K224" t="str">
            <v>2XX</v>
          </cell>
          <cell r="L224">
            <v>35765</v>
          </cell>
        </row>
        <row r="225">
          <cell r="A225">
            <v>220</v>
          </cell>
          <cell r="B225" t="str">
            <v>91408-22022</v>
          </cell>
          <cell r="C225" t="str">
            <v>CONT</v>
          </cell>
          <cell r="D225" t="str">
            <v>●</v>
          </cell>
          <cell r="E225">
            <v>0</v>
          </cell>
          <cell r="F225">
            <v>33074</v>
          </cell>
          <cell r="G225">
            <v>0.88</v>
          </cell>
          <cell r="H225">
            <v>-3968.880000000001</v>
          </cell>
          <cell r="I225">
            <v>29105.119999999999</v>
          </cell>
          <cell r="J225">
            <v>0</v>
          </cell>
          <cell r="K225" t="str">
            <v>2XX</v>
          </cell>
          <cell r="L225">
            <v>35765</v>
          </cell>
        </row>
        <row r="226">
          <cell r="A226">
            <v>221</v>
          </cell>
          <cell r="B226" t="str">
            <v>91408-22032</v>
          </cell>
          <cell r="C226" t="str">
            <v>CONT</v>
          </cell>
          <cell r="D226" t="str">
            <v>●</v>
          </cell>
          <cell r="E226">
            <v>0</v>
          </cell>
          <cell r="F226">
            <v>31634</v>
          </cell>
          <cell r="G226">
            <v>0.88</v>
          </cell>
          <cell r="H226">
            <v>-3796.0799999999981</v>
          </cell>
          <cell r="I226">
            <v>27837.920000000002</v>
          </cell>
          <cell r="J226">
            <v>0</v>
          </cell>
          <cell r="K226" t="str">
            <v>2XX</v>
          </cell>
          <cell r="L226">
            <v>35765</v>
          </cell>
        </row>
        <row r="227">
          <cell r="A227">
            <v>222</v>
          </cell>
          <cell r="B227" t="str">
            <v>91408-22063</v>
          </cell>
          <cell r="C227" t="str">
            <v>CONT</v>
          </cell>
          <cell r="D227">
            <v>0</v>
          </cell>
          <cell r="E227" t="str">
            <v>○</v>
          </cell>
          <cell r="F227">
            <v>27494</v>
          </cell>
          <cell r="G227">
            <v>0.88</v>
          </cell>
          <cell r="H227">
            <v>-3299.2799999999988</v>
          </cell>
          <cell r="I227">
            <v>24194.720000000001</v>
          </cell>
          <cell r="J227">
            <v>0</v>
          </cell>
          <cell r="K227" t="str">
            <v>2XX</v>
          </cell>
          <cell r="L227">
            <v>35765</v>
          </cell>
        </row>
        <row r="228">
          <cell r="A228">
            <v>223</v>
          </cell>
          <cell r="B228" t="str">
            <v>91408-22073</v>
          </cell>
          <cell r="C228" t="str">
            <v>CONT</v>
          </cell>
          <cell r="D228">
            <v>0</v>
          </cell>
          <cell r="E228" t="str">
            <v>○</v>
          </cell>
          <cell r="F228">
            <v>25371</v>
          </cell>
          <cell r="G228">
            <v>0.88</v>
          </cell>
          <cell r="H228">
            <v>-3044.5200000000004</v>
          </cell>
          <cell r="I228">
            <v>22326.48</v>
          </cell>
          <cell r="J228">
            <v>0</v>
          </cell>
          <cell r="K228" t="str">
            <v>2XX</v>
          </cell>
          <cell r="L228">
            <v>35765</v>
          </cell>
        </row>
        <row r="229">
          <cell r="A229">
            <v>224</v>
          </cell>
          <cell r="B229" t="str">
            <v>91408-22082</v>
          </cell>
          <cell r="C229" t="str">
            <v>CONT</v>
          </cell>
          <cell r="D229" t="str">
            <v>●</v>
          </cell>
          <cell r="E229">
            <v>0</v>
          </cell>
          <cell r="F229">
            <v>27641</v>
          </cell>
          <cell r="G229">
            <v>0.88</v>
          </cell>
          <cell r="H229">
            <v>-3316.9199999999983</v>
          </cell>
          <cell r="I229">
            <v>24324.080000000002</v>
          </cell>
          <cell r="J229">
            <v>0</v>
          </cell>
          <cell r="K229" t="str">
            <v>2XX</v>
          </cell>
          <cell r="L229">
            <v>35765</v>
          </cell>
        </row>
        <row r="230">
          <cell r="A230">
            <v>225</v>
          </cell>
          <cell r="B230" t="str">
            <v>91408-22092</v>
          </cell>
          <cell r="C230" t="str">
            <v>CONT</v>
          </cell>
          <cell r="D230" t="str">
            <v>●</v>
          </cell>
          <cell r="E230">
            <v>0</v>
          </cell>
          <cell r="F230">
            <v>25476</v>
          </cell>
          <cell r="G230">
            <v>0.88</v>
          </cell>
          <cell r="H230">
            <v>-3057.119999999999</v>
          </cell>
          <cell r="I230">
            <v>22418.880000000001</v>
          </cell>
          <cell r="J230">
            <v>0</v>
          </cell>
          <cell r="K230" t="str">
            <v>2XX</v>
          </cell>
          <cell r="L230">
            <v>35765</v>
          </cell>
        </row>
        <row r="231">
          <cell r="A231">
            <v>226</v>
          </cell>
          <cell r="B231" t="str">
            <v>91408-22102</v>
          </cell>
          <cell r="C231" t="str">
            <v>CONT</v>
          </cell>
          <cell r="D231" t="str">
            <v>●</v>
          </cell>
          <cell r="E231">
            <v>0</v>
          </cell>
          <cell r="F231">
            <v>27474</v>
          </cell>
          <cell r="G231">
            <v>0.88</v>
          </cell>
          <cell r="H231">
            <v>-3296.880000000001</v>
          </cell>
          <cell r="I231">
            <v>24177.119999999999</v>
          </cell>
          <cell r="J231">
            <v>0</v>
          </cell>
          <cell r="K231" t="str">
            <v>2XX</v>
          </cell>
          <cell r="L231">
            <v>35765</v>
          </cell>
        </row>
        <row r="232">
          <cell r="A232">
            <v>227</v>
          </cell>
          <cell r="B232" t="str">
            <v>91408-22112</v>
          </cell>
          <cell r="C232" t="str">
            <v>CONT</v>
          </cell>
          <cell r="D232" t="str">
            <v>●</v>
          </cell>
          <cell r="E232">
            <v>0</v>
          </cell>
          <cell r="F232">
            <v>25289</v>
          </cell>
          <cell r="G232">
            <v>0.88</v>
          </cell>
          <cell r="H232">
            <v>-3034.6800000000003</v>
          </cell>
          <cell r="I232">
            <v>22254.32</v>
          </cell>
          <cell r="J232">
            <v>0</v>
          </cell>
          <cell r="K232" t="str">
            <v>2XX</v>
          </cell>
          <cell r="L232">
            <v>35765</v>
          </cell>
        </row>
        <row r="233">
          <cell r="A233">
            <v>228</v>
          </cell>
          <cell r="B233" t="str">
            <v>91408-22122</v>
          </cell>
          <cell r="C233" t="str">
            <v>CONT</v>
          </cell>
          <cell r="D233" t="str">
            <v>●</v>
          </cell>
          <cell r="E233">
            <v>0</v>
          </cell>
          <cell r="F233">
            <v>27328</v>
          </cell>
          <cell r="G233">
            <v>0.88</v>
          </cell>
          <cell r="H233">
            <v>-3279.3600000000006</v>
          </cell>
          <cell r="I233">
            <v>24048.639999999999</v>
          </cell>
          <cell r="J233">
            <v>0</v>
          </cell>
          <cell r="K233" t="str">
            <v>2XX</v>
          </cell>
          <cell r="L233">
            <v>35765</v>
          </cell>
        </row>
        <row r="234">
          <cell r="A234">
            <v>229</v>
          </cell>
          <cell r="B234" t="str">
            <v>91408-22132</v>
          </cell>
          <cell r="C234" t="str">
            <v>CONT</v>
          </cell>
          <cell r="D234" t="str">
            <v>●</v>
          </cell>
          <cell r="E234">
            <v>0</v>
          </cell>
          <cell r="F234">
            <v>25371</v>
          </cell>
          <cell r="G234">
            <v>0.88</v>
          </cell>
          <cell r="H234">
            <v>-3044.5200000000004</v>
          </cell>
          <cell r="I234">
            <v>22326.48</v>
          </cell>
          <cell r="J234">
            <v>0</v>
          </cell>
          <cell r="K234" t="str">
            <v>2XX</v>
          </cell>
          <cell r="L234">
            <v>35765</v>
          </cell>
        </row>
        <row r="235">
          <cell r="A235">
            <v>230</v>
          </cell>
          <cell r="B235" t="str">
            <v>91408-22142</v>
          </cell>
          <cell r="C235" t="str">
            <v>CONT</v>
          </cell>
          <cell r="D235" t="str">
            <v>●</v>
          </cell>
          <cell r="E235">
            <v>0</v>
          </cell>
          <cell r="F235">
            <v>27235</v>
          </cell>
          <cell r="G235">
            <v>0.88</v>
          </cell>
          <cell r="H235">
            <v>-3268.2000000000007</v>
          </cell>
          <cell r="I235">
            <v>23966.799999999999</v>
          </cell>
          <cell r="J235">
            <v>0</v>
          </cell>
          <cell r="K235" t="str">
            <v>2XX</v>
          </cell>
          <cell r="L235">
            <v>35765</v>
          </cell>
        </row>
        <row r="236">
          <cell r="A236">
            <v>231</v>
          </cell>
          <cell r="B236" t="str">
            <v>91408-22152</v>
          </cell>
          <cell r="C236" t="str">
            <v>CONT</v>
          </cell>
          <cell r="D236" t="str">
            <v>●</v>
          </cell>
          <cell r="E236">
            <v>0</v>
          </cell>
          <cell r="F236">
            <v>25285</v>
          </cell>
          <cell r="G236">
            <v>0.88</v>
          </cell>
          <cell r="H236">
            <v>-3034.2000000000007</v>
          </cell>
          <cell r="I236">
            <v>22250.799999999999</v>
          </cell>
          <cell r="J236">
            <v>0</v>
          </cell>
          <cell r="K236" t="str">
            <v>2XX</v>
          </cell>
          <cell r="L236">
            <v>35765</v>
          </cell>
        </row>
        <row r="237">
          <cell r="A237">
            <v>232</v>
          </cell>
          <cell r="B237" t="str">
            <v>91408-22163</v>
          </cell>
          <cell r="C237" t="str">
            <v>CONT</v>
          </cell>
          <cell r="D237">
            <v>0</v>
          </cell>
          <cell r="E237" t="str">
            <v>○</v>
          </cell>
          <cell r="F237">
            <v>25596</v>
          </cell>
          <cell r="G237">
            <v>0.88</v>
          </cell>
          <cell r="H237">
            <v>-3071.5200000000004</v>
          </cell>
          <cell r="I237">
            <v>22524.48</v>
          </cell>
          <cell r="J237">
            <v>0</v>
          </cell>
          <cell r="K237" t="str">
            <v>2XX</v>
          </cell>
          <cell r="L237">
            <v>35765</v>
          </cell>
        </row>
        <row r="238">
          <cell r="A238">
            <v>233</v>
          </cell>
          <cell r="B238" t="str">
            <v>91408-22173</v>
          </cell>
          <cell r="C238" t="str">
            <v>CONT</v>
          </cell>
          <cell r="D238" t="str">
            <v>●</v>
          </cell>
          <cell r="E238">
            <v>0</v>
          </cell>
          <cell r="F238">
            <v>23585</v>
          </cell>
          <cell r="G238">
            <v>0.88</v>
          </cell>
          <cell r="H238">
            <v>-2830.2000000000007</v>
          </cell>
          <cell r="I238">
            <v>20754.8</v>
          </cell>
          <cell r="J238">
            <v>0</v>
          </cell>
          <cell r="K238" t="str">
            <v>2XX</v>
          </cell>
          <cell r="L238">
            <v>35765</v>
          </cell>
        </row>
        <row r="239">
          <cell r="A239">
            <v>234</v>
          </cell>
          <cell r="B239" t="str">
            <v>91408-22182</v>
          </cell>
          <cell r="C239" t="str">
            <v>CONT</v>
          </cell>
          <cell r="D239" t="str">
            <v>●</v>
          </cell>
          <cell r="E239">
            <v>0</v>
          </cell>
          <cell r="F239">
            <v>27111</v>
          </cell>
          <cell r="G239">
            <v>0.88</v>
          </cell>
          <cell r="H239">
            <v>-3253.3199999999997</v>
          </cell>
          <cell r="I239">
            <v>23857.68</v>
          </cell>
          <cell r="J239">
            <v>0</v>
          </cell>
          <cell r="K239" t="str">
            <v>2XX</v>
          </cell>
          <cell r="L239">
            <v>35765</v>
          </cell>
        </row>
        <row r="240">
          <cell r="A240">
            <v>235</v>
          </cell>
          <cell r="B240" t="str">
            <v>91408-22192</v>
          </cell>
          <cell r="C240" t="str">
            <v>CONT</v>
          </cell>
          <cell r="D240" t="str">
            <v>●</v>
          </cell>
          <cell r="E240">
            <v>0</v>
          </cell>
          <cell r="F240">
            <v>25160</v>
          </cell>
          <cell r="G240">
            <v>0.88</v>
          </cell>
          <cell r="H240">
            <v>-3019.2000000000007</v>
          </cell>
          <cell r="I240">
            <v>22140.799999999999</v>
          </cell>
          <cell r="J240">
            <v>0</v>
          </cell>
          <cell r="K240" t="str">
            <v>2XX</v>
          </cell>
          <cell r="L240">
            <v>35765</v>
          </cell>
        </row>
        <row r="241">
          <cell r="A241">
            <v>236</v>
          </cell>
          <cell r="B241" t="str">
            <v>91408-22222</v>
          </cell>
          <cell r="C241" t="str">
            <v>CONT</v>
          </cell>
          <cell r="D241" t="str">
            <v>●</v>
          </cell>
          <cell r="E241">
            <v>0</v>
          </cell>
          <cell r="F241">
            <v>28315</v>
          </cell>
          <cell r="G241">
            <v>0.88</v>
          </cell>
          <cell r="H241">
            <v>-3397.7999999999993</v>
          </cell>
          <cell r="I241">
            <v>24917.200000000001</v>
          </cell>
          <cell r="J241">
            <v>0</v>
          </cell>
          <cell r="K241" t="str">
            <v>2XX</v>
          </cell>
          <cell r="L241">
            <v>35765</v>
          </cell>
        </row>
        <row r="242">
          <cell r="A242">
            <v>237</v>
          </cell>
          <cell r="B242" t="str">
            <v>91408-22222</v>
          </cell>
          <cell r="C242" t="str">
            <v>CONT</v>
          </cell>
          <cell r="D242">
            <v>0</v>
          </cell>
          <cell r="E242" t="str">
            <v>○</v>
          </cell>
          <cell r="F242">
            <v>28315</v>
          </cell>
          <cell r="G242">
            <v>0.88</v>
          </cell>
          <cell r="H242">
            <v>-3397.7999999999993</v>
          </cell>
          <cell r="I242">
            <v>24917.200000000001</v>
          </cell>
          <cell r="J242">
            <v>44</v>
          </cell>
          <cell r="K242" t="str">
            <v>2XU</v>
          </cell>
          <cell r="L242">
            <v>35765</v>
          </cell>
        </row>
        <row r="243">
          <cell r="A243">
            <v>238</v>
          </cell>
          <cell r="B243" t="str">
            <v>91408-22232</v>
          </cell>
          <cell r="C243" t="str">
            <v>CONT</v>
          </cell>
          <cell r="D243" t="str">
            <v>●</v>
          </cell>
          <cell r="E243">
            <v>0</v>
          </cell>
          <cell r="F243">
            <v>27012</v>
          </cell>
          <cell r="G243">
            <v>0.88</v>
          </cell>
          <cell r="H243">
            <v>-3241.4399999999987</v>
          </cell>
          <cell r="I243">
            <v>23770.560000000001</v>
          </cell>
          <cell r="J243">
            <v>0</v>
          </cell>
          <cell r="K243" t="str">
            <v>2XX</v>
          </cell>
          <cell r="L243">
            <v>35765</v>
          </cell>
        </row>
        <row r="244">
          <cell r="A244">
            <v>239</v>
          </cell>
          <cell r="B244" t="str">
            <v>91408-22232</v>
          </cell>
          <cell r="C244" t="str">
            <v>CONT</v>
          </cell>
          <cell r="D244">
            <v>0</v>
          </cell>
          <cell r="E244" t="str">
            <v>○</v>
          </cell>
          <cell r="F244">
            <v>27012</v>
          </cell>
          <cell r="G244">
            <v>0.88</v>
          </cell>
          <cell r="H244">
            <v>-3241.4399999999987</v>
          </cell>
          <cell r="I244">
            <v>23770.560000000001</v>
          </cell>
          <cell r="J244">
            <v>44</v>
          </cell>
          <cell r="K244" t="str">
            <v>2XU</v>
          </cell>
          <cell r="L244">
            <v>35765</v>
          </cell>
        </row>
        <row r="245">
          <cell r="A245">
            <v>240</v>
          </cell>
          <cell r="B245" t="str">
            <v>91408-22242</v>
          </cell>
          <cell r="C245" t="str">
            <v>CONT</v>
          </cell>
          <cell r="D245" t="str">
            <v>●</v>
          </cell>
          <cell r="E245">
            <v>0</v>
          </cell>
          <cell r="F245">
            <v>27744</v>
          </cell>
          <cell r="G245">
            <v>0.88</v>
          </cell>
          <cell r="H245">
            <v>-3329.2799999999988</v>
          </cell>
          <cell r="I245">
            <v>24414.720000000001</v>
          </cell>
          <cell r="J245">
            <v>0</v>
          </cell>
          <cell r="K245" t="str">
            <v>2XX</v>
          </cell>
          <cell r="L245">
            <v>35765</v>
          </cell>
        </row>
        <row r="246">
          <cell r="A246">
            <v>241</v>
          </cell>
          <cell r="B246" t="str">
            <v>91408-22252</v>
          </cell>
          <cell r="C246" t="str">
            <v>CONT</v>
          </cell>
          <cell r="D246" t="str">
            <v>●</v>
          </cell>
          <cell r="E246">
            <v>0</v>
          </cell>
          <cell r="F246">
            <v>26758</v>
          </cell>
          <cell r="G246">
            <v>0.88</v>
          </cell>
          <cell r="H246">
            <v>-3210.9599999999991</v>
          </cell>
          <cell r="I246">
            <v>23547.040000000001</v>
          </cell>
          <cell r="J246">
            <v>0</v>
          </cell>
          <cell r="K246" t="str">
            <v>2XX</v>
          </cell>
          <cell r="L246">
            <v>35765</v>
          </cell>
        </row>
        <row r="247">
          <cell r="A247">
            <v>242</v>
          </cell>
          <cell r="B247" t="str">
            <v>91408-22262</v>
          </cell>
          <cell r="C247" t="str">
            <v>CONT</v>
          </cell>
          <cell r="D247" t="str">
            <v>●</v>
          </cell>
          <cell r="E247">
            <v>0</v>
          </cell>
          <cell r="F247">
            <v>28704</v>
          </cell>
          <cell r="G247">
            <v>0.88</v>
          </cell>
          <cell r="H247">
            <v>-3444.4799999999996</v>
          </cell>
          <cell r="I247">
            <v>25259.52</v>
          </cell>
          <cell r="J247">
            <v>0</v>
          </cell>
          <cell r="K247" t="str">
            <v>2XX</v>
          </cell>
          <cell r="L247">
            <v>35765</v>
          </cell>
        </row>
        <row r="248">
          <cell r="A248">
            <v>243</v>
          </cell>
          <cell r="B248" t="str">
            <v>91408-22272</v>
          </cell>
          <cell r="C248" t="str">
            <v>CONT</v>
          </cell>
          <cell r="D248" t="str">
            <v>●</v>
          </cell>
          <cell r="E248">
            <v>0</v>
          </cell>
          <cell r="F248">
            <v>27507</v>
          </cell>
          <cell r="G248">
            <v>0.88</v>
          </cell>
          <cell r="H248">
            <v>-3300.84</v>
          </cell>
          <cell r="I248">
            <v>24206.16</v>
          </cell>
          <cell r="J248">
            <v>0</v>
          </cell>
          <cell r="K248" t="str">
            <v>2XX</v>
          </cell>
          <cell r="L248">
            <v>35765</v>
          </cell>
        </row>
        <row r="249">
          <cell r="A249">
            <v>244</v>
          </cell>
          <cell r="B249" t="str">
            <v>91408-22282</v>
          </cell>
          <cell r="C249" t="str">
            <v>CONT</v>
          </cell>
          <cell r="D249" t="str">
            <v>●</v>
          </cell>
          <cell r="E249">
            <v>0</v>
          </cell>
          <cell r="F249">
            <v>28138</v>
          </cell>
          <cell r="G249">
            <v>0.88</v>
          </cell>
          <cell r="H249">
            <v>-3376.5600000000013</v>
          </cell>
          <cell r="I249">
            <v>24761.439999999999</v>
          </cell>
          <cell r="J249">
            <v>0</v>
          </cell>
          <cell r="K249" t="str">
            <v>2XX</v>
          </cell>
          <cell r="L249">
            <v>35765</v>
          </cell>
        </row>
        <row r="250">
          <cell r="A250">
            <v>245</v>
          </cell>
          <cell r="B250" t="str">
            <v>91408-22292</v>
          </cell>
          <cell r="C250" t="str">
            <v>CONT</v>
          </cell>
          <cell r="D250" t="str">
            <v>●</v>
          </cell>
          <cell r="E250">
            <v>0</v>
          </cell>
          <cell r="F250">
            <v>27246</v>
          </cell>
          <cell r="G250">
            <v>0.88</v>
          </cell>
          <cell r="H250">
            <v>-3269.5200000000004</v>
          </cell>
          <cell r="I250">
            <v>23976.48</v>
          </cell>
          <cell r="J250">
            <v>0</v>
          </cell>
          <cell r="K250" t="str">
            <v>2XX</v>
          </cell>
          <cell r="L250">
            <v>35765</v>
          </cell>
        </row>
        <row r="251">
          <cell r="A251">
            <v>246</v>
          </cell>
          <cell r="B251" t="str">
            <v>91408-22302</v>
          </cell>
          <cell r="C251" t="str">
            <v>CONT</v>
          </cell>
          <cell r="D251" t="str">
            <v>●</v>
          </cell>
          <cell r="E251">
            <v>0</v>
          </cell>
          <cell r="F251">
            <v>29009</v>
          </cell>
          <cell r="G251">
            <v>0.88</v>
          </cell>
          <cell r="H251">
            <v>-3481.0799999999981</v>
          </cell>
          <cell r="I251">
            <v>25527.920000000002</v>
          </cell>
          <cell r="J251">
            <v>0</v>
          </cell>
          <cell r="K251" t="str">
            <v>2XX</v>
          </cell>
          <cell r="L251">
            <v>35765</v>
          </cell>
        </row>
        <row r="252">
          <cell r="A252">
            <v>247</v>
          </cell>
          <cell r="B252" t="str">
            <v>91408-22312</v>
          </cell>
          <cell r="C252" t="str">
            <v>CONT</v>
          </cell>
          <cell r="D252" t="str">
            <v>●</v>
          </cell>
          <cell r="E252">
            <v>0</v>
          </cell>
          <cell r="F252">
            <v>27706</v>
          </cell>
          <cell r="G252">
            <v>0.88</v>
          </cell>
          <cell r="H252">
            <v>-3324.7200000000012</v>
          </cell>
          <cell r="I252">
            <v>24381.279999999999</v>
          </cell>
          <cell r="J252">
            <v>0</v>
          </cell>
          <cell r="K252" t="str">
            <v>2XX</v>
          </cell>
          <cell r="L252">
            <v>35765</v>
          </cell>
        </row>
        <row r="253">
          <cell r="A253">
            <v>248</v>
          </cell>
          <cell r="B253" t="str">
            <v>91408-22322</v>
          </cell>
          <cell r="C253" t="str">
            <v>CONT</v>
          </cell>
          <cell r="D253" t="str">
            <v>●</v>
          </cell>
          <cell r="E253">
            <v>0</v>
          </cell>
          <cell r="F253">
            <v>28237</v>
          </cell>
          <cell r="G253">
            <v>0.88</v>
          </cell>
          <cell r="H253">
            <v>-3388.4399999999987</v>
          </cell>
          <cell r="I253">
            <v>24848.560000000001</v>
          </cell>
          <cell r="J253">
            <v>0</v>
          </cell>
          <cell r="K253" t="str">
            <v>2XX</v>
          </cell>
          <cell r="L253">
            <v>35765</v>
          </cell>
        </row>
        <row r="254">
          <cell r="A254">
            <v>249</v>
          </cell>
          <cell r="B254" t="str">
            <v>91408-22332</v>
          </cell>
          <cell r="C254" t="str">
            <v>CONT</v>
          </cell>
          <cell r="D254" t="str">
            <v>●</v>
          </cell>
          <cell r="E254">
            <v>0</v>
          </cell>
          <cell r="F254">
            <v>27345</v>
          </cell>
          <cell r="G254">
            <v>0.88</v>
          </cell>
          <cell r="H254">
            <v>-3281.4000000000015</v>
          </cell>
          <cell r="I254">
            <v>24063.599999999999</v>
          </cell>
          <cell r="J254">
            <v>0</v>
          </cell>
          <cell r="K254" t="str">
            <v>2XX</v>
          </cell>
          <cell r="L254">
            <v>35765</v>
          </cell>
        </row>
        <row r="255">
          <cell r="A255">
            <v>250</v>
          </cell>
          <cell r="B255" t="str">
            <v>91408-22362</v>
          </cell>
          <cell r="C255" t="str">
            <v>CONT</v>
          </cell>
          <cell r="D255" t="str">
            <v>●</v>
          </cell>
          <cell r="E255">
            <v>0</v>
          </cell>
          <cell r="F255">
            <v>27460</v>
          </cell>
          <cell r="G255">
            <v>0.88</v>
          </cell>
          <cell r="H255">
            <v>-3295.2000000000007</v>
          </cell>
          <cell r="I255">
            <v>24164.799999999999</v>
          </cell>
          <cell r="J255">
            <v>0</v>
          </cell>
          <cell r="K255" t="str">
            <v>2XX</v>
          </cell>
          <cell r="L255">
            <v>35765</v>
          </cell>
        </row>
        <row r="256">
          <cell r="A256">
            <v>251</v>
          </cell>
          <cell r="B256" t="str">
            <v>91408-22372</v>
          </cell>
          <cell r="C256" t="str">
            <v>CONT</v>
          </cell>
          <cell r="D256" t="str">
            <v>●</v>
          </cell>
          <cell r="E256">
            <v>0</v>
          </cell>
          <cell r="F256">
            <v>25712</v>
          </cell>
          <cell r="G256">
            <v>0.88</v>
          </cell>
          <cell r="H256">
            <v>-3085.4399999999987</v>
          </cell>
          <cell r="I256">
            <v>22626.560000000001</v>
          </cell>
          <cell r="J256">
            <v>0</v>
          </cell>
          <cell r="K256" t="str">
            <v>2XX</v>
          </cell>
          <cell r="L256">
            <v>35765</v>
          </cell>
        </row>
        <row r="257">
          <cell r="A257">
            <v>252</v>
          </cell>
          <cell r="B257" t="str">
            <v>91408-22403</v>
          </cell>
          <cell r="C257" t="str">
            <v>CONT</v>
          </cell>
          <cell r="D257">
            <v>0</v>
          </cell>
          <cell r="E257" t="str">
            <v>○</v>
          </cell>
          <cell r="F257">
            <v>25513</v>
          </cell>
          <cell r="G257">
            <v>0.88</v>
          </cell>
          <cell r="H257">
            <v>-3061.5600000000013</v>
          </cell>
          <cell r="I257">
            <v>22451.439999999999</v>
          </cell>
          <cell r="J257">
            <v>0</v>
          </cell>
          <cell r="K257" t="str">
            <v>2XX</v>
          </cell>
          <cell r="L257">
            <v>35765</v>
          </cell>
        </row>
        <row r="258">
          <cell r="A258">
            <v>253</v>
          </cell>
          <cell r="B258" t="str">
            <v>91408-22413</v>
          </cell>
          <cell r="C258" t="str">
            <v>CONT</v>
          </cell>
          <cell r="D258" t="str">
            <v>●</v>
          </cell>
          <cell r="E258">
            <v>0</v>
          </cell>
          <cell r="F258">
            <v>23540</v>
          </cell>
          <cell r="G258">
            <v>0.88</v>
          </cell>
          <cell r="H258">
            <v>-2824.7999999999993</v>
          </cell>
          <cell r="I258">
            <v>20715.2</v>
          </cell>
          <cell r="J258">
            <v>0</v>
          </cell>
          <cell r="K258" t="str">
            <v>2XX</v>
          </cell>
          <cell r="L258">
            <v>35765</v>
          </cell>
        </row>
        <row r="259">
          <cell r="A259">
            <v>254</v>
          </cell>
          <cell r="B259" t="str">
            <v>91408-22422</v>
          </cell>
          <cell r="C259" t="str">
            <v>CONT</v>
          </cell>
          <cell r="D259" t="str">
            <v>●</v>
          </cell>
          <cell r="E259">
            <v>0</v>
          </cell>
          <cell r="F259">
            <v>27320</v>
          </cell>
          <cell r="G259">
            <v>0.88</v>
          </cell>
          <cell r="H259">
            <v>-3278.4000000000015</v>
          </cell>
          <cell r="I259">
            <v>24041.599999999999</v>
          </cell>
          <cell r="J259">
            <v>0</v>
          </cell>
          <cell r="K259" t="str">
            <v>2XX</v>
          </cell>
          <cell r="L259">
            <v>35765</v>
          </cell>
        </row>
        <row r="260">
          <cell r="A260">
            <v>255</v>
          </cell>
          <cell r="B260" t="str">
            <v>91408-22432</v>
          </cell>
          <cell r="C260" t="str">
            <v>CONT</v>
          </cell>
          <cell r="D260" t="str">
            <v>●</v>
          </cell>
          <cell r="E260">
            <v>0</v>
          </cell>
          <cell r="F260">
            <v>25328</v>
          </cell>
          <cell r="G260">
            <v>0.88</v>
          </cell>
          <cell r="H260">
            <v>-3039.3600000000006</v>
          </cell>
          <cell r="I260">
            <v>22288.639999999999</v>
          </cell>
          <cell r="J260">
            <v>0</v>
          </cell>
          <cell r="K260" t="str">
            <v>2XX</v>
          </cell>
          <cell r="L260">
            <v>35765</v>
          </cell>
        </row>
        <row r="261">
          <cell r="A261">
            <v>256</v>
          </cell>
          <cell r="B261" t="str">
            <v>91408-22443</v>
          </cell>
          <cell r="C261" t="str">
            <v>CONT</v>
          </cell>
          <cell r="D261">
            <v>0</v>
          </cell>
          <cell r="E261" t="str">
            <v>○</v>
          </cell>
          <cell r="F261">
            <v>25477</v>
          </cell>
          <cell r="G261">
            <v>0.88</v>
          </cell>
          <cell r="H261">
            <v>-3057.2400000000016</v>
          </cell>
          <cell r="I261">
            <v>22419.759999999998</v>
          </cell>
          <cell r="J261">
            <v>0</v>
          </cell>
          <cell r="K261" t="str">
            <v>2XX</v>
          </cell>
          <cell r="L261">
            <v>35765</v>
          </cell>
        </row>
        <row r="262">
          <cell r="A262">
            <v>257</v>
          </cell>
          <cell r="B262" t="str">
            <v>91408-22453</v>
          </cell>
          <cell r="C262" t="str">
            <v>CONT</v>
          </cell>
          <cell r="D262" t="str">
            <v>●</v>
          </cell>
          <cell r="E262">
            <v>0</v>
          </cell>
          <cell r="F262">
            <v>23476</v>
          </cell>
          <cell r="G262">
            <v>0.88</v>
          </cell>
          <cell r="H262">
            <v>-2817.119999999999</v>
          </cell>
          <cell r="I262">
            <v>20658.88</v>
          </cell>
          <cell r="J262">
            <v>0</v>
          </cell>
          <cell r="K262" t="str">
            <v>2XX</v>
          </cell>
          <cell r="L262">
            <v>35765</v>
          </cell>
        </row>
        <row r="263">
          <cell r="A263">
            <v>258</v>
          </cell>
          <cell r="B263" t="str">
            <v>91408-22462</v>
          </cell>
          <cell r="C263" t="str">
            <v>CONT</v>
          </cell>
          <cell r="D263" t="str">
            <v>●</v>
          </cell>
          <cell r="E263">
            <v>0</v>
          </cell>
          <cell r="F263">
            <v>27098</v>
          </cell>
          <cell r="G263">
            <v>0.88</v>
          </cell>
          <cell r="H263">
            <v>-3251.7599999999984</v>
          </cell>
          <cell r="I263">
            <v>23846.240000000002</v>
          </cell>
          <cell r="J263">
            <v>0</v>
          </cell>
          <cell r="K263" t="str">
            <v>2XX</v>
          </cell>
          <cell r="L263">
            <v>35765</v>
          </cell>
        </row>
        <row r="264">
          <cell r="A264">
            <v>259</v>
          </cell>
          <cell r="B264" t="str">
            <v>91408-22472</v>
          </cell>
          <cell r="C264" t="str">
            <v>CONT</v>
          </cell>
          <cell r="D264" t="str">
            <v>●</v>
          </cell>
          <cell r="E264">
            <v>0</v>
          </cell>
          <cell r="F264">
            <v>25165</v>
          </cell>
          <cell r="G264">
            <v>0.88</v>
          </cell>
          <cell r="H264">
            <v>-3019.7999999999993</v>
          </cell>
          <cell r="I264">
            <v>22145.200000000001</v>
          </cell>
          <cell r="J264">
            <v>0</v>
          </cell>
          <cell r="K264" t="str">
            <v>2XX</v>
          </cell>
          <cell r="L264">
            <v>35765</v>
          </cell>
        </row>
        <row r="265">
          <cell r="A265">
            <v>260</v>
          </cell>
          <cell r="B265" t="str">
            <v>91408-22483</v>
          </cell>
          <cell r="C265" t="str">
            <v>CONT</v>
          </cell>
          <cell r="D265">
            <v>0</v>
          </cell>
          <cell r="E265" t="str">
            <v>○</v>
          </cell>
          <cell r="F265">
            <v>25269</v>
          </cell>
          <cell r="G265">
            <v>0.88</v>
          </cell>
          <cell r="H265">
            <v>-3032.2799999999988</v>
          </cell>
          <cell r="I265">
            <v>22236.720000000001</v>
          </cell>
          <cell r="J265">
            <v>0</v>
          </cell>
          <cell r="K265" t="str">
            <v>2XX</v>
          </cell>
          <cell r="L265">
            <v>35765</v>
          </cell>
        </row>
        <row r="266">
          <cell r="A266">
            <v>261</v>
          </cell>
          <cell r="B266" t="str">
            <v>91408-22493</v>
          </cell>
          <cell r="C266" t="str">
            <v>CONT</v>
          </cell>
          <cell r="D266" t="str">
            <v>●</v>
          </cell>
          <cell r="E266">
            <v>0</v>
          </cell>
          <cell r="F266">
            <v>23310</v>
          </cell>
          <cell r="G266">
            <v>0.88</v>
          </cell>
          <cell r="H266">
            <v>-2797.2000000000007</v>
          </cell>
          <cell r="I266">
            <v>20512.8</v>
          </cell>
          <cell r="J266">
            <v>0</v>
          </cell>
          <cell r="K266" t="str">
            <v>2XX</v>
          </cell>
          <cell r="L266">
            <v>35765</v>
          </cell>
        </row>
        <row r="267">
          <cell r="A267">
            <v>262</v>
          </cell>
          <cell r="B267" t="str">
            <v>91408-22502</v>
          </cell>
          <cell r="C267" t="str">
            <v>CONT</v>
          </cell>
          <cell r="D267" t="str">
            <v>●</v>
          </cell>
          <cell r="E267">
            <v>0</v>
          </cell>
          <cell r="F267">
            <v>27306</v>
          </cell>
          <cell r="G267">
            <v>0.88</v>
          </cell>
          <cell r="H267">
            <v>-3276.7200000000012</v>
          </cell>
          <cell r="I267">
            <v>24029.279999999999</v>
          </cell>
          <cell r="J267">
            <v>0</v>
          </cell>
          <cell r="K267" t="str">
            <v>2XX</v>
          </cell>
          <cell r="L267">
            <v>35765</v>
          </cell>
        </row>
        <row r="268">
          <cell r="A268">
            <v>263</v>
          </cell>
          <cell r="B268" t="str">
            <v>91408-22512</v>
          </cell>
          <cell r="C268" t="str">
            <v>CONT</v>
          </cell>
          <cell r="D268" t="str">
            <v>●</v>
          </cell>
          <cell r="E268">
            <v>0</v>
          </cell>
          <cell r="F268">
            <v>25328</v>
          </cell>
          <cell r="G268">
            <v>0.88</v>
          </cell>
          <cell r="H268">
            <v>-3039.3600000000006</v>
          </cell>
          <cell r="I268">
            <v>22288.639999999999</v>
          </cell>
          <cell r="J268">
            <v>0</v>
          </cell>
          <cell r="K268" t="str">
            <v>2XX</v>
          </cell>
          <cell r="L268">
            <v>35765</v>
          </cell>
        </row>
        <row r="269">
          <cell r="A269">
            <v>264</v>
          </cell>
          <cell r="B269" t="str">
            <v>91408-22523</v>
          </cell>
          <cell r="C269" t="str">
            <v>CONT</v>
          </cell>
          <cell r="D269">
            <v>0</v>
          </cell>
          <cell r="E269" t="str">
            <v>○</v>
          </cell>
          <cell r="F269">
            <v>25721</v>
          </cell>
          <cell r="G269">
            <v>0.88</v>
          </cell>
          <cell r="H269">
            <v>-3086.5200000000004</v>
          </cell>
          <cell r="I269">
            <v>22634.48</v>
          </cell>
          <cell r="J269">
            <v>0</v>
          </cell>
          <cell r="K269" t="str">
            <v>2XX</v>
          </cell>
          <cell r="L269">
            <v>35765</v>
          </cell>
        </row>
        <row r="270">
          <cell r="A270">
            <v>265</v>
          </cell>
          <cell r="B270" t="str">
            <v>91408-22533</v>
          </cell>
          <cell r="C270" t="str">
            <v>CONT</v>
          </cell>
          <cell r="D270" t="str">
            <v>●</v>
          </cell>
          <cell r="E270">
            <v>0</v>
          </cell>
          <cell r="F270">
            <v>23720</v>
          </cell>
          <cell r="G270">
            <v>0.88</v>
          </cell>
          <cell r="H270">
            <v>-2846.4000000000015</v>
          </cell>
          <cell r="I270">
            <v>20873.599999999999</v>
          </cell>
          <cell r="J270">
            <v>0</v>
          </cell>
          <cell r="K270" t="str">
            <v>2XX</v>
          </cell>
          <cell r="L270">
            <v>35765</v>
          </cell>
        </row>
        <row r="271">
          <cell r="A271">
            <v>266</v>
          </cell>
          <cell r="B271" t="str">
            <v>91408-22600</v>
          </cell>
          <cell r="C271" t="str">
            <v>CONT</v>
          </cell>
          <cell r="D271" t="str">
            <v>●</v>
          </cell>
          <cell r="E271">
            <v>0</v>
          </cell>
          <cell r="F271">
            <v>30018</v>
          </cell>
          <cell r="G271">
            <v>0.88</v>
          </cell>
          <cell r="H271">
            <v>-3602.16</v>
          </cell>
          <cell r="I271">
            <v>26415.84</v>
          </cell>
          <cell r="J271">
            <v>0</v>
          </cell>
          <cell r="K271" t="str">
            <v>2XX</v>
          </cell>
          <cell r="L271">
            <v>35765</v>
          </cell>
        </row>
        <row r="272">
          <cell r="A272">
            <v>267</v>
          </cell>
          <cell r="B272" t="str">
            <v>91408-22630</v>
          </cell>
          <cell r="C272" t="str">
            <v>CONT</v>
          </cell>
          <cell r="D272" t="str">
            <v>●</v>
          </cell>
          <cell r="E272">
            <v>0</v>
          </cell>
          <cell r="F272">
            <v>33074</v>
          </cell>
          <cell r="G272">
            <v>0.88</v>
          </cell>
          <cell r="H272">
            <v>-3968.880000000001</v>
          </cell>
          <cell r="I272">
            <v>29105.119999999999</v>
          </cell>
          <cell r="J272">
            <v>0</v>
          </cell>
          <cell r="K272" t="str">
            <v>2XX</v>
          </cell>
          <cell r="L272">
            <v>35765</v>
          </cell>
        </row>
        <row r="273">
          <cell r="A273">
            <v>268</v>
          </cell>
          <cell r="B273" t="str">
            <v>91408-22640</v>
          </cell>
          <cell r="C273" t="str">
            <v>CONT</v>
          </cell>
          <cell r="D273" t="str">
            <v>●</v>
          </cell>
          <cell r="E273">
            <v>0</v>
          </cell>
          <cell r="F273">
            <v>31634</v>
          </cell>
          <cell r="G273">
            <v>0.88</v>
          </cell>
          <cell r="H273">
            <v>-3796.0799999999981</v>
          </cell>
          <cell r="I273">
            <v>27837.920000000002</v>
          </cell>
          <cell r="J273">
            <v>0</v>
          </cell>
          <cell r="K273" t="str">
            <v>2XX</v>
          </cell>
          <cell r="L273">
            <v>35765</v>
          </cell>
        </row>
        <row r="274">
          <cell r="A274">
            <v>269</v>
          </cell>
          <cell r="B274" t="str">
            <v>91630-22001</v>
          </cell>
          <cell r="C274" t="str">
            <v>ROOF</v>
          </cell>
          <cell r="D274" t="str">
            <v>●</v>
          </cell>
          <cell r="E274">
            <v>0</v>
          </cell>
          <cell r="F274">
            <v>723</v>
          </cell>
          <cell r="G274">
            <v>0.88</v>
          </cell>
          <cell r="H274">
            <v>-86.759999999999991</v>
          </cell>
          <cell r="I274">
            <v>636.24</v>
          </cell>
          <cell r="J274">
            <v>0</v>
          </cell>
          <cell r="K274" t="str">
            <v>XXX</v>
          </cell>
          <cell r="L274">
            <v>35765</v>
          </cell>
        </row>
        <row r="275">
          <cell r="A275">
            <v>270</v>
          </cell>
          <cell r="B275" t="str">
            <v>91630-22100</v>
          </cell>
          <cell r="C275" t="str">
            <v>ROOF</v>
          </cell>
          <cell r="D275" t="str">
            <v>●</v>
          </cell>
          <cell r="E275">
            <v>0</v>
          </cell>
          <cell r="F275">
            <v>918</v>
          </cell>
          <cell r="G275">
            <v>0.88</v>
          </cell>
          <cell r="H275">
            <v>-110.15999999999997</v>
          </cell>
          <cell r="I275">
            <v>807.84</v>
          </cell>
          <cell r="J275">
            <v>0</v>
          </cell>
          <cell r="K275" t="str">
            <v>XXX</v>
          </cell>
          <cell r="L275">
            <v>35765</v>
          </cell>
        </row>
        <row r="276">
          <cell r="A276">
            <v>271</v>
          </cell>
          <cell r="B276" t="str">
            <v>91630-22150</v>
          </cell>
          <cell r="C276" t="str">
            <v>ROOF</v>
          </cell>
          <cell r="D276" t="str">
            <v>●</v>
          </cell>
          <cell r="E276">
            <v>0</v>
          </cell>
          <cell r="F276">
            <v>3858</v>
          </cell>
          <cell r="G276">
            <v>0.88</v>
          </cell>
          <cell r="H276">
            <v>-462.96000000000004</v>
          </cell>
          <cell r="I276">
            <v>3395.04</v>
          </cell>
          <cell r="J276">
            <v>0</v>
          </cell>
          <cell r="K276" t="str">
            <v>XXX</v>
          </cell>
          <cell r="L276">
            <v>35765</v>
          </cell>
        </row>
        <row r="277">
          <cell r="A277">
            <v>272</v>
          </cell>
          <cell r="B277" t="str">
            <v>91670-22002</v>
          </cell>
          <cell r="C277" t="str">
            <v>ABS</v>
          </cell>
          <cell r="D277">
            <v>0</v>
          </cell>
          <cell r="E277" t="str">
            <v>○</v>
          </cell>
          <cell r="F277">
            <v>14779</v>
          </cell>
          <cell r="G277">
            <v>0.88</v>
          </cell>
          <cell r="H277">
            <v>-1773.4799999999996</v>
          </cell>
          <cell r="I277">
            <v>13005.52</v>
          </cell>
          <cell r="J277">
            <v>331</v>
          </cell>
          <cell r="K277" t="str">
            <v>XXU</v>
          </cell>
          <cell r="L277">
            <v>35765</v>
          </cell>
        </row>
        <row r="278">
          <cell r="A278">
            <v>273</v>
          </cell>
          <cell r="B278" t="str">
            <v>91670-22101</v>
          </cell>
          <cell r="C278" t="str">
            <v>ABS</v>
          </cell>
          <cell r="D278">
            <v>0</v>
          </cell>
          <cell r="E278" t="str">
            <v>○</v>
          </cell>
          <cell r="F278">
            <v>14236</v>
          </cell>
          <cell r="G278">
            <v>0.88</v>
          </cell>
          <cell r="H278">
            <v>-1708.3199999999997</v>
          </cell>
          <cell r="I278">
            <v>12527.68</v>
          </cell>
          <cell r="J278">
            <v>331</v>
          </cell>
          <cell r="K278" t="str">
            <v>XXU</v>
          </cell>
          <cell r="L278">
            <v>35765</v>
          </cell>
        </row>
        <row r="279">
          <cell r="A279">
            <v>274</v>
          </cell>
          <cell r="B279" t="str">
            <v>91670-22201</v>
          </cell>
          <cell r="C279" t="str">
            <v>ABS</v>
          </cell>
          <cell r="D279">
            <v>0</v>
          </cell>
          <cell r="E279" t="str">
            <v>○</v>
          </cell>
          <cell r="F279">
            <v>16383</v>
          </cell>
          <cell r="G279">
            <v>0.88</v>
          </cell>
          <cell r="H279">
            <v>-1965.9599999999991</v>
          </cell>
          <cell r="I279">
            <v>14417.04</v>
          </cell>
          <cell r="J279">
            <v>331</v>
          </cell>
          <cell r="K279" t="str">
            <v>XXU</v>
          </cell>
          <cell r="L279">
            <v>35765</v>
          </cell>
        </row>
        <row r="280">
          <cell r="A280">
            <v>275</v>
          </cell>
          <cell r="B280" t="str">
            <v>91670-22301</v>
          </cell>
          <cell r="C280" t="str">
            <v>ABS</v>
          </cell>
          <cell r="D280">
            <v>0</v>
          </cell>
          <cell r="E280" t="str">
            <v>○</v>
          </cell>
          <cell r="F280">
            <v>15246</v>
          </cell>
          <cell r="G280">
            <v>0.88</v>
          </cell>
          <cell r="H280">
            <v>-1829.5200000000004</v>
          </cell>
          <cell r="I280">
            <v>13416.48</v>
          </cell>
          <cell r="J280">
            <v>331</v>
          </cell>
          <cell r="K280" t="str">
            <v>XXU</v>
          </cell>
          <cell r="L280">
            <v>35765</v>
          </cell>
        </row>
        <row r="281">
          <cell r="A281">
            <v>276</v>
          </cell>
          <cell r="B281" t="str">
            <v>91670-22401</v>
          </cell>
          <cell r="C281" t="str">
            <v>ABS</v>
          </cell>
          <cell r="D281">
            <v>0</v>
          </cell>
          <cell r="E281" t="str">
            <v>○</v>
          </cell>
          <cell r="F281">
            <v>15995</v>
          </cell>
          <cell r="G281">
            <v>0.88</v>
          </cell>
          <cell r="H281">
            <v>-1919.3999999999996</v>
          </cell>
          <cell r="I281">
            <v>14075.6</v>
          </cell>
          <cell r="J281">
            <v>331</v>
          </cell>
          <cell r="K281" t="str">
            <v>XXU</v>
          </cell>
          <cell r="L281">
            <v>35765</v>
          </cell>
        </row>
        <row r="282">
          <cell r="A282">
            <v>277</v>
          </cell>
          <cell r="B282" t="str">
            <v>91670-22503</v>
          </cell>
          <cell r="C282" t="str">
            <v>ABS</v>
          </cell>
          <cell r="D282">
            <v>0</v>
          </cell>
          <cell r="E282" t="str">
            <v>○</v>
          </cell>
          <cell r="F282">
            <v>17845</v>
          </cell>
          <cell r="G282">
            <v>0.88</v>
          </cell>
          <cell r="H282">
            <v>-2141.3999999999996</v>
          </cell>
          <cell r="I282">
            <v>15703.6</v>
          </cell>
          <cell r="J282">
            <v>404</v>
          </cell>
          <cell r="K282" t="str">
            <v>XXU</v>
          </cell>
          <cell r="L282">
            <v>35765</v>
          </cell>
        </row>
        <row r="283">
          <cell r="A283">
            <v>278</v>
          </cell>
          <cell r="B283" t="str">
            <v>91670-22603</v>
          </cell>
          <cell r="C283" t="str">
            <v>ABS</v>
          </cell>
          <cell r="D283">
            <v>0</v>
          </cell>
          <cell r="E283" t="str">
            <v>○</v>
          </cell>
          <cell r="F283">
            <v>17541</v>
          </cell>
          <cell r="G283">
            <v>0.88</v>
          </cell>
          <cell r="H283">
            <v>-2104.92</v>
          </cell>
          <cell r="I283">
            <v>15436.08</v>
          </cell>
          <cell r="J283">
            <v>404</v>
          </cell>
          <cell r="K283" t="str">
            <v>XXU</v>
          </cell>
          <cell r="L283">
            <v>35765</v>
          </cell>
        </row>
        <row r="284">
          <cell r="A284">
            <v>279</v>
          </cell>
          <cell r="B284" t="str">
            <v>91670-22703</v>
          </cell>
          <cell r="C284" t="str">
            <v>ABS</v>
          </cell>
          <cell r="D284">
            <v>0</v>
          </cell>
          <cell r="E284" t="str">
            <v>○</v>
          </cell>
          <cell r="F284">
            <v>19553</v>
          </cell>
          <cell r="G284">
            <v>0.88</v>
          </cell>
          <cell r="H284">
            <v>-2346.3600000000006</v>
          </cell>
          <cell r="I284">
            <v>17206.64</v>
          </cell>
          <cell r="J284">
            <v>404</v>
          </cell>
          <cell r="K284" t="str">
            <v>XXU</v>
          </cell>
          <cell r="L284">
            <v>35765</v>
          </cell>
        </row>
        <row r="285">
          <cell r="A285">
            <v>280</v>
          </cell>
          <cell r="B285" t="str">
            <v>91670-22803</v>
          </cell>
          <cell r="C285" t="str">
            <v>ABS</v>
          </cell>
          <cell r="D285">
            <v>0</v>
          </cell>
          <cell r="E285" t="str">
            <v>○</v>
          </cell>
          <cell r="F285">
            <v>18389</v>
          </cell>
          <cell r="G285">
            <v>0.88</v>
          </cell>
          <cell r="H285">
            <v>-2206.6800000000003</v>
          </cell>
          <cell r="I285">
            <v>16182.32</v>
          </cell>
          <cell r="J285">
            <v>404</v>
          </cell>
          <cell r="K285" t="str">
            <v>XXU</v>
          </cell>
          <cell r="L285">
            <v>35765</v>
          </cell>
        </row>
        <row r="286">
          <cell r="A286">
            <v>281</v>
          </cell>
          <cell r="B286" t="str">
            <v>91670-22903</v>
          </cell>
          <cell r="C286" t="str">
            <v>ABS</v>
          </cell>
          <cell r="D286">
            <v>0</v>
          </cell>
          <cell r="E286" t="str">
            <v>○</v>
          </cell>
          <cell r="F286">
            <v>19074</v>
          </cell>
          <cell r="G286">
            <v>0.88</v>
          </cell>
          <cell r="H286">
            <v>-2288.880000000001</v>
          </cell>
          <cell r="I286">
            <v>16785.12</v>
          </cell>
          <cell r="J286">
            <v>404</v>
          </cell>
          <cell r="K286" t="str">
            <v>XXU</v>
          </cell>
          <cell r="L286">
            <v>35765</v>
          </cell>
        </row>
        <row r="287">
          <cell r="A287">
            <v>282</v>
          </cell>
          <cell r="B287" t="str">
            <v>91710-22002</v>
          </cell>
          <cell r="C287" t="str">
            <v>M/EXT</v>
          </cell>
          <cell r="D287">
            <v>0</v>
          </cell>
          <cell r="E287" t="str">
            <v>○</v>
          </cell>
          <cell r="F287">
            <v>2238</v>
          </cell>
          <cell r="G287">
            <v>0.88</v>
          </cell>
          <cell r="H287">
            <v>-268.55999999999995</v>
          </cell>
          <cell r="I287">
            <v>1969.44</v>
          </cell>
          <cell r="J287">
            <v>72</v>
          </cell>
          <cell r="K287" t="str">
            <v>XXU</v>
          </cell>
          <cell r="L287">
            <v>35765</v>
          </cell>
        </row>
        <row r="288">
          <cell r="A288">
            <v>283</v>
          </cell>
          <cell r="B288" t="str">
            <v>91710-22101</v>
          </cell>
          <cell r="C288" t="str">
            <v>M/EXT</v>
          </cell>
          <cell r="D288">
            <v>0</v>
          </cell>
          <cell r="E288" t="str">
            <v>○</v>
          </cell>
          <cell r="F288">
            <v>2349</v>
          </cell>
          <cell r="G288">
            <v>0.88</v>
          </cell>
          <cell r="H288">
            <v>-281.88000000000011</v>
          </cell>
          <cell r="I288">
            <v>2067.12</v>
          </cell>
          <cell r="J288">
            <v>73</v>
          </cell>
          <cell r="K288" t="str">
            <v>XXU</v>
          </cell>
          <cell r="L288">
            <v>35765</v>
          </cell>
        </row>
        <row r="289">
          <cell r="A289">
            <v>284</v>
          </cell>
          <cell r="B289" t="str">
            <v>91710-22201</v>
          </cell>
          <cell r="C289" t="str">
            <v>M/EXT</v>
          </cell>
          <cell r="D289">
            <v>0</v>
          </cell>
          <cell r="E289" t="str">
            <v>○</v>
          </cell>
          <cell r="F289">
            <v>2727</v>
          </cell>
          <cell r="G289">
            <v>0.88</v>
          </cell>
          <cell r="H289">
            <v>-327.23999999999978</v>
          </cell>
          <cell r="I289">
            <v>2399.7600000000002</v>
          </cell>
          <cell r="J289">
            <v>73</v>
          </cell>
          <cell r="K289" t="str">
            <v>XXU</v>
          </cell>
          <cell r="L289">
            <v>35765</v>
          </cell>
        </row>
        <row r="290">
          <cell r="A290">
            <v>285</v>
          </cell>
          <cell r="B290" t="str">
            <v>91710-22301</v>
          </cell>
          <cell r="C290" t="str">
            <v>M/EXT</v>
          </cell>
          <cell r="D290">
            <v>0</v>
          </cell>
          <cell r="E290" t="str">
            <v>○</v>
          </cell>
          <cell r="F290">
            <v>2915</v>
          </cell>
          <cell r="G290">
            <v>0.88</v>
          </cell>
          <cell r="H290">
            <v>-349.80000000000018</v>
          </cell>
          <cell r="I290">
            <v>2565.1999999999998</v>
          </cell>
          <cell r="J290">
            <v>73</v>
          </cell>
          <cell r="K290" t="str">
            <v>XXU</v>
          </cell>
          <cell r="L290">
            <v>35765</v>
          </cell>
        </row>
        <row r="291">
          <cell r="A291">
            <v>286</v>
          </cell>
          <cell r="B291" t="str">
            <v>91710-22401</v>
          </cell>
          <cell r="C291" t="str">
            <v>M/EXT</v>
          </cell>
          <cell r="D291">
            <v>0</v>
          </cell>
          <cell r="E291" t="str">
            <v>○</v>
          </cell>
          <cell r="F291">
            <v>3239</v>
          </cell>
          <cell r="G291">
            <v>0.88</v>
          </cell>
          <cell r="H291">
            <v>-388.67999999999984</v>
          </cell>
          <cell r="I291">
            <v>2850.32</v>
          </cell>
          <cell r="J291">
            <v>73</v>
          </cell>
          <cell r="K291" t="str">
            <v>XXU</v>
          </cell>
          <cell r="L291">
            <v>35765</v>
          </cell>
        </row>
        <row r="292">
          <cell r="A292">
            <v>287</v>
          </cell>
          <cell r="B292" t="str">
            <v>91710-22503</v>
          </cell>
          <cell r="C292" t="str">
            <v>M/EXT</v>
          </cell>
          <cell r="D292">
            <v>0</v>
          </cell>
          <cell r="E292" t="str">
            <v>○</v>
          </cell>
          <cell r="F292">
            <v>6243</v>
          </cell>
          <cell r="G292">
            <v>0.88</v>
          </cell>
          <cell r="H292">
            <v>-749.15999999999985</v>
          </cell>
          <cell r="I292">
            <v>5493.84</v>
          </cell>
          <cell r="J292">
            <v>73</v>
          </cell>
          <cell r="K292" t="str">
            <v>XXU</v>
          </cell>
          <cell r="L292">
            <v>35765</v>
          </cell>
        </row>
        <row r="293">
          <cell r="A293">
            <v>288</v>
          </cell>
          <cell r="B293" t="str">
            <v>91710-22603</v>
          </cell>
          <cell r="C293" t="str">
            <v>M/EXT</v>
          </cell>
          <cell r="D293">
            <v>0</v>
          </cell>
          <cell r="E293" t="str">
            <v>○</v>
          </cell>
          <cell r="F293">
            <v>6437</v>
          </cell>
          <cell r="G293">
            <v>0.88</v>
          </cell>
          <cell r="H293">
            <v>-772.4399999999996</v>
          </cell>
          <cell r="I293">
            <v>5664.56</v>
          </cell>
          <cell r="J293">
            <v>73</v>
          </cell>
          <cell r="K293" t="str">
            <v>XXU</v>
          </cell>
          <cell r="L293">
            <v>35765</v>
          </cell>
        </row>
        <row r="294">
          <cell r="A294">
            <v>289</v>
          </cell>
          <cell r="B294" t="str">
            <v>91710-22703</v>
          </cell>
          <cell r="C294" t="str">
            <v>M/EXT</v>
          </cell>
          <cell r="D294">
            <v>0</v>
          </cell>
          <cell r="E294" t="str">
            <v>○</v>
          </cell>
          <cell r="F294">
            <v>6733</v>
          </cell>
          <cell r="G294">
            <v>0.88</v>
          </cell>
          <cell r="H294">
            <v>-807.96</v>
          </cell>
          <cell r="I294">
            <v>5925.04</v>
          </cell>
          <cell r="J294">
            <v>73</v>
          </cell>
          <cell r="K294" t="str">
            <v>XXU</v>
          </cell>
          <cell r="L294">
            <v>35765</v>
          </cell>
        </row>
        <row r="295">
          <cell r="A295">
            <v>290</v>
          </cell>
          <cell r="B295" t="str">
            <v>91710-22803</v>
          </cell>
          <cell r="C295" t="str">
            <v>M/EXT</v>
          </cell>
          <cell r="D295">
            <v>0</v>
          </cell>
          <cell r="E295" t="str">
            <v>○</v>
          </cell>
          <cell r="F295">
            <v>6919</v>
          </cell>
          <cell r="G295">
            <v>0.88</v>
          </cell>
          <cell r="H295">
            <v>-830.27999999999975</v>
          </cell>
          <cell r="I295">
            <v>6088.72</v>
          </cell>
          <cell r="J295">
            <v>73</v>
          </cell>
          <cell r="K295" t="str">
            <v>XXU</v>
          </cell>
          <cell r="L295">
            <v>35765</v>
          </cell>
        </row>
        <row r="296">
          <cell r="A296">
            <v>291</v>
          </cell>
          <cell r="B296" t="str">
            <v>91710-22903</v>
          </cell>
          <cell r="C296" t="str">
            <v>M/EXT</v>
          </cell>
          <cell r="D296">
            <v>0</v>
          </cell>
          <cell r="E296" t="str">
            <v>○</v>
          </cell>
          <cell r="F296">
            <v>7280</v>
          </cell>
          <cell r="G296">
            <v>0.88</v>
          </cell>
          <cell r="H296">
            <v>-873.60000000000036</v>
          </cell>
          <cell r="I296">
            <v>6406.4</v>
          </cell>
          <cell r="J296">
            <v>73</v>
          </cell>
          <cell r="K296" t="str">
            <v>XXU</v>
          </cell>
          <cell r="L296">
            <v>35765</v>
          </cell>
        </row>
        <row r="297">
          <cell r="A297">
            <v>292</v>
          </cell>
          <cell r="B297" t="str">
            <v>91800-22000</v>
          </cell>
          <cell r="C297" t="str">
            <v>FRT DR</v>
          </cell>
          <cell r="D297" t="str">
            <v>●</v>
          </cell>
          <cell r="E297">
            <v>0</v>
          </cell>
          <cell r="F297">
            <v>1123</v>
          </cell>
          <cell r="G297">
            <v>0.88</v>
          </cell>
          <cell r="H297">
            <v>-134.76</v>
          </cell>
          <cell r="I297">
            <v>988.24</v>
          </cell>
          <cell r="J297">
            <v>0</v>
          </cell>
          <cell r="K297" t="str">
            <v>2XX</v>
          </cell>
          <cell r="L297">
            <v>35765</v>
          </cell>
        </row>
        <row r="298">
          <cell r="A298">
            <v>293</v>
          </cell>
          <cell r="B298" t="str">
            <v>91800-22050</v>
          </cell>
          <cell r="C298" t="str">
            <v>FRT DR</v>
          </cell>
          <cell r="D298" t="str">
            <v>●</v>
          </cell>
          <cell r="E298">
            <v>0</v>
          </cell>
          <cell r="F298">
            <v>2145</v>
          </cell>
          <cell r="G298">
            <v>0.88</v>
          </cell>
          <cell r="H298">
            <v>-257.40000000000009</v>
          </cell>
          <cell r="I298">
            <v>1887.6</v>
          </cell>
          <cell r="J298">
            <v>0</v>
          </cell>
          <cell r="K298" t="str">
            <v>2XX</v>
          </cell>
          <cell r="L298">
            <v>35765</v>
          </cell>
        </row>
        <row r="299">
          <cell r="A299">
            <v>294</v>
          </cell>
          <cell r="B299" t="str">
            <v>91800-22100</v>
          </cell>
          <cell r="C299" t="str">
            <v>FRT DR</v>
          </cell>
          <cell r="D299" t="str">
            <v>●</v>
          </cell>
          <cell r="E299">
            <v>0</v>
          </cell>
          <cell r="F299">
            <v>2149</v>
          </cell>
          <cell r="G299">
            <v>0.88</v>
          </cell>
          <cell r="H299">
            <v>-257.87999999999988</v>
          </cell>
          <cell r="I299">
            <v>1891.1200000000001</v>
          </cell>
          <cell r="J299">
            <v>0</v>
          </cell>
          <cell r="K299" t="str">
            <v>2XX</v>
          </cell>
          <cell r="L299">
            <v>35765</v>
          </cell>
        </row>
        <row r="300">
          <cell r="A300">
            <v>295</v>
          </cell>
          <cell r="B300" t="str">
            <v>91800-22150</v>
          </cell>
          <cell r="C300" t="str">
            <v>FRT DR</v>
          </cell>
          <cell r="D300" t="str">
            <v>●</v>
          </cell>
          <cell r="E300">
            <v>0</v>
          </cell>
          <cell r="F300">
            <v>1482</v>
          </cell>
          <cell r="G300">
            <v>0.88</v>
          </cell>
          <cell r="H300">
            <v>-177.83999999999992</v>
          </cell>
          <cell r="I300">
            <v>1304.1600000000001</v>
          </cell>
          <cell r="J300">
            <v>0</v>
          </cell>
          <cell r="K300" t="str">
            <v>2XX</v>
          </cell>
          <cell r="L300">
            <v>35765</v>
          </cell>
        </row>
        <row r="301">
          <cell r="A301">
            <v>296</v>
          </cell>
          <cell r="B301" t="str">
            <v>91800-22200</v>
          </cell>
          <cell r="C301" t="str">
            <v>FRT DR</v>
          </cell>
          <cell r="D301" t="str">
            <v>●</v>
          </cell>
          <cell r="E301">
            <v>0</v>
          </cell>
          <cell r="F301">
            <v>2496</v>
          </cell>
          <cell r="G301">
            <v>0.88</v>
          </cell>
          <cell r="H301">
            <v>-299.52</v>
          </cell>
          <cell r="I301">
            <v>2196.48</v>
          </cell>
          <cell r="J301">
            <v>0</v>
          </cell>
          <cell r="K301" t="str">
            <v>2XX</v>
          </cell>
          <cell r="L301">
            <v>35765</v>
          </cell>
        </row>
        <row r="302">
          <cell r="A302">
            <v>297</v>
          </cell>
          <cell r="B302" t="str">
            <v>91800-22250</v>
          </cell>
          <cell r="C302" t="str">
            <v>FRT DR</v>
          </cell>
          <cell r="D302" t="str">
            <v>●</v>
          </cell>
          <cell r="E302">
            <v>0</v>
          </cell>
          <cell r="F302">
            <v>2444</v>
          </cell>
          <cell r="G302">
            <v>0.88</v>
          </cell>
          <cell r="H302">
            <v>-293.2800000000002</v>
          </cell>
          <cell r="I302">
            <v>2150.7199999999998</v>
          </cell>
          <cell r="J302">
            <v>0</v>
          </cell>
          <cell r="K302" t="str">
            <v>2XX</v>
          </cell>
          <cell r="L302">
            <v>35765</v>
          </cell>
        </row>
        <row r="303">
          <cell r="A303">
            <v>298</v>
          </cell>
          <cell r="B303" t="str">
            <v>91800-22300</v>
          </cell>
          <cell r="C303" t="str">
            <v>FRT DR</v>
          </cell>
          <cell r="D303" t="str">
            <v>●</v>
          </cell>
          <cell r="E303">
            <v>0</v>
          </cell>
          <cell r="F303">
            <v>1719</v>
          </cell>
          <cell r="G303">
            <v>0.88</v>
          </cell>
          <cell r="H303">
            <v>-206.27999999999997</v>
          </cell>
          <cell r="I303">
            <v>1512.72</v>
          </cell>
          <cell r="J303">
            <v>0</v>
          </cell>
          <cell r="K303" t="str">
            <v>2XX</v>
          </cell>
          <cell r="L303">
            <v>35765</v>
          </cell>
        </row>
        <row r="304">
          <cell r="A304">
            <v>299</v>
          </cell>
          <cell r="B304" t="str">
            <v>91800-22400</v>
          </cell>
          <cell r="C304" t="str">
            <v>FRT DR</v>
          </cell>
          <cell r="D304" t="str">
            <v>●</v>
          </cell>
          <cell r="E304">
            <v>0</v>
          </cell>
          <cell r="F304">
            <v>2793</v>
          </cell>
          <cell r="G304">
            <v>0.88</v>
          </cell>
          <cell r="H304">
            <v>-335.15999999999985</v>
          </cell>
          <cell r="I304">
            <v>2457.84</v>
          </cell>
          <cell r="J304">
            <v>0</v>
          </cell>
          <cell r="K304" t="str">
            <v>2XX</v>
          </cell>
          <cell r="L304">
            <v>35765</v>
          </cell>
        </row>
        <row r="305">
          <cell r="A305">
            <v>300</v>
          </cell>
          <cell r="B305" t="str">
            <v>91800-22500</v>
          </cell>
          <cell r="C305" t="str">
            <v>FRT DR</v>
          </cell>
          <cell r="D305" t="str">
            <v>●</v>
          </cell>
          <cell r="E305">
            <v>0</v>
          </cell>
          <cell r="F305">
            <v>2342</v>
          </cell>
          <cell r="G305">
            <v>0.88</v>
          </cell>
          <cell r="H305">
            <v>-281.03999999999996</v>
          </cell>
          <cell r="I305">
            <v>2060.96</v>
          </cell>
          <cell r="J305">
            <v>0</v>
          </cell>
          <cell r="K305" t="str">
            <v>2XX</v>
          </cell>
          <cell r="L305">
            <v>35765</v>
          </cell>
        </row>
        <row r="306">
          <cell r="A306">
            <v>301</v>
          </cell>
          <cell r="B306" t="str">
            <v>91800-22600</v>
          </cell>
          <cell r="C306" t="str">
            <v>FRT DR</v>
          </cell>
          <cell r="D306" t="str">
            <v>●</v>
          </cell>
          <cell r="E306">
            <v>0</v>
          </cell>
          <cell r="F306">
            <v>3317</v>
          </cell>
          <cell r="G306">
            <v>0.88</v>
          </cell>
          <cell r="H306">
            <v>-398.03999999999996</v>
          </cell>
          <cell r="I306">
            <v>2918.96</v>
          </cell>
          <cell r="J306">
            <v>0</v>
          </cell>
          <cell r="K306" t="str">
            <v>2XX</v>
          </cell>
          <cell r="L306">
            <v>35765</v>
          </cell>
        </row>
        <row r="307">
          <cell r="A307">
            <v>302</v>
          </cell>
          <cell r="B307" t="str">
            <v>91830-22000</v>
          </cell>
          <cell r="C307" t="str">
            <v>RR DR</v>
          </cell>
          <cell r="D307" t="str">
            <v>●</v>
          </cell>
          <cell r="E307">
            <v>0</v>
          </cell>
          <cell r="F307">
            <v>1030</v>
          </cell>
          <cell r="G307">
            <v>0.88</v>
          </cell>
          <cell r="H307">
            <v>-123.60000000000002</v>
          </cell>
          <cell r="I307">
            <v>906.4</v>
          </cell>
          <cell r="J307">
            <v>0</v>
          </cell>
          <cell r="K307" t="str">
            <v>2XX</v>
          </cell>
          <cell r="L307">
            <v>35765</v>
          </cell>
        </row>
        <row r="308">
          <cell r="A308">
            <v>303</v>
          </cell>
          <cell r="B308" t="str">
            <v>91850-22000</v>
          </cell>
          <cell r="C308" t="str">
            <v>REAR</v>
          </cell>
          <cell r="D308" t="str">
            <v>●</v>
          </cell>
          <cell r="E308">
            <v>0</v>
          </cell>
          <cell r="F308">
            <v>2505</v>
          </cell>
          <cell r="G308">
            <v>0.88</v>
          </cell>
          <cell r="H308">
            <v>-300.59999999999991</v>
          </cell>
          <cell r="I308">
            <v>2204.4</v>
          </cell>
          <cell r="J308">
            <v>0</v>
          </cell>
          <cell r="K308" t="str">
            <v>2XX</v>
          </cell>
          <cell r="L308">
            <v>35765</v>
          </cell>
        </row>
        <row r="309">
          <cell r="A309">
            <v>304</v>
          </cell>
          <cell r="B309" t="str">
            <v>91850-22100</v>
          </cell>
          <cell r="C309" t="str">
            <v>REAR</v>
          </cell>
          <cell r="D309" t="str">
            <v>●</v>
          </cell>
          <cell r="E309">
            <v>0</v>
          </cell>
          <cell r="F309">
            <v>2899</v>
          </cell>
          <cell r="G309">
            <v>0.88</v>
          </cell>
          <cell r="H309">
            <v>-347.88000000000011</v>
          </cell>
          <cell r="I309">
            <v>2551.12</v>
          </cell>
          <cell r="J309">
            <v>0</v>
          </cell>
          <cell r="K309" t="str">
            <v>2XX</v>
          </cell>
          <cell r="L309">
            <v>35765</v>
          </cell>
        </row>
        <row r="310">
          <cell r="A310">
            <v>305</v>
          </cell>
          <cell r="B310" t="str">
            <v>91850-22200</v>
          </cell>
          <cell r="C310" t="str">
            <v>REAR</v>
          </cell>
          <cell r="D310" t="str">
            <v>●</v>
          </cell>
          <cell r="E310">
            <v>0</v>
          </cell>
          <cell r="F310">
            <v>2499</v>
          </cell>
          <cell r="G310">
            <v>0.88</v>
          </cell>
          <cell r="H310">
            <v>-299.88000000000011</v>
          </cell>
          <cell r="I310">
            <v>2199.12</v>
          </cell>
          <cell r="J310">
            <v>0</v>
          </cell>
          <cell r="K310" t="str">
            <v>2XX</v>
          </cell>
          <cell r="L310">
            <v>35765</v>
          </cell>
        </row>
        <row r="311">
          <cell r="A311">
            <v>306</v>
          </cell>
          <cell r="B311" t="str">
            <v>91850-22300</v>
          </cell>
          <cell r="C311" t="str">
            <v>REAR</v>
          </cell>
          <cell r="D311" t="str">
            <v>●</v>
          </cell>
          <cell r="E311">
            <v>0</v>
          </cell>
          <cell r="F311">
            <v>2607</v>
          </cell>
          <cell r="G311">
            <v>0.88</v>
          </cell>
          <cell r="H311">
            <v>-312.84000000000015</v>
          </cell>
          <cell r="I311">
            <v>2294.16</v>
          </cell>
          <cell r="J311">
            <v>0</v>
          </cell>
          <cell r="K311" t="str">
            <v>2XX</v>
          </cell>
          <cell r="L311">
            <v>35765</v>
          </cell>
        </row>
        <row r="312">
          <cell r="A312">
            <v>307</v>
          </cell>
          <cell r="B312" t="str">
            <v>91850-22400</v>
          </cell>
          <cell r="C312" t="str">
            <v>REAR</v>
          </cell>
          <cell r="D312" t="str">
            <v>●</v>
          </cell>
          <cell r="E312">
            <v>0</v>
          </cell>
          <cell r="F312">
            <v>2884</v>
          </cell>
          <cell r="G312">
            <v>0.88</v>
          </cell>
          <cell r="H312">
            <v>-346.07999999999993</v>
          </cell>
          <cell r="I312">
            <v>2537.92</v>
          </cell>
          <cell r="J312">
            <v>0</v>
          </cell>
          <cell r="K312" t="str">
            <v>2XX</v>
          </cell>
          <cell r="L312">
            <v>35765</v>
          </cell>
        </row>
        <row r="313">
          <cell r="A313">
            <v>308</v>
          </cell>
          <cell r="B313" t="str">
            <v>91850-22500</v>
          </cell>
          <cell r="C313" t="str">
            <v>REAR</v>
          </cell>
          <cell r="D313" t="str">
            <v>●</v>
          </cell>
          <cell r="E313">
            <v>0</v>
          </cell>
          <cell r="F313">
            <v>2601</v>
          </cell>
          <cell r="G313">
            <v>0.88</v>
          </cell>
          <cell r="H313">
            <v>-312.11999999999989</v>
          </cell>
          <cell r="I313">
            <v>2288.88</v>
          </cell>
          <cell r="J313">
            <v>0</v>
          </cell>
          <cell r="K313" t="str">
            <v>2XX</v>
          </cell>
          <cell r="L313">
            <v>35765</v>
          </cell>
        </row>
        <row r="314">
          <cell r="A314">
            <v>309</v>
          </cell>
          <cell r="B314" t="str">
            <v>91940-22000</v>
          </cell>
          <cell r="C314" t="str">
            <v>RR HTD</v>
          </cell>
          <cell r="D314" t="str">
            <v>●</v>
          </cell>
          <cell r="E314">
            <v>0</v>
          </cell>
          <cell r="F314">
            <v>441</v>
          </cell>
          <cell r="G314">
            <v>0.88</v>
          </cell>
          <cell r="H314">
            <v>-52.920000000000016</v>
          </cell>
          <cell r="I314">
            <v>388.08</v>
          </cell>
          <cell r="J314">
            <v>0</v>
          </cell>
          <cell r="K314" t="str">
            <v>XXX</v>
          </cell>
          <cell r="L314">
            <v>35765</v>
          </cell>
        </row>
        <row r="315">
          <cell r="A315">
            <v>310</v>
          </cell>
          <cell r="B315" t="str">
            <v>91940-22100</v>
          </cell>
          <cell r="C315" t="str">
            <v>RR HTD</v>
          </cell>
          <cell r="D315" t="str">
            <v>●</v>
          </cell>
          <cell r="E315">
            <v>0</v>
          </cell>
          <cell r="F315">
            <v>402</v>
          </cell>
          <cell r="G315">
            <v>0.88</v>
          </cell>
          <cell r="H315">
            <v>-48.240000000000009</v>
          </cell>
          <cell r="I315">
            <v>353.76</v>
          </cell>
          <cell r="J315">
            <v>0</v>
          </cell>
          <cell r="K315" t="str">
            <v>XXX</v>
          </cell>
          <cell r="L315">
            <v>35765</v>
          </cell>
        </row>
        <row r="316">
          <cell r="A316">
            <v>311</v>
          </cell>
          <cell r="B316" t="str">
            <v>91940-22200</v>
          </cell>
          <cell r="C316" t="str">
            <v>RR HTD</v>
          </cell>
          <cell r="D316" t="str">
            <v>●</v>
          </cell>
          <cell r="E316">
            <v>0</v>
          </cell>
          <cell r="F316">
            <v>402</v>
          </cell>
          <cell r="G316">
            <v>0.88</v>
          </cell>
          <cell r="H316">
            <v>-48.240000000000009</v>
          </cell>
          <cell r="I316">
            <v>353.76</v>
          </cell>
          <cell r="J316">
            <v>0</v>
          </cell>
          <cell r="K316" t="str">
            <v>XXX</v>
          </cell>
          <cell r="L316">
            <v>35765</v>
          </cell>
        </row>
        <row r="317">
          <cell r="A317">
            <v>312</v>
          </cell>
          <cell r="B317" t="str">
            <v>91960-22102</v>
          </cell>
          <cell r="C317" t="str">
            <v>T/GATE</v>
          </cell>
          <cell r="D317" t="str">
            <v>●</v>
          </cell>
          <cell r="E317">
            <v>0</v>
          </cell>
          <cell r="F317">
            <v>4006</v>
          </cell>
          <cell r="G317">
            <v>0.88</v>
          </cell>
          <cell r="H317">
            <v>-480.7199999999998</v>
          </cell>
          <cell r="I317">
            <v>3525.28</v>
          </cell>
          <cell r="J317">
            <v>0</v>
          </cell>
          <cell r="K317" t="str">
            <v>2XX</v>
          </cell>
          <cell r="L317">
            <v>35765</v>
          </cell>
        </row>
        <row r="318">
          <cell r="A318">
            <v>313</v>
          </cell>
          <cell r="B318" t="str">
            <v>91960-22202</v>
          </cell>
          <cell r="C318" t="str">
            <v>T/GATE</v>
          </cell>
          <cell r="D318" t="str">
            <v>●</v>
          </cell>
          <cell r="E318">
            <v>0</v>
          </cell>
          <cell r="F318">
            <v>3486</v>
          </cell>
          <cell r="G318">
            <v>0.88</v>
          </cell>
          <cell r="H318">
            <v>-418.32000000000016</v>
          </cell>
          <cell r="I318">
            <v>3067.68</v>
          </cell>
          <cell r="J318">
            <v>0</v>
          </cell>
          <cell r="K318" t="str">
            <v>2XX</v>
          </cell>
          <cell r="L318">
            <v>35765</v>
          </cell>
        </row>
        <row r="319">
          <cell r="A319">
            <v>314</v>
          </cell>
          <cell r="B319" t="str">
            <v>91960-22302</v>
          </cell>
          <cell r="C319" t="str">
            <v>T/GATE</v>
          </cell>
          <cell r="D319" t="str">
            <v>●</v>
          </cell>
          <cell r="E319">
            <v>0</v>
          </cell>
          <cell r="F319">
            <v>3101</v>
          </cell>
          <cell r="G319">
            <v>0.88</v>
          </cell>
          <cell r="H319">
            <v>-372.11999999999989</v>
          </cell>
          <cell r="I319">
            <v>2728.88</v>
          </cell>
          <cell r="J319">
            <v>0</v>
          </cell>
          <cell r="K319" t="str">
            <v>2XX</v>
          </cell>
          <cell r="L319">
            <v>35765</v>
          </cell>
        </row>
        <row r="320">
          <cell r="A320">
            <v>315</v>
          </cell>
          <cell r="B320" t="str">
            <v>91960-22402</v>
          </cell>
          <cell r="C320" t="str">
            <v>T/GATE</v>
          </cell>
          <cell r="D320" t="str">
            <v>●</v>
          </cell>
          <cell r="E320">
            <v>0</v>
          </cell>
          <cell r="F320">
            <v>2520</v>
          </cell>
          <cell r="G320">
            <v>0.88</v>
          </cell>
          <cell r="H320">
            <v>-302.40000000000009</v>
          </cell>
          <cell r="I320">
            <v>2217.6</v>
          </cell>
          <cell r="J320">
            <v>0</v>
          </cell>
          <cell r="K320" t="str">
            <v>2XX</v>
          </cell>
          <cell r="L320">
            <v>35765</v>
          </cell>
        </row>
        <row r="321">
          <cell r="A321">
            <v>316</v>
          </cell>
          <cell r="B321" t="str">
            <v>91960-22502</v>
          </cell>
          <cell r="C321" t="str">
            <v>T/GATE</v>
          </cell>
          <cell r="D321" t="str">
            <v>●</v>
          </cell>
          <cell r="E321">
            <v>0</v>
          </cell>
          <cell r="F321">
            <v>3841</v>
          </cell>
          <cell r="G321">
            <v>0.88</v>
          </cell>
          <cell r="H321">
            <v>-460.92000000000007</v>
          </cell>
          <cell r="I321">
            <v>3380.08</v>
          </cell>
          <cell r="J321">
            <v>0</v>
          </cell>
          <cell r="K321" t="str">
            <v>2XX</v>
          </cell>
          <cell r="L321">
            <v>35765</v>
          </cell>
        </row>
        <row r="322">
          <cell r="A322">
            <v>317</v>
          </cell>
          <cell r="B322" t="str">
            <v>91960-22602</v>
          </cell>
          <cell r="C322" t="str">
            <v>T/GATE</v>
          </cell>
          <cell r="D322" t="str">
            <v>●</v>
          </cell>
          <cell r="E322">
            <v>0</v>
          </cell>
          <cell r="F322">
            <v>3002</v>
          </cell>
          <cell r="G322">
            <v>0.88</v>
          </cell>
          <cell r="H322">
            <v>-360.23999999999978</v>
          </cell>
          <cell r="I322">
            <v>2641.76</v>
          </cell>
          <cell r="J322">
            <v>0</v>
          </cell>
          <cell r="K322" t="str">
            <v>2XX</v>
          </cell>
          <cell r="L322">
            <v>35765</v>
          </cell>
        </row>
        <row r="323">
          <cell r="A323">
            <v>318</v>
          </cell>
          <cell r="B323" t="str">
            <v>91961-22000</v>
          </cell>
          <cell r="C323" t="str">
            <v>T/LID</v>
          </cell>
          <cell r="D323" t="str">
            <v>●</v>
          </cell>
          <cell r="E323">
            <v>0</v>
          </cell>
          <cell r="F323">
            <v>1646</v>
          </cell>
          <cell r="G323">
            <v>0.88</v>
          </cell>
          <cell r="H323">
            <v>-197.51999999999998</v>
          </cell>
          <cell r="I323">
            <v>1448.48</v>
          </cell>
          <cell r="J323">
            <v>0</v>
          </cell>
          <cell r="K323" t="str">
            <v>XXX</v>
          </cell>
          <cell r="L323">
            <v>35765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GE 1"/>
      <sheetName val="PAGE 2"/>
      <sheetName val="major"/>
      <sheetName val="3"/>
      <sheetName val="GRACE"/>
      <sheetName val="기안"/>
      <sheetName val="대외공문"/>
      <sheetName val="계정"/>
      <sheetName val="Pc1%계산"/>
      <sheetName val="RD제품개발투자비(매가)"/>
      <sheetName val="2.대외공문"/>
      <sheetName val="94B"/>
      <sheetName val="BASE"/>
      <sheetName val="X3"/>
      <sheetName val="과제"/>
      <sheetName val="64164"/>
      <sheetName val="BRAKE"/>
      <sheetName val="직원신상"/>
      <sheetName val="비교원RD-S"/>
      <sheetName val="수입"/>
      <sheetName val="S-B-HW"/>
      <sheetName val="간이연락"/>
      <sheetName val="PAGE_1"/>
      <sheetName val="PAGE_2"/>
      <sheetName val="품의양"/>
      <sheetName val="조립수출"/>
      <sheetName val="검기갑지"/>
      <sheetName val="Takt"/>
      <sheetName val="협조전"/>
      <sheetName val="THEME CODE"/>
      <sheetName val="CR CODE"/>
      <sheetName val="부서CODE"/>
      <sheetName val="주행"/>
      <sheetName val="126.255"/>
      <sheetName val="공문송부업체"/>
      <sheetName val="예산계획"/>
      <sheetName val="PAGE_11"/>
      <sheetName val="PAGE_21"/>
      <sheetName val="2_대외공문"/>
      <sheetName val="LD100 (2)"/>
      <sheetName val="PAKAGE4362"/>
      <sheetName val="내수1.8GL"/>
      <sheetName val="원재료단가"/>
      <sheetName val="int_C"/>
      <sheetName val="노무비"/>
      <sheetName val="CLMN자료"/>
      <sheetName val="key"/>
      <sheetName val="BUS제원1"/>
      <sheetName val="CFLOW"/>
      <sheetName val="PAGE_12"/>
      <sheetName val="PAGE_22"/>
      <sheetName val="2_대외공문1"/>
      <sheetName val="THEME_CODE"/>
      <sheetName val="CR_CODE"/>
      <sheetName val="LD100_(2)"/>
      <sheetName val="126_255"/>
      <sheetName val="5-2"/>
      <sheetName val="구동"/>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경"/>
      <sheetName val="MAIN"/>
      <sheetName val="ENG"/>
      <sheetName val="CONT"/>
      <sheetName val="이력"/>
      <sheetName val="채산"/>
      <sheetName val="경쟁실분"/>
      <sheetName val="Sheet1"/>
    </sheetNames>
    <sheetDataSet>
      <sheetData sheetId="0" refreshError="1">
        <row r="6">
          <cell r="A6">
            <v>1</v>
          </cell>
          <cell r="B6" t="str">
            <v>91101-29003</v>
          </cell>
          <cell r="C6" t="str">
            <v>MAIN</v>
          </cell>
          <cell r="D6">
            <v>58972</v>
          </cell>
          <cell r="E6">
            <v>31</v>
          </cell>
          <cell r="K6">
            <v>58972</v>
          </cell>
          <cell r="L6">
            <v>0.97</v>
          </cell>
          <cell r="M6">
            <v>57202.84</v>
          </cell>
          <cell r="N6">
            <v>31</v>
          </cell>
          <cell r="O6" t="str">
            <v>98.01.01</v>
          </cell>
        </row>
        <row r="7">
          <cell r="A7">
            <v>2</v>
          </cell>
          <cell r="B7" t="str">
            <v>91101-29012</v>
          </cell>
          <cell r="C7" t="str">
            <v>MAIN</v>
          </cell>
          <cell r="D7">
            <v>55470</v>
          </cell>
          <cell r="E7">
            <v>31</v>
          </cell>
          <cell r="K7">
            <v>55470</v>
          </cell>
          <cell r="L7">
            <v>0.97</v>
          </cell>
          <cell r="M7">
            <v>53805.9</v>
          </cell>
          <cell r="N7">
            <v>31</v>
          </cell>
          <cell r="O7" t="str">
            <v>98.01.01</v>
          </cell>
        </row>
        <row r="8">
          <cell r="A8">
            <v>3</v>
          </cell>
          <cell r="B8" t="str">
            <v>91101-29023</v>
          </cell>
          <cell r="C8" t="str">
            <v>MAIN</v>
          </cell>
          <cell r="D8">
            <v>54915</v>
          </cell>
          <cell r="E8">
            <v>31</v>
          </cell>
          <cell r="K8">
            <v>54915</v>
          </cell>
          <cell r="L8">
            <v>0.97</v>
          </cell>
          <cell r="M8">
            <v>53267.549999999996</v>
          </cell>
          <cell r="N8">
            <v>31</v>
          </cell>
          <cell r="O8" t="str">
            <v>98.01.01</v>
          </cell>
        </row>
        <row r="9">
          <cell r="A9">
            <v>4</v>
          </cell>
          <cell r="B9" t="str">
            <v>91101-29032</v>
          </cell>
          <cell r="C9" t="str">
            <v>MAIN</v>
          </cell>
          <cell r="D9">
            <v>54333</v>
          </cell>
          <cell r="E9">
            <v>31</v>
          </cell>
          <cell r="K9">
            <v>54333</v>
          </cell>
          <cell r="L9">
            <v>0.97</v>
          </cell>
          <cell r="M9">
            <v>52703.01</v>
          </cell>
          <cell r="N9">
            <v>31</v>
          </cell>
          <cell r="O9" t="str">
            <v>98.01.01</v>
          </cell>
        </row>
        <row r="10">
          <cell r="A10">
            <v>5</v>
          </cell>
          <cell r="B10" t="str">
            <v>91101-29053</v>
          </cell>
          <cell r="C10" t="str">
            <v>MAIN</v>
          </cell>
          <cell r="D10">
            <v>58522</v>
          </cell>
          <cell r="E10">
            <v>31</v>
          </cell>
          <cell r="K10">
            <v>58522</v>
          </cell>
          <cell r="L10">
            <v>0.97</v>
          </cell>
          <cell r="M10">
            <v>56766.34</v>
          </cell>
          <cell r="N10">
            <v>31</v>
          </cell>
          <cell r="O10" t="str">
            <v>98.01.01</v>
          </cell>
        </row>
        <row r="11">
          <cell r="A11">
            <v>6</v>
          </cell>
          <cell r="B11" t="str">
            <v>91101-29062</v>
          </cell>
          <cell r="C11" t="str">
            <v>MAIN</v>
          </cell>
          <cell r="D11">
            <v>55323</v>
          </cell>
          <cell r="E11">
            <v>31</v>
          </cell>
          <cell r="K11">
            <v>55323</v>
          </cell>
          <cell r="L11">
            <v>0.97</v>
          </cell>
          <cell r="M11">
            <v>53663.31</v>
          </cell>
          <cell r="N11">
            <v>31</v>
          </cell>
          <cell r="O11" t="str">
            <v>98.01.01</v>
          </cell>
        </row>
        <row r="12">
          <cell r="A12">
            <v>7</v>
          </cell>
          <cell r="B12" t="str">
            <v>91101-29073</v>
          </cell>
          <cell r="C12" t="str">
            <v>MAIN</v>
          </cell>
          <cell r="D12">
            <v>58582</v>
          </cell>
          <cell r="E12">
            <v>31</v>
          </cell>
          <cell r="K12">
            <v>58582</v>
          </cell>
          <cell r="L12">
            <v>0.97</v>
          </cell>
          <cell r="M12">
            <v>56824.54</v>
          </cell>
          <cell r="N12">
            <v>31</v>
          </cell>
          <cell r="O12" t="str">
            <v>98.01.01</v>
          </cell>
        </row>
        <row r="13">
          <cell r="A13">
            <v>8</v>
          </cell>
          <cell r="B13" t="str">
            <v>91101-29082</v>
          </cell>
          <cell r="C13" t="str">
            <v>MAIN</v>
          </cell>
          <cell r="D13">
            <v>54495</v>
          </cell>
          <cell r="E13">
            <v>31</v>
          </cell>
          <cell r="K13">
            <v>54495</v>
          </cell>
          <cell r="L13">
            <v>0.97</v>
          </cell>
          <cell r="M13">
            <v>52860.15</v>
          </cell>
          <cell r="N13">
            <v>31</v>
          </cell>
          <cell r="O13" t="str">
            <v>98.01.01</v>
          </cell>
        </row>
        <row r="14">
          <cell r="A14">
            <v>9</v>
          </cell>
          <cell r="B14" t="str">
            <v>91101-29104</v>
          </cell>
          <cell r="C14" t="str">
            <v>MAIN</v>
          </cell>
          <cell r="D14">
            <v>68325</v>
          </cell>
          <cell r="K14">
            <v>68325</v>
          </cell>
          <cell r="L14">
            <v>0.97</v>
          </cell>
          <cell r="M14">
            <v>66275.25</v>
          </cell>
          <cell r="O14" t="str">
            <v>98.01.01</v>
          </cell>
        </row>
        <row r="15">
          <cell r="A15">
            <v>10</v>
          </cell>
          <cell r="B15" t="str">
            <v>91101-29114</v>
          </cell>
          <cell r="C15" t="str">
            <v>MAIN</v>
          </cell>
          <cell r="D15">
            <v>65743</v>
          </cell>
          <cell r="E15">
            <v>16</v>
          </cell>
          <cell r="K15">
            <v>65743</v>
          </cell>
          <cell r="L15">
            <v>0.97</v>
          </cell>
          <cell r="M15">
            <v>63770.71</v>
          </cell>
          <cell r="N15">
            <v>16</v>
          </cell>
          <cell r="O15" t="str">
            <v>98.01.01</v>
          </cell>
        </row>
        <row r="16">
          <cell r="A16">
            <v>11</v>
          </cell>
          <cell r="B16" t="str">
            <v>91101-29124</v>
          </cell>
          <cell r="C16" t="str">
            <v>MAIN</v>
          </cell>
          <cell r="D16">
            <v>59017</v>
          </cell>
          <cell r="E16">
            <v>16</v>
          </cell>
          <cell r="K16">
            <v>59017</v>
          </cell>
          <cell r="L16">
            <v>0.97</v>
          </cell>
          <cell r="M16">
            <v>57246.49</v>
          </cell>
          <cell r="N16">
            <v>16</v>
          </cell>
          <cell r="O16" t="str">
            <v>98.01.01</v>
          </cell>
        </row>
        <row r="17">
          <cell r="A17">
            <v>12</v>
          </cell>
          <cell r="B17" t="str">
            <v>91101-29134</v>
          </cell>
          <cell r="C17" t="str">
            <v>MAIN</v>
          </cell>
          <cell r="D17">
            <v>69073</v>
          </cell>
          <cell r="E17">
            <v>16</v>
          </cell>
          <cell r="K17">
            <v>69073</v>
          </cell>
          <cell r="L17">
            <v>0.97</v>
          </cell>
          <cell r="M17">
            <v>67000.81</v>
          </cell>
          <cell r="N17">
            <v>16</v>
          </cell>
          <cell r="O17" t="str">
            <v>98.01.01</v>
          </cell>
        </row>
        <row r="18">
          <cell r="A18">
            <v>13</v>
          </cell>
          <cell r="B18" t="str">
            <v>91101-29144</v>
          </cell>
          <cell r="C18" t="str">
            <v>MAIN</v>
          </cell>
          <cell r="D18">
            <v>66694</v>
          </cell>
          <cell r="E18">
            <v>16</v>
          </cell>
          <cell r="K18">
            <v>66694</v>
          </cell>
          <cell r="L18">
            <v>0.97</v>
          </cell>
          <cell r="M18">
            <v>64693.18</v>
          </cell>
          <cell r="N18">
            <v>16</v>
          </cell>
          <cell r="O18" t="str">
            <v>98.01.01</v>
          </cell>
        </row>
        <row r="19">
          <cell r="A19">
            <v>14</v>
          </cell>
          <cell r="B19" t="str">
            <v>91101-29154</v>
          </cell>
          <cell r="C19" t="str">
            <v>MAIN</v>
          </cell>
          <cell r="D19">
            <v>58937</v>
          </cell>
          <cell r="E19">
            <v>16</v>
          </cell>
          <cell r="K19">
            <v>58937</v>
          </cell>
          <cell r="L19">
            <v>0.97</v>
          </cell>
          <cell r="M19">
            <v>57168.89</v>
          </cell>
          <cell r="N19">
            <v>16</v>
          </cell>
          <cell r="O19" t="str">
            <v>98.01.01</v>
          </cell>
        </row>
        <row r="20">
          <cell r="A20">
            <v>15</v>
          </cell>
          <cell r="B20" t="str">
            <v>91101-29163</v>
          </cell>
          <cell r="C20" t="str">
            <v>MAIN</v>
          </cell>
          <cell r="D20">
            <v>73557</v>
          </cell>
          <cell r="E20">
            <v>67</v>
          </cell>
          <cell r="K20">
            <v>73557</v>
          </cell>
          <cell r="L20">
            <v>0.97</v>
          </cell>
          <cell r="M20">
            <v>71350.289999999994</v>
          </cell>
          <cell r="N20">
            <v>67</v>
          </cell>
          <cell r="O20" t="str">
            <v>98.01.01</v>
          </cell>
        </row>
        <row r="21">
          <cell r="A21">
            <v>16</v>
          </cell>
          <cell r="B21" t="str">
            <v>91101-29173</v>
          </cell>
          <cell r="C21" t="str">
            <v>MAIN</v>
          </cell>
          <cell r="D21">
            <v>71228</v>
          </cell>
          <cell r="E21">
            <v>67</v>
          </cell>
          <cell r="K21">
            <v>71228</v>
          </cell>
          <cell r="L21">
            <v>0.97</v>
          </cell>
          <cell r="M21">
            <v>69091.16</v>
          </cell>
          <cell r="N21">
            <v>67</v>
          </cell>
          <cell r="O21" t="str">
            <v>98.01.01</v>
          </cell>
        </row>
        <row r="22">
          <cell r="A22">
            <v>17</v>
          </cell>
          <cell r="B22" t="str">
            <v>91101-29183</v>
          </cell>
          <cell r="C22" t="str">
            <v>MAIN</v>
          </cell>
          <cell r="D22">
            <v>73968</v>
          </cell>
          <cell r="E22">
            <v>67</v>
          </cell>
          <cell r="K22">
            <v>73968</v>
          </cell>
          <cell r="L22">
            <v>0.97</v>
          </cell>
          <cell r="M22">
            <v>71748.959999999992</v>
          </cell>
          <cell r="N22">
            <v>67</v>
          </cell>
          <cell r="O22" t="str">
            <v>98.01.01</v>
          </cell>
        </row>
        <row r="23">
          <cell r="A23">
            <v>18</v>
          </cell>
          <cell r="B23" t="str">
            <v>91101-29193</v>
          </cell>
          <cell r="C23" t="str">
            <v>MAIN</v>
          </cell>
          <cell r="D23">
            <v>71627</v>
          </cell>
          <cell r="E23">
            <v>67</v>
          </cell>
          <cell r="K23">
            <v>71627</v>
          </cell>
          <cell r="L23">
            <v>0.97</v>
          </cell>
          <cell r="M23">
            <v>69478.19</v>
          </cell>
          <cell r="N23">
            <v>67</v>
          </cell>
          <cell r="O23" t="str">
            <v>98.01.01</v>
          </cell>
        </row>
        <row r="24">
          <cell r="A24">
            <v>19</v>
          </cell>
          <cell r="B24" t="str">
            <v>91101-29204</v>
          </cell>
          <cell r="C24" t="str">
            <v>MAIN</v>
          </cell>
          <cell r="D24">
            <v>69343</v>
          </cell>
          <cell r="E24">
            <v>16</v>
          </cell>
          <cell r="K24">
            <v>69343</v>
          </cell>
          <cell r="L24">
            <v>0.97</v>
          </cell>
          <cell r="M24">
            <v>67262.709999999992</v>
          </cell>
          <cell r="N24">
            <v>16</v>
          </cell>
          <cell r="O24" t="str">
            <v>98.01.01</v>
          </cell>
        </row>
        <row r="25">
          <cell r="A25">
            <v>20</v>
          </cell>
          <cell r="B25" t="str">
            <v>91101-29214</v>
          </cell>
          <cell r="C25" t="str">
            <v>MAIN</v>
          </cell>
          <cell r="D25">
            <v>66864</v>
          </cell>
          <cell r="E25">
            <v>16</v>
          </cell>
          <cell r="K25">
            <v>66864</v>
          </cell>
          <cell r="L25">
            <v>0.97</v>
          </cell>
          <cell r="M25">
            <v>64858.080000000002</v>
          </cell>
          <cell r="N25">
            <v>16</v>
          </cell>
          <cell r="O25" t="str">
            <v>98.01.01</v>
          </cell>
        </row>
        <row r="26">
          <cell r="A26">
            <v>21</v>
          </cell>
          <cell r="B26" t="str">
            <v>91101-29224</v>
          </cell>
          <cell r="C26" t="str">
            <v>MAIN</v>
          </cell>
          <cell r="D26">
            <v>60155</v>
          </cell>
          <cell r="E26">
            <v>16</v>
          </cell>
          <cell r="K26">
            <v>60155</v>
          </cell>
          <cell r="L26">
            <v>0.97</v>
          </cell>
          <cell r="M26">
            <v>58350.35</v>
          </cell>
          <cell r="N26">
            <v>16</v>
          </cell>
          <cell r="O26" t="str">
            <v>98.01.01</v>
          </cell>
        </row>
        <row r="27">
          <cell r="A27">
            <v>22</v>
          </cell>
          <cell r="B27" t="str">
            <v>91101-29234</v>
          </cell>
          <cell r="C27" t="str">
            <v>MAIN</v>
          </cell>
          <cell r="D27">
            <v>70484</v>
          </cell>
          <cell r="E27">
            <v>16</v>
          </cell>
          <cell r="K27">
            <v>70484</v>
          </cell>
          <cell r="L27">
            <v>0.97</v>
          </cell>
          <cell r="M27">
            <v>68369.48</v>
          </cell>
          <cell r="N27">
            <v>16</v>
          </cell>
          <cell r="O27" t="str">
            <v>98.01.01</v>
          </cell>
        </row>
        <row r="28">
          <cell r="A28">
            <v>23</v>
          </cell>
          <cell r="B28" t="str">
            <v>91101-29244</v>
          </cell>
          <cell r="C28" t="str">
            <v>MAIN</v>
          </cell>
          <cell r="D28">
            <v>67996</v>
          </cell>
          <cell r="E28">
            <v>16</v>
          </cell>
          <cell r="K28">
            <v>67996</v>
          </cell>
          <cell r="L28">
            <v>0.97</v>
          </cell>
          <cell r="M28">
            <v>65956.12</v>
          </cell>
          <cell r="N28">
            <v>16</v>
          </cell>
          <cell r="O28" t="str">
            <v>98.01.01</v>
          </cell>
        </row>
        <row r="29">
          <cell r="A29">
            <v>24</v>
          </cell>
          <cell r="B29" t="str">
            <v>91101-29254</v>
          </cell>
          <cell r="C29" t="str">
            <v>MAIN</v>
          </cell>
          <cell r="D29">
            <v>60258</v>
          </cell>
          <cell r="E29">
            <v>16</v>
          </cell>
          <cell r="K29">
            <v>60258</v>
          </cell>
          <cell r="L29">
            <v>0.97</v>
          </cell>
          <cell r="M29">
            <v>58450.259999999995</v>
          </cell>
          <cell r="N29">
            <v>16</v>
          </cell>
          <cell r="O29" t="str">
            <v>98.01.01</v>
          </cell>
        </row>
        <row r="30">
          <cell r="A30">
            <v>25</v>
          </cell>
          <cell r="B30" t="str">
            <v>91101-29264</v>
          </cell>
          <cell r="C30" t="str">
            <v>MAIN</v>
          </cell>
          <cell r="D30">
            <v>74798</v>
          </cell>
          <cell r="E30">
            <v>16</v>
          </cell>
          <cell r="K30">
            <v>74798</v>
          </cell>
          <cell r="L30">
            <v>0.97</v>
          </cell>
          <cell r="M30">
            <v>72554.06</v>
          </cell>
          <cell r="N30">
            <v>16</v>
          </cell>
          <cell r="O30" t="str">
            <v>98.01.01</v>
          </cell>
        </row>
        <row r="31">
          <cell r="A31">
            <v>26</v>
          </cell>
          <cell r="B31" t="str">
            <v>91101-29274</v>
          </cell>
          <cell r="C31" t="str">
            <v>MAIN</v>
          </cell>
          <cell r="D31">
            <v>72202</v>
          </cell>
          <cell r="E31">
            <v>16</v>
          </cell>
          <cell r="K31">
            <v>72202</v>
          </cell>
          <cell r="L31">
            <v>0.97</v>
          </cell>
          <cell r="M31">
            <v>70035.94</v>
          </cell>
          <cell r="N31">
            <v>16</v>
          </cell>
          <cell r="O31" t="str">
            <v>98.01.01</v>
          </cell>
        </row>
        <row r="32">
          <cell r="A32">
            <v>27</v>
          </cell>
          <cell r="B32" t="str">
            <v>91101-29284</v>
          </cell>
          <cell r="C32" t="str">
            <v>MAIN</v>
          </cell>
          <cell r="D32">
            <v>75894</v>
          </cell>
          <cell r="E32">
            <v>16</v>
          </cell>
          <cell r="K32">
            <v>75894</v>
          </cell>
          <cell r="L32">
            <v>0.97</v>
          </cell>
          <cell r="M32">
            <v>73617.179999999993</v>
          </cell>
          <cell r="N32">
            <v>16</v>
          </cell>
          <cell r="O32" t="str">
            <v>98.01.01</v>
          </cell>
        </row>
        <row r="33">
          <cell r="A33">
            <v>28</v>
          </cell>
          <cell r="B33" t="str">
            <v>91101-29294</v>
          </cell>
          <cell r="C33" t="str">
            <v>MAIN</v>
          </cell>
          <cell r="D33">
            <v>73303</v>
          </cell>
          <cell r="E33">
            <v>16</v>
          </cell>
          <cell r="K33">
            <v>73303</v>
          </cell>
          <cell r="L33">
            <v>0.97</v>
          </cell>
          <cell r="M33">
            <v>71103.91</v>
          </cell>
          <cell r="N33">
            <v>16</v>
          </cell>
          <cell r="O33" t="str">
            <v>98.01.01</v>
          </cell>
        </row>
        <row r="34">
          <cell r="A34">
            <v>29</v>
          </cell>
          <cell r="B34" t="str">
            <v>91101-29306</v>
          </cell>
          <cell r="C34" t="str">
            <v>MAIN</v>
          </cell>
          <cell r="D34">
            <v>67388</v>
          </cell>
          <cell r="E34">
            <v>15</v>
          </cell>
          <cell r="K34">
            <v>67388</v>
          </cell>
          <cell r="L34">
            <v>0.97</v>
          </cell>
          <cell r="M34">
            <v>65366.36</v>
          </cell>
          <cell r="N34">
            <v>15</v>
          </cell>
          <cell r="O34" t="str">
            <v>98.01.01</v>
          </cell>
        </row>
        <row r="35">
          <cell r="A35">
            <v>30</v>
          </cell>
          <cell r="B35" t="str">
            <v>91101-29316</v>
          </cell>
          <cell r="C35" t="str">
            <v>MAIN</v>
          </cell>
          <cell r="D35">
            <v>64781</v>
          </cell>
          <cell r="E35">
            <v>16</v>
          </cell>
          <cell r="K35">
            <v>64781</v>
          </cell>
          <cell r="L35">
            <v>0.97</v>
          </cell>
          <cell r="M35">
            <v>62837.57</v>
          </cell>
          <cell r="N35">
            <v>16</v>
          </cell>
          <cell r="O35" t="str">
            <v>98.01.01</v>
          </cell>
        </row>
        <row r="36">
          <cell r="A36">
            <v>31</v>
          </cell>
          <cell r="B36" t="str">
            <v>91101-29328</v>
          </cell>
          <cell r="C36" t="str">
            <v>MAIN</v>
          </cell>
          <cell r="D36">
            <v>57720</v>
          </cell>
          <cell r="E36">
            <v>16</v>
          </cell>
          <cell r="K36">
            <v>57720</v>
          </cell>
          <cell r="L36">
            <v>0.97</v>
          </cell>
          <cell r="M36">
            <v>55988.4</v>
          </cell>
          <cell r="N36">
            <v>16</v>
          </cell>
          <cell r="O36" t="str">
            <v>98.01.01</v>
          </cell>
        </row>
        <row r="37">
          <cell r="A37">
            <v>32</v>
          </cell>
          <cell r="B37" t="str">
            <v>91101-29336</v>
          </cell>
          <cell r="C37" t="str">
            <v>MAIN</v>
          </cell>
          <cell r="D37">
            <v>68777</v>
          </cell>
          <cell r="E37">
            <v>15</v>
          </cell>
          <cell r="K37">
            <v>68777</v>
          </cell>
          <cell r="L37">
            <v>0.97</v>
          </cell>
          <cell r="M37">
            <v>66713.69</v>
          </cell>
          <cell r="N37">
            <v>15</v>
          </cell>
          <cell r="O37" t="str">
            <v>98.01.01</v>
          </cell>
        </row>
        <row r="38">
          <cell r="A38">
            <v>33</v>
          </cell>
          <cell r="B38" t="str">
            <v>91101-29346</v>
          </cell>
          <cell r="C38" t="str">
            <v>MAIN</v>
          </cell>
          <cell r="D38">
            <v>66084</v>
          </cell>
          <cell r="E38">
            <v>16</v>
          </cell>
          <cell r="K38">
            <v>66084</v>
          </cell>
          <cell r="L38">
            <v>0.97</v>
          </cell>
          <cell r="M38">
            <v>64101.479999999996</v>
          </cell>
          <cell r="N38">
            <v>16</v>
          </cell>
          <cell r="O38" t="str">
            <v>98.01.01</v>
          </cell>
        </row>
        <row r="39">
          <cell r="A39">
            <v>34</v>
          </cell>
          <cell r="B39" t="str">
            <v>91101-29358</v>
          </cell>
          <cell r="C39" t="str">
            <v>MAIN</v>
          </cell>
          <cell r="D39">
            <v>58164</v>
          </cell>
          <cell r="E39">
            <v>16</v>
          </cell>
          <cell r="K39">
            <v>58164</v>
          </cell>
          <cell r="L39">
            <v>0.97</v>
          </cell>
          <cell r="M39">
            <v>56419.08</v>
          </cell>
          <cell r="N39">
            <v>16</v>
          </cell>
          <cell r="O39" t="str">
            <v>98.01.01</v>
          </cell>
        </row>
        <row r="40">
          <cell r="A40">
            <v>35</v>
          </cell>
          <cell r="B40" t="str">
            <v>91101-29366</v>
          </cell>
          <cell r="C40" t="str">
            <v>MAIN</v>
          </cell>
          <cell r="D40">
            <v>73554</v>
          </cell>
          <cell r="E40">
            <v>62</v>
          </cell>
          <cell r="K40">
            <v>73554</v>
          </cell>
          <cell r="L40">
            <v>0.97</v>
          </cell>
          <cell r="M40">
            <v>71347.38</v>
          </cell>
          <cell r="N40">
            <v>62</v>
          </cell>
          <cell r="O40" t="str">
            <v>98.01.01</v>
          </cell>
        </row>
        <row r="41">
          <cell r="A41">
            <v>36</v>
          </cell>
          <cell r="B41" t="str">
            <v>91101-29376</v>
          </cell>
          <cell r="C41" t="str">
            <v>MAIN</v>
          </cell>
          <cell r="D41">
            <v>69975</v>
          </cell>
          <cell r="E41">
            <v>62</v>
          </cell>
          <cell r="K41">
            <v>69975</v>
          </cell>
          <cell r="L41">
            <v>0.97</v>
          </cell>
          <cell r="M41">
            <v>67875.75</v>
          </cell>
          <cell r="N41">
            <v>62</v>
          </cell>
          <cell r="O41" t="str">
            <v>98.01.01</v>
          </cell>
        </row>
        <row r="42">
          <cell r="A42">
            <v>37</v>
          </cell>
          <cell r="B42" t="str">
            <v>91101-29386</v>
          </cell>
          <cell r="C42" t="str">
            <v>MAIN</v>
          </cell>
          <cell r="D42">
            <v>73893</v>
          </cell>
          <cell r="E42">
            <v>62</v>
          </cell>
          <cell r="K42">
            <v>73893</v>
          </cell>
          <cell r="L42">
            <v>0.97</v>
          </cell>
          <cell r="M42">
            <v>71676.209999999992</v>
          </cell>
          <cell r="N42">
            <v>62</v>
          </cell>
          <cell r="O42" t="str">
            <v>98.01.01</v>
          </cell>
        </row>
        <row r="43">
          <cell r="A43">
            <v>38</v>
          </cell>
          <cell r="B43" t="str">
            <v>91101-29396</v>
          </cell>
          <cell r="C43" t="str">
            <v>MAIN</v>
          </cell>
          <cell r="D43">
            <v>71239</v>
          </cell>
          <cell r="E43">
            <v>62</v>
          </cell>
          <cell r="K43">
            <v>71239</v>
          </cell>
          <cell r="L43">
            <v>0.97</v>
          </cell>
          <cell r="M43">
            <v>69101.83</v>
          </cell>
          <cell r="N43">
            <v>62</v>
          </cell>
          <cell r="O43" t="str">
            <v>98.01.01</v>
          </cell>
        </row>
        <row r="44">
          <cell r="A44">
            <v>39</v>
          </cell>
          <cell r="B44" t="str">
            <v>91101-29402</v>
          </cell>
          <cell r="C44" t="str">
            <v>MAIN</v>
          </cell>
          <cell r="D44">
            <v>66969</v>
          </cell>
          <cell r="E44">
            <v>38</v>
          </cell>
          <cell r="K44">
            <v>66969</v>
          </cell>
          <cell r="L44">
            <v>0.97</v>
          </cell>
          <cell r="M44">
            <v>64959.93</v>
          </cell>
          <cell r="N44">
            <v>38</v>
          </cell>
          <cell r="O44" t="str">
            <v>98.01.01</v>
          </cell>
        </row>
        <row r="45">
          <cell r="A45">
            <v>40</v>
          </cell>
          <cell r="B45" t="str">
            <v>91101-29412</v>
          </cell>
          <cell r="C45" t="str">
            <v>MAIN</v>
          </cell>
          <cell r="D45">
            <v>60407</v>
          </cell>
          <cell r="E45">
            <v>38</v>
          </cell>
          <cell r="K45">
            <v>60407</v>
          </cell>
          <cell r="L45">
            <v>0.97</v>
          </cell>
          <cell r="M45">
            <v>58594.79</v>
          </cell>
          <cell r="N45">
            <v>38</v>
          </cell>
          <cell r="O45" t="str">
            <v>98.01.01</v>
          </cell>
        </row>
        <row r="46">
          <cell r="A46">
            <v>41</v>
          </cell>
          <cell r="B46" t="str">
            <v>91101-29422</v>
          </cell>
          <cell r="C46" t="str">
            <v>MAIN</v>
          </cell>
          <cell r="D46">
            <v>64406</v>
          </cell>
          <cell r="E46">
            <v>38</v>
          </cell>
          <cell r="K46">
            <v>64406</v>
          </cell>
          <cell r="L46">
            <v>0.97</v>
          </cell>
          <cell r="M46">
            <v>62473.82</v>
          </cell>
          <cell r="N46">
            <v>38</v>
          </cell>
          <cell r="O46" t="str">
            <v>98.01.01</v>
          </cell>
        </row>
        <row r="47">
          <cell r="A47">
            <v>42</v>
          </cell>
          <cell r="B47" t="str">
            <v>91101-29432</v>
          </cell>
          <cell r="C47" t="str">
            <v>MAIN</v>
          </cell>
          <cell r="D47">
            <v>56175</v>
          </cell>
          <cell r="E47">
            <v>38</v>
          </cell>
          <cell r="K47">
            <v>56175</v>
          </cell>
          <cell r="L47">
            <v>0.97</v>
          </cell>
          <cell r="M47">
            <v>54489.75</v>
          </cell>
          <cell r="N47">
            <v>38</v>
          </cell>
          <cell r="O47" t="str">
            <v>98.01.01</v>
          </cell>
        </row>
        <row r="48">
          <cell r="A48">
            <v>43</v>
          </cell>
          <cell r="B48" t="str">
            <v>91101-29442</v>
          </cell>
          <cell r="C48" t="str">
            <v>MAIN</v>
          </cell>
          <cell r="D48">
            <v>68023</v>
          </cell>
          <cell r="E48">
            <v>38</v>
          </cell>
          <cell r="K48">
            <v>68023</v>
          </cell>
          <cell r="L48">
            <v>0.97</v>
          </cell>
          <cell r="M48">
            <v>65982.31</v>
          </cell>
          <cell r="N48">
            <v>38</v>
          </cell>
          <cell r="O48" t="str">
            <v>98.01.01</v>
          </cell>
        </row>
        <row r="49">
          <cell r="A49">
            <v>44</v>
          </cell>
          <cell r="B49" t="str">
            <v>91101-29452</v>
          </cell>
          <cell r="C49" t="str">
            <v>MAIN</v>
          </cell>
          <cell r="D49">
            <v>60620</v>
          </cell>
          <cell r="E49">
            <v>38</v>
          </cell>
          <cell r="K49">
            <v>60620</v>
          </cell>
          <cell r="L49">
            <v>0.97</v>
          </cell>
          <cell r="M49">
            <v>58801.4</v>
          </cell>
          <cell r="N49">
            <v>38</v>
          </cell>
          <cell r="O49" t="str">
            <v>98.01.01</v>
          </cell>
        </row>
        <row r="50">
          <cell r="A50">
            <v>45</v>
          </cell>
          <cell r="B50" t="str">
            <v>91101-29462</v>
          </cell>
          <cell r="C50" t="str">
            <v>MAIN</v>
          </cell>
          <cell r="D50">
            <v>65662</v>
          </cell>
          <cell r="E50">
            <v>38</v>
          </cell>
          <cell r="K50">
            <v>65662</v>
          </cell>
          <cell r="L50">
            <v>0.97</v>
          </cell>
          <cell r="M50">
            <v>63692.14</v>
          </cell>
          <cell r="N50">
            <v>38</v>
          </cell>
          <cell r="O50" t="str">
            <v>98.01.01</v>
          </cell>
        </row>
        <row r="51">
          <cell r="A51">
            <v>46</v>
          </cell>
          <cell r="B51" t="str">
            <v>91101-29472</v>
          </cell>
          <cell r="C51" t="str">
            <v>MAIN</v>
          </cell>
          <cell r="D51">
            <v>57999</v>
          </cell>
          <cell r="E51">
            <v>38</v>
          </cell>
          <cell r="K51">
            <v>57999</v>
          </cell>
          <cell r="L51">
            <v>0.97</v>
          </cell>
          <cell r="M51">
            <v>56259.03</v>
          </cell>
          <cell r="N51">
            <v>38</v>
          </cell>
          <cell r="O51" t="str">
            <v>98.01.01</v>
          </cell>
        </row>
        <row r="52">
          <cell r="A52">
            <v>47</v>
          </cell>
          <cell r="B52" t="str">
            <v>91101-29488</v>
          </cell>
          <cell r="C52" t="str">
            <v>MAIN</v>
          </cell>
          <cell r="D52">
            <v>60464</v>
          </cell>
          <cell r="E52">
            <v>15</v>
          </cell>
          <cell r="K52">
            <v>60464</v>
          </cell>
          <cell r="L52">
            <v>0.97</v>
          </cell>
          <cell r="M52">
            <v>58650.080000000002</v>
          </cell>
          <cell r="N52">
            <v>15</v>
          </cell>
          <cell r="O52" t="str">
            <v>98.01.01</v>
          </cell>
        </row>
        <row r="53">
          <cell r="A53">
            <v>48</v>
          </cell>
          <cell r="B53" t="str">
            <v>91101-29498</v>
          </cell>
          <cell r="C53" t="str">
            <v>MAIN</v>
          </cell>
          <cell r="D53">
            <v>60044</v>
          </cell>
          <cell r="E53">
            <v>15</v>
          </cell>
          <cell r="K53">
            <v>60044</v>
          </cell>
          <cell r="L53">
            <v>0.97</v>
          </cell>
          <cell r="M53">
            <v>58242.68</v>
          </cell>
          <cell r="N53">
            <v>15</v>
          </cell>
          <cell r="O53" t="str">
            <v>98.01.01</v>
          </cell>
        </row>
        <row r="54">
          <cell r="A54">
            <v>49</v>
          </cell>
          <cell r="B54" t="str">
            <v>91101-29504</v>
          </cell>
          <cell r="C54" t="str">
            <v>MAIN</v>
          </cell>
          <cell r="D54">
            <v>63102</v>
          </cell>
          <cell r="E54">
            <v>13</v>
          </cell>
          <cell r="K54">
            <v>63102</v>
          </cell>
          <cell r="L54">
            <v>0.97</v>
          </cell>
          <cell r="M54">
            <v>61208.939999999995</v>
          </cell>
          <cell r="N54">
            <v>13</v>
          </cell>
          <cell r="O54" t="str">
            <v>98.01.01</v>
          </cell>
        </row>
        <row r="55">
          <cell r="A55">
            <v>50</v>
          </cell>
          <cell r="B55" t="str">
            <v>91101-29514</v>
          </cell>
          <cell r="C55" t="str">
            <v>MAIN</v>
          </cell>
          <cell r="D55">
            <v>71223</v>
          </cell>
          <cell r="E55">
            <v>16</v>
          </cell>
          <cell r="K55">
            <v>71223</v>
          </cell>
          <cell r="L55">
            <v>0.97</v>
          </cell>
          <cell r="M55">
            <v>69086.31</v>
          </cell>
          <cell r="N55">
            <v>16</v>
          </cell>
          <cell r="O55" t="str">
            <v>98.01.01</v>
          </cell>
        </row>
        <row r="56">
          <cell r="A56">
            <v>51</v>
          </cell>
          <cell r="B56" t="str">
            <v>91101-29524</v>
          </cell>
          <cell r="C56" t="str">
            <v>MAIN</v>
          </cell>
          <cell r="D56">
            <v>70330</v>
          </cell>
          <cell r="E56">
            <v>16</v>
          </cell>
          <cell r="K56">
            <v>70330</v>
          </cell>
          <cell r="L56">
            <v>0.97</v>
          </cell>
          <cell r="M56">
            <v>68220.099999999991</v>
          </cell>
          <cell r="N56">
            <v>16</v>
          </cell>
          <cell r="O56" t="str">
            <v>98.01.01</v>
          </cell>
        </row>
        <row r="57">
          <cell r="A57">
            <v>52</v>
          </cell>
          <cell r="B57" t="str">
            <v>91101-29534</v>
          </cell>
          <cell r="C57" t="str">
            <v>MAIN</v>
          </cell>
          <cell r="D57">
            <v>72276</v>
          </cell>
          <cell r="E57">
            <v>16</v>
          </cell>
          <cell r="K57">
            <v>72276</v>
          </cell>
          <cell r="L57">
            <v>0.97</v>
          </cell>
          <cell r="M57">
            <v>70107.72</v>
          </cell>
          <cell r="N57">
            <v>16</v>
          </cell>
          <cell r="O57" t="str">
            <v>98.01.01</v>
          </cell>
        </row>
        <row r="58">
          <cell r="A58">
            <v>53</v>
          </cell>
          <cell r="B58" t="str">
            <v>91101-29544</v>
          </cell>
          <cell r="C58" t="str">
            <v>MAIN</v>
          </cell>
          <cell r="D58">
            <v>76108</v>
          </cell>
          <cell r="E58">
            <v>63</v>
          </cell>
          <cell r="K58">
            <v>76108</v>
          </cell>
          <cell r="L58">
            <v>0.97</v>
          </cell>
          <cell r="M58">
            <v>73824.759999999995</v>
          </cell>
          <cell r="N58">
            <v>63</v>
          </cell>
          <cell r="O58" t="str">
            <v>98.01.01</v>
          </cell>
        </row>
        <row r="59">
          <cell r="A59">
            <v>54</v>
          </cell>
          <cell r="B59" t="str">
            <v>91101-29554</v>
          </cell>
          <cell r="C59" t="str">
            <v>MAIN</v>
          </cell>
          <cell r="D59">
            <v>75182</v>
          </cell>
          <cell r="E59">
            <v>63</v>
          </cell>
          <cell r="K59">
            <v>75182</v>
          </cell>
          <cell r="L59">
            <v>0.97</v>
          </cell>
          <cell r="M59">
            <v>72926.539999999994</v>
          </cell>
          <cell r="N59">
            <v>63</v>
          </cell>
          <cell r="O59" t="str">
            <v>98.01.01</v>
          </cell>
        </row>
        <row r="60">
          <cell r="A60">
            <v>55</v>
          </cell>
          <cell r="B60" t="str">
            <v>91101-29564</v>
          </cell>
          <cell r="C60" t="str">
            <v>MAIN</v>
          </cell>
          <cell r="D60">
            <v>77438</v>
          </cell>
          <cell r="E60">
            <v>63</v>
          </cell>
          <cell r="K60">
            <v>77438</v>
          </cell>
          <cell r="L60">
            <v>0.97</v>
          </cell>
          <cell r="M60">
            <v>75114.86</v>
          </cell>
          <cell r="N60">
            <v>63</v>
          </cell>
          <cell r="O60" t="str">
            <v>98.01.01</v>
          </cell>
        </row>
        <row r="61">
          <cell r="A61">
            <v>56</v>
          </cell>
          <cell r="B61" t="str">
            <v>91101-29982</v>
          </cell>
          <cell r="C61" t="str">
            <v>MAIN</v>
          </cell>
          <cell r="D61">
            <v>60000</v>
          </cell>
          <cell r="E61">
            <v>31</v>
          </cell>
          <cell r="K61">
            <v>60000</v>
          </cell>
          <cell r="L61">
            <v>0.97</v>
          </cell>
          <cell r="M61">
            <v>58200</v>
          </cell>
          <cell r="N61">
            <v>31</v>
          </cell>
          <cell r="O61" t="str">
            <v>98.01.01</v>
          </cell>
        </row>
        <row r="62">
          <cell r="A62">
            <v>57</v>
          </cell>
          <cell r="B62" t="str">
            <v>91101-29992</v>
          </cell>
          <cell r="C62" t="str">
            <v>MAIN</v>
          </cell>
          <cell r="D62">
            <v>54854</v>
          </cell>
          <cell r="E62">
            <v>31</v>
          </cell>
          <cell r="K62">
            <v>54854</v>
          </cell>
          <cell r="L62">
            <v>0.97</v>
          </cell>
          <cell r="M62">
            <v>53208.38</v>
          </cell>
          <cell r="N62">
            <v>31</v>
          </cell>
          <cell r="O62" t="str">
            <v>98.01.01</v>
          </cell>
        </row>
        <row r="63">
          <cell r="A63">
            <v>58</v>
          </cell>
          <cell r="B63" t="str">
            <v>91102-29026</v>
          </cell>
          <cell r="C63" t="str">
            <v>MAIN</v>
          </cell>
          <cell r="D63">
            <v>57068</v>
          </cell>
          <cell r="E63">
            <v>18</v>
          </cell>
          <cell r="K63">
            <v>57068</v>
          </cell>
          <cell r="L63">
            <v>0.97</v>
          </cell>
          <cell r="M63">
            <v>55355.96</v>
          </cell>
          <cell r="N63">
            <v>18</v>
          </cell>
          <cell r="O63" t="str">
            <v>98.01.01</v>
          </cell>
        </row>
        <row r="64">
          <cell r="A64">
            <v>59</v>
          </cell>
          <cell r="B64" t="str">
            <v>91102-29036</v>
          </cell>
          <cell r="C64" t="str">
            <v>MAIN</v>
          </cell>
          <cell r="D64">
            <v>57512</v>
          </cell>
          <cell r="E64">
            <v>18</v>
          </cell>
          <cell r="K64">
            <v>57512</v>
          </cell>
          <cell r="L64">
            <v>0.97</v>
          </cell>
          <cell r="M64">
            <v>55786.64</v>
          </cell>
          <cell r="N64">
            <v>18</v>
          </cell>
          <cell r="O64" t="str">
            <v>98.01.01</v>
          </cell>
        </row>
        <row r="65">
          <cell r="A65">
            <v>60</v>
          </cell>
          <cell r="B65" t="str">
            <v>91102-29075</v>
          </cell>
          <cell r="C65" t="str">
            <v>MAIN</v>
          </cell>
          <cell r="D65">
            <v>62496</v>
          </cell>
          <cell r="E65">
            <v>16</v>
          </cell>
          <cell r="K65">
            <v>62496</v>
          </cell>
          <cell r="L65">
            <v>0.97</v>
          </cell>
          <cell r="M65">
            <v>60621.119999999995</v>
          </cell>
          <cell r="N65">
            <v>16</v>
          </cell>
          <cell r="O65" t="str">
            <v>98.01.01</v>
          </cell>
        </row>
        <row r="66">
          <cell r="A66">
            <v>61</v>
          </cell>
          <cell r="B66" t="str">
            <v>91102-29085</v>
          </cell>
          <cell r="C66" t="str">
            <v>MAIN</v>
          </cell>
          <cell r="D66">
            <v>75482</v>
          </cell>
          <cell r="E66">
            <v>63</v>
          </cell>
          <cell r="K66">
            <v>75482</v>
          </cell>
          <cell r="L66">
            <v>0.97</v>
          </cell>
          <cell r="M66">
            <v>73217.539999999994</v>
          </cell>
          <cell r="N66">
            <v>63</v>
          </cell>
          <cell r="O66" t="str">
            <v>98.01.01</v>
          </cell>
        </row>
        <row r="67">
          <cell r="A67">
            <v>62</v>
          </cell>
          <cell r="B67" t="str">
            <v>91102-29095</v>
          </cell>
          <cell r="C67" t="str">
            <v>MAIN</v>
          </cell>
          <cell r="D67">
            <v>71650</v>
          </cell>
          <cell r="E67">
            <v>16</v>
          </cell>
          <cell r="K67">
            <v>71650</v>
          </cell>
          <cell r="L67">
            <v>0.97</v>
          </cell>
          <cell r="M67">
            <v>69500.5</v>
          </cell>
          <cell r="N67">
            <v>16</v>
          </cell>
          <cell r="O67" t="str">
            <v>98.01.01</v>
          </cell>
        </row>
        <row r="68">
          <cell r="A68">
            <v>63</v>
          </cell>
          <cell r="B68" t="str">
            <v>91102-29122</v>
          </cell>
          <cell r="C68" t="str">
            <v>MAIN</v>
          </cell>
          <cell r="D68">
            <v>60155</v>
          </cell>
          <cell r="E68">
            <v>18</v>
          </cell>
          <cell r="K68">
            <v>60155</v>
          </cell>
          <cell r="L68">
            <v>0.97</v>
          </cell>
          <cell r="M68">
            <v>58350.35</v>
          </cell>
          <cell r="N68">
            <v>18</v>
          </cell>
          <cell r="O68" t="str">
            <v>98.01.01</v>
          </cell>
        </row>
        <row r="69">
          <cell r="A69">
            <v>64</v>
          </cell>
          <cell r="B69" t="str">
            <v>91102-29132</v>
          </cell>
          <cell r="C69" t="str">
            <v>MAIN</v>
          </cell>
          <cell r="D69">
            <v>60258</v>
          </cell>
          <cell r="E69">
            <v>18</v>
          </cell>
          <cell r="K69">
            <v>60258</v>
          </cell>
          <cell r="L69">
            <v>0.97</v>
          </cell>
          <cell r="M69">
            <v>58450.259999999995</v>
          </cell>
          <cell r="N69">
            <v>18</v>
          </cell>
          <cell r="O69" t="str">
            <v>98.01.01</v>
          </cell>
        </row>
        <row r="70">
          <cell r="A70">
            <v>65</v>
          </cell>
          <cell r="B70" t="str">
            <v>91102-29165</v>
          </cell>
          <cell r="C70" t="str">
            <v>MAIN</v>
          </cell>
          <cell r="D70">
            <v>57384</v>
          </cell>
          <cell r="E70">
            <v>18</v>
          </cell>
          <cell r="K70">
            <v>57384</v>
          </cell>
          <cell r="L70">
            <v>0.97</v>
          </cell>
          <cell r="M70">
            <v>55662.479999999996</v>
          </cell>
          <cell r="N70">
            <v>18</v>
          </cell>
          <cell r="O70" t="str">
            <v>98.01.01</v>
          </cell>
        </row>
        <row r="71">
          <cell r="A71">
            <v>66</v>
          </cell>
          <cell r="B71" t="str">
            <v>91102-29175</v>
          </cell>
          <cell r="C71" t="str">
            <v>MAIN</v>
          </cell>
          <cell r="D71">
            <v>57257</v>
          </cell>
          <cell r="E71">
            <v>18</v>
          </cell>
          <cell r="K71">
            <v>57257</v>
          </cell>
          <cell r="L71">
            <v>0.97</v>
          </cell>
          <cell r="M71">
            <v>55539.29</v>
          </cell>
          <cell r="N71">
            <v>18</v>
          </cell>
          <cell r="O71" t="str">
            <v>98.01.01</v>
          </cell>
        </row>
        <row r="72">
          <cell r="A72">
            <v>67</v>
          </cell>
          <cell r="B72" t="str">
            <v>91102-29243</v>
          </cell>
          <cell r="C72" t="str">
            <v>MAIN</v>
          </cell>
          <cell r="D72">
            <v>60877</v>
          </cell>
          <cell r="E72">
            <v>18</v>
          </cell>
          <cell r="K72">
            <v>60877</v>
          </cell>
          <cell r="L72">
            <v>0.97</v>
          </cell>
          <cell r="M72">
            <v>59050.689999999995</v>
          </cell>
          <cell r="N72">
            <v>18</v>
          </cell>
          <cell r="O72" t="str">
            <v>98.01.01</v>
          </cell>
        </row>
        <row r="73">
          <cell r="A73">
            <v>68</v>
          </cell>
          <cell r="B73" t="str">
            <v>91102-29253</v>
          </cell>
          <cell r="C73" t="str">
            <v>MAIN</v>
          </cell>
          <cell r="D73">
            <v>60980</v>
          </cell>
          <cell r="E73">
            <v>18</v>
          </cell>
          <cell r="K73">
            <v>60980</v>
          </cell>
          <cell r="L73">
            <v>0.97</v>
          </cell>
          <cell r="M73">
            <v>59150.6</v>
          </cell>
          <cell r="N73">
            <v>18</v>
          </cell>
          <cell r="O73" t="str">
            <v>98.01.01</v>
          </cell>
        </row>
        <row r="74">
          <cell r="A74">
            <v>69</v>
          </cell>
          <cell r="B74" t="str">
            <v>91102-29283</v>
          </cell>
          <cell r="C74" t="str">
            <v>MAIN</v>
          </cell>
          <cell r="D74">
            <v>58830</v>
          </cell>
          <cell r="E74">
            <v>18</v>
          </cell>
          <cell r="K74">
            <v>58830</v>
          </cell>
          <cell r="L74">
            <v>0.97</v>
          </cell>
          <cell r="M74">
            <v>57065.1</v>
          </cell>
          <cell r="N74">
            <v>18</v>
          </cell>
          <cell r="O74" t="str">
            <v>98.01.01</v>
          </cell>
        </row>
        <row r="75">
          <cell r="A75">
            <v>70</v>
          </cell>
          <cell r="B75" t="str">
            <v>91102-29293</v>
          </cell>
          <cell r="C75" t="str">
            <v>MAIN</v>
          </cell>
          <cell r="D75">
            <v>58704</v>
          </cell>
          <cell r="E75">
            <v>18</v>
          </cell>
          <cell r="K75">
            <v>58704</v>
          </cell>
          <cell r="L75">
            <v>0.97</v>
          </cell>
          <cell r="M75">
            <v>56942.879999999997</v>
          </cell>
          <cell r="N75">
            <v>18</v>
          </cell>
          <cell r="O75" t="str">
            <v>98.01.01</v>
          </cell>
        </row>
        <row r="76">
          <cell r="A76">
            <v>71</v>
          </cell>
          <cell r="B76" t="str">
            <v>91102-29383</v>
          </cell>
          <cell r="C76" t="str">
            <v>MAIN</v>
          </cell>
          <cell r="D76">
            <v>73866</v>
          </cell>
          <cell r="E76">
            <v>67</v>
          </cell>
          <cell r="K76">
            <v>73866</v>
          </cell>
          <cell r="L76">
            <v>0.97</v>
          </cell>
          <cell r="M76">
            <v>71650.02</v>
          </cell>
          <cell r="N76">
            <v>67</v>
          </cell>
          <cell r="O76" t="str">
            <v>98.01.01</v>
          </cell>
        </row>
        <row r="77">
          <cell r="A77">
            <v>72</v>
          </cell>
          <cell r="B77" t="str">
            <v>91102-29393</v>
          </cell>
          <cell r="C77" t="str">
            <v>MAIN</v>
          </cell>
          <cell r="D77">
            <v>68482</v>
          </cell>
          <cell r="E77">
            <v>1</v>
          </cell>
          <cell r="K77">
            <v>68482</v>
          </cell>
          <cell r="L77">
            <v>0.97</v>
          </cell>
          <cell r="M77">
            <v>66427.539999999994</v>
          </cell>
          <cell r="N77">
            <v>1</v>
          </cell>
          <cell r="O77" t="str">
            <v>98.01.01</v>
          </cell>
        </row>
        <row r="78">
          <cell r="A78">
            <v>73</v>
          </cell>
          <cell r="B78" t="str">
            <v>91102-29403</v>
          </cell>
          <cell r="C78" t="str">
            <v>MAIN</v>
          </cell>
          <cell r="D78">
            <v>71315</v>
          </cell>
          <cell r="E78">
            <v>67</v>
          </cell>
          <cell r="K78">
            <v>71315</v>
          </cell>
          <cell r="L78">
            <v>0.97</v>
          </cell>
          <cell r="M78">
            <v>69175.55</v>
          </cell>
          <cell r="N78">
            <v>67</v>
          </cell>
          <cell r="O78" t="str">
            <v>98.01.01</v>
          </cell>
        </row>
        <row r="79">
          <cell r="A79">
            <v>74</v>
          </cell>
          <cell r="B79" t="str">
            <v>91102-29413</v>
          </cell>
          <cell r="C79" t="str">
            <v>MAIN</v>
          </cell>
          <cell r="D79">
            <v>65909</v>
          </cell>
          <cell r="E79">
            <v>16</v>
          </cell>
          <cell r="K79">
            <v>65909</v>
          </cell>
          <cell r="L79">
            <v>0.97</v>
          </cell>
          <cell r="M79">
            <v>63931.729999999996</v>
          </cell>
          <cell r="N79">
            <v>16</v>
          </cell>
          <cell r="O79" t="str">
            <v>98.01.01</v>
          </cell>
        </row>
        <row r="80">
          <cell r="A80">
            <v>75</v>
          </cell>
          <cell r="B80" t="str">
            <v>91102-29423</v>
          </cell>
          <cell r="C80" t="str">
            <v>MAIN</v>
          </cell>
          <cell r="D80">
            <v>74055</v>
          </cell>
          <cell r="E80">
            <v>67</v>
          </cell>
          <cell r="K80">
            <v>74055</v>
          </cell>
          <cell r="L80">
            <v>0.97</v>
          </cell>
          <cell r="M80">
            <v>71833.349999999991</v>
          </cell>
          <cell r="N80">
            <v>67</v>
          </cell>
          <cell r="O80" t="str">
            <v>98.01.01</v>
          </cell>
        </row>
        <row r="81">
          <cell r="A81">
            <v>76</v>
          </cell>
          <cell r="B81" t="str">
            <v>91102-29433</v>
          </cell>
          <cell r="C81" t="str">
            <v>MAIN</v>
          </cell>
          <cell r="D81">
            <v>69239</v>
          </cell>
          <cell r="E81">
            <v>16</v>
          </cell>
          <cell r="K81">
            <v>69239</v>
          </cell>
          <cell r="L81">
            <v>0.97</v>
          </cell>
          <cell r="M81">
            <v>67161.83</v>
          </cell>
          <cell r="N81">
            <v>16</v>
          </cell>
          <cell r="O81" t="str">
            <v>98.01.01</v>
          </cell>
        </row>
        <row r="82">
          <cell r="A82">
            <v>77</v>
          </cell>
          <cell r="B82" t="str">
            <v>91102-29443</v>
          </cell>
          <cell r="C82" t="str">
            <v>MAIN</v>
          </cell>
          <cell r="D82">
            <v>71714</v>
          </cell>
          <cell r="E82">
            <v>67</v>
          </cell>
          <cell r="K82">
            <v>71714</v>
          </cell>
          <cell r="L82">
            <v>0.97</v>
          </cell>
          <cell r="M82">
            <v>69562.58</v>
          </cell>
          <cell r="N82">
            <v>67</v>
          </cell>
          <cell r="O82" t="str">
            <v>98.01.01</v>
          </cell>
        </row>
        <row r="83">
          <cell r="A83">
            <v>78</v>
          </cell>
          <cell r="B83" t="str">
            <v>91102-29453</v>
          </cell>
          <cell r="C83" t="str">
            <v>MAIN</v>
          </cell>
          <cell r="D83">
            <v>66860</v>
          </cell>
          <cell r="E83">
            <v>16</v>
          </cell>
          <cell r="K83">
            <v>66860</v>
          </cell>
          <cell r="L83">
            <v>0.97</v>
          </cell>
          <cell r="M83">
            <v>64854.2</v>
          </cell>
          <cell r="N83">
            <v>16</v>
          </cell>
          <cell r="O83" t="str">
            <v>98.01.01</v>
          </cell>
        </row>
        <row r="84">
          <cell r="A84">
            <v>79</v>
          </cell>
          <cell r="B84" t="str">
            <v>91102-29543</v>
          </cell>
          <cell r="C84" t="str">
            <v>MAIN</v>
          </cell>
          <cell r="D84">
            <v>74312</v>
          </cell>
          <cell r="E84">
            <v>62</v>
          </cell>
          <cell r="K84">
            <v>74312</v>
          </cell>
          <cell r="L84">
            <v>0.97</v>
          </cell>
          <cell r="M84">
            <v>72082.64</v>
          </cell>
          <cell r="N84">
            <v>62</v>
          </cell>
          <cell r="O84" t="str">
            <v>98.01.01</v>
          </cell>
        </row>
        <row r="85">
          <cell r="A85">
            <v>80</v>
          </cell>
          <cell r="B85" t="str">
            <v>91102-29553</v>
          </cell>
          <cell r="C85" t="str">
            <v>MAIN</v>
          </cell>
          <cell r="D85">
            <v>68681</v>
          </cell>
          <cell r="E85">
            <v>15</v>
          </cell>
          <cell r="K85">
            <v>68681</v>
          </cell>
          <cell r="L85">
            <v>0.97</v>
          </cell>
          <cell r="M85">
            <v>66620.569999999992</v>
          </cell>
          <cell r="N85">
            <v>15</v>
          </cell>
          <cell r="O85" t="str">
            <v>98.01.01</v>
          </cell>
        </row>
        <row r="86">
          <cell r="A86">
            <v>81</v>
          </cell>
          <cell r="B86" t="str">
            <v>91102-29563</v>
          </cell>
          <cell r="C86" t="str">
            <v>MAIN</v>
          </cell>
          <cell r="D86">
            <v>70734</v>
          </cell>
          <cell r="E86">
            <v>62</v>
          </cell>
          <cell r="K86">
            <v>70734</v>
          </cell>
          <cell r="L86">
            <v>0.97</v>
          </cell>
          <cell r="M86">
            <v>68611.98</v>
          </cell>
          <cell r="N86">
            <v>62</v>
          </cell>
          <cell r="O86" t="str">
            <v>98.01.01</v>
          </cell>
        </row>
        <row r="87">
          <cell r="A87">
            <v>82</v>
          </cell>
          <cell r="B87" t="str">
            <v>91102-29573</v>
          </cell>
          <cell r="C87" t="str">
            <v>MAIN</v>
          </cell>
          <cell r="D87">
            <v>66075</v>
          </cell>
          <cell r="E87">
            <v>15</v>
          </cell>
          <cell r="K87">
            <v>66075</v>
          </cell>
          <cell r="L87">
            <v>0.97</v>
          </cell>
          <cell r="M87">
            <v>64092.75</v>
          </cell>
          <cell r="N87">
            <v>15</v>
          </cell>
          <cell r="O87" t="str">
            <v>98.01.01</v>
          </cell>
        </row>
        <row r="88">
          <cell r="A88">
            <v>83</v>
          </cell>
          <cell r="B88" t="str">
            <v>91102-29583</v>
          </cell>
          <cell r="C88" t="str">
            <v>MAIN</v>
          </cell>
          <cell r="D88">
            <v>74671</v>
          </cell>
          <cell r="E88">
            <v>65</v>
          </cell>
          <cell r="K88">
            <v>74671</v>
          </cell>
          <cell r="L88">
            <v>0.97</v>
          </cell>
          <cell r="M88">
            <v>72430.87</v>
          </cell>
          <cell r="N88">
            <v>65</v>
          </cell>
          <cell r="O88" t="str">
            <v>98.01.01</v>
          </cell>
        </row>
        <row r="89">
          <cell r="A89">
            <v>84</v>
          </cell>
          <cell r="B89" t="str">
            <v>91102-29593</v>
          </cell>
          <cell r="C89" t="str">
            <v>MAIN</v>
          </cell>
          <cell r="D89">
            <v>70071</v>
          </cell>
          <cell r="E89">
            <v>15</v>
          </cell>
          <cell r="K89">
            <v>70071</v>
          </cell>
          <cell r="L89">
            <v>0.97</v>
          </cell>
          <cell r="M89">
            <v>67968.87</v>
          </cell>
          <cell r="N89">
            <v>15</v>
          </cell>
          <cell r="O89" t="str">
            <v>98.01.01</v>
          </cell>
        </row>
        <row r="90">
          <cell r="A90">
            <v>85</v>
          </cell>
          <cell r="B90" t="str">
            <v>91102-29603</v>
          </cell>
          <cell r="C90" t="str">
            <v>MAIN</v>
          </cell>
          <cell r="D90">
            <v>71998</v>
          </cell>
          <cell r="E90">
            <v>62</v>
          </cell>
          <cell r="K90">
            <v>71998</v>
          </cell>
          <cell r="L90">
            <v>0.97</v>
          </cell>
          <cell r="M90">
            <v>69838.06</v>
          </cell>
          <cell r="N90">
            <v>62</v>
          </cell>
          <cell r="O90" t="str">
            <v>98.01.01</v>
          </cell>
        </row>
        <row r="91">
          <cell r="A91">
            <v>86</v>
          </cell>
          <cell r="B91" t="str">
            <v>91102-29613</v>
          </cell>
          <cell r="C91" t="str">
            <v>MAIN</v>
          </cell>
          <cell r="D91">
            <v>67378</v>
          </cell>
          <cell r="E91">
            <v>16</v>
          </cell>
          <cell r="K91">
            <v>67378</v>
          </cell>
          <cell r="L91">
            <v>0.97</v>
          </cell>
          <cell r="M91">
            <v>65356.659999999996</v>
          </cell>
          <cell r="N91">
            <v>16</v>
          </cell>
          <cell r="O91" t="str">
            <v>98.01.01</v>
          </cell>
        </row>
        <row r="92">
          <cell r="A92">
            <v>87</v>
          </cell>
          <cell r="B92" t="str">
            <v>91102-29632</v>
          </cell>
          <cell r="C92" t="str">
            <v>MAIN</v>
          </cell>
          <cell r="D92">
            <v>66975</v>
          </cell>
          <cell r="E92">
            <v>16</v>
          </cell>
          <cell r="K92">
            <v>66975</v>
          </cell>
          <cell r="L92">
            <v>0.97</v>
          </cell>
          <cell r="M92">
            <v>64965.75</v>
          </cell>
          <cell r="N92">
            <v>16</v>
          </cell>
          <cell r="O92" t="str">
            <v>98.01.01</v>
          </cell>
        </row>
        <row r="93">
          <cell r="A93">
            <v>88</v>
          </cell>
          <cell r="B93" t="str">
            <v>91102-29642</v>
          </cell>
          <cell r="C93" t="str">
            <v>MAIN</v>
          </cell>
          <cell r="D93">
            <v>68733</v>
          </cell>
          <cell r="E93">
            <v>16</v>
          </cell>
          <cell r="K93">
            <v>68733</v>
          </cell>
          <cell r="L93">
            <v>0.97</v>
          </cell>
          <cell r="M93">
            <v>66671.009999999995</v>
          </cell>
          <cell r="N93">
            <v>16</v>
          </cell>
          <cell r="O93" t="str">
            <v>98.01.01</v>
          </cell>
        </row>
        <row r="94">
          <cell r="A94">
            <v>89</v>
          </cell>
          <cell r="B94" t="str">
            <v>91102-29712</v>
          </cell>
          <cell r="C94" t="str">
            <v>MAIN</v>
          </cell>
          <cell r="D94">
            <v>69965</v>
          </cell>
          <cell r="E94">
            <v>16</v>
          </cell>
          <cell r="K94">
            <v>69965</v>
          </cell>
          <cell r="L94">
            <v>0.97</v>
          </cell>
          <cell r="M94">
            <v>67866.05</v>
          </cell>
          <cell r="N94">
            <v>16</v>
          </cell>
          <cell r="O94" t="str">
            <v>98.01.01</v>
          </cell>
        </row>
        <row r="95">
          <cell r="A95">
            <v>90</v>
          </cell>
          <cell r="B95" t="str">
            <v>91102-29722</v>
          </cell>
          <cell r="C95" t="str">
            <v>MAIN</v>
          </cell>
          <cell r="D95">
            <v>67486</v>
          </cell>
          <cell r="E95">
            <v>16</v>
          </cell>
          <cell r="K95">
            <v>67486</v>
          </cell>
          <cell r="L95">
            <v>0.97</v>
          </cell>
          <cell r="M95">
            <v>65461.42</v>
          </cell>
          <cell r="N95">
            <v>16</v>
          </cell>
          <cell r="O95" t="str">
            <v>98.01.01</v>
          </cell>
        </row>
        <row r="96">
          <cell r="A96">
            <v>91</v>
          </cell>
          <cell r="B96" t="str">
            <v>91102-29732</v>
          </cell>
          <cell r="C96" t="str">
            <v>MAIN</v>
          </cell>
          <cell r="D96">
            <v>60777</v>
          </cell>
          <cell r="E96">
            <v>16</v>
          </cell>
          <cell r="K96">
            <v>60777</v>
          </cell>
          <cell r="L96">
            <v>0.97</v>
          </cell>
          <cell r="M96">
            <v>58953.689999999995</v>
          </cell>
          <cell r="N96">
            <v>16</v>
          </cell>
          <cell r="O96" t="str">
            <v>98.01.01</v>
          </cell>
        </row>
        <row r="97">
          <cell r="A97">
            <v>92</v>
          </cell>
          <cell r="B97" t="str">
            <v>91102-29742</v>
          </cell>
          <cell r="C97" t="str">
            <v>MAIN</v>
          </cell>
          <cell r="D97">
            <v>71106</v>
          </cell>
          <cell r="E97">
            <v>16</v>
          </cell>
          <cell r="K97">
            <v>71106</v>
          </cell>
          <cell r="L97">
            <v>0.97</v>
          </cell>
          <cell r="M97">
            <v>68972.819999999992</v>
          </cell>
          <cell r="N97">
            <v>16</v>
          </cell>
          <cell r="O97" t="str">
            <v>98.01.01</v>
          </cell>
        </row>
        <row r="98">
          <cell r="A98">
            <v>93</v>
          </cell>
          <cell r="B98" t="str">
            <v>91102-29752</v>
          </cell>
          <cell r="C98" t="str">
            <v>MAIN</v>
          </cell>
          <cell r="D98">
            <v>68618</v>
          </cell>
          <cell r="E98">
            <v>16</v>
          </cell>
          <cell r="K98">
            <v>68618</v>
          </cell>
          <cell r="L98">
            <v>0.97</v>
          </cell>
          <cell r="M98">
            <v>66559.459999999992</v>
          </cell>
          <cell r="N98">
            <v>16</v>
          </cell>
          <cell r="O98" t="str">
            <v>98.01.01</v>
          </cell>
        </row>
        <row r="99">
          <cell r="A99">
            <v>94</v>
          </cell>
          <cell r="B99" t="str">
            <v>91102-29762</v>
          </cell>
          <cell r="C99" t="str">
            <v>MAIN</v>
          </cell>
          <cell r="D99">
            <v>60880</v>
          </cell>
          <cell r="E99">
            <v>16</v>
          </cell>
          <cell r="K99">
            <v>60880</v>
          </cell>
          <cell r="L99">
            <v>0.97</v>
          </cell>
          <cell r="M99">
            <v>59053.599999999999</v>
          </cell>
          <cell r="N99">
            <v>16</v>
          </cell>
          <cell r="O99" t="str">
            <v>98.01.01</v>
          </cell>
        </row>
        <row r="100">
          <cell r="A100">
            <v>95</v>
          </cell>
          <cell r="B100" t="str">
            <v>91102-29812</v>
          </cell>
          <cell r="C100" t="str">
            <v>MAIN</v>
          </cell>
          <cell r="D100">
            <v>75440</v>
          </cell>
          <cell r="E100">
            <v>69</v>
          </cell>
          <cell r="K100">
            <v>75440</v>
          </cell>
          <cell r="L100">
            <v>0.97</v>
          </cell>
          <cell r="M100">
            <v>73176.800000000003</v>
          </cell>
          <cell r="N100">
            <v>69</v>
          </cell>
          <cell r="O100" t="str">
            <v>98.01.01</v>
          </cell>
        </row>
        <row r="101">
          <cell r="A101">
            <v>96</v>
          </cell>
          <cell r="B101" t="str">
            <v>91102-29822</v>
          </cell>
          <cell r="C101" t="str">
            <v>MAIN</v>
          </cell>
          <cell r="D101">
            <v>72844</v>
          </cell>
          <cell r="E101">
            <v>69</v>
          </cell>
          <cell r="K101">
            <v>72844</v>
          </cell>
          <cell r="L101">
            <v>0.97</v>
          </cell>
          <cell r="M101">
            <v>70658.679999999993</v>
          </cell>
          <cell r="N101">
            <v>69</v>
          </cell>
          <cell r="O101" t="str">
            <v>98.01.01</v>
          </cell>
        </row>
        <row r="102">
          <cell r="A102">
            <v>97</v>
          </cell>
          <cell r="B102" t="str">
            <v>91102-29832</v>
          </cell>
          <cell r="C102" t="str">
            <v>MAIN</v>
          </cell>
          <cell r="D102">
            <v>76536</v>
          </cell>
          <cell r="E102">
            <v>69</v>
          </cell>
          <cell r="K102">
            <v>76536</v>
          </cell>
          <cell r="L102">
            <v>0.97</v>
          </cell>
          <cell r="M102">
            <v>74239.92</v>
          </cell>
          <cell r="N102">
            <v>69</v>
          </cell>
          <cell r="O102" t="str">
            <v>98.01.01</v>
          </cell>
        </row>
        <row r="103">
          <cell r="A103">
            <v>98</v>
          </cell>
          <cell r="B103" t="str">
            <v>91102-29842</v>
          </cell>
          <cell r="C103" t="str">
            <v>MAIN</v>
          </cell>
          <cell r="D103">
            <v>73925</v>
          </cell>
          <cell r="E103">
            <v>66</v>
          </cell>
          <cell r="K103">
            <v>73925</v>
          </cell>
          <cell r="L103">
            <v>0.97</v>
          </cell>
          <cell r="M103">
            <v>71707.25</v>
          </cell>
          <cell r="N103">
            <v>66</v>
          </cell>
          <cell r="O103" t="str">
            <v>98.01.01</v>
          </cell>
        </row>
        <row r="104">
          <cell r="A104">
            <v>99</v>
          </cell>
          <cell r="B104" t="str">
            <v>91102-29871</v>
          </cell>
          <cell r="C104" t="str">
            <v>MAIN</v>
          </cell>
          <cell r="D104">
            <v>60607</v>
          </cell>
          <cell r="E104">
            <v>59</v>
          </cell>
          <cell r="K104">
            <v>60607</v>
          </cell>
          <cell r="L104">
            <v>0.97</v>
          </cell>
          <cell r="M104">
            <v>58788.79</v>
          </cell>
          <cell r="N104">
            <v>59</v>
          </cell>
          <cell r="O104" t="str">
            <v>98.01.01</v>
          </cell>
        </row>
        <row r="105">
          <cell r="A105">
            <v>100</v>
          </cell>
          <cell r="B105" t="str">
            <v>91102-29881</v>
          </cell>
          <cell r="C105" t="str">
            <v>MAIN</v>
          </cell>
          <cell r="D105">
            <v>60525</v>
          </cell>
          <cell r="E105">
            <v>59</v>
          </cell>
          <cell r="K105">
            <v>60525</v>
          </cell>
          <cell r="L105">
            <v>0.97</v>
          </cell>
          <cell r="M105">
            <v>58709.25</v>
          </cell>
          <cell r="N105">
            <v>59</v>
          </cell>
          <cell r="O105" t="str">
            <v>98.01.01</v>
          </cell>
        </row>
        <row r="106">
          <cell r="A106">
            <v>101</v>
          </cell>
          <cell r="B106" t="str">
            <v>91103-29055</v>
          </cell>
          <cell r="C106" t="str">
            <v>MAIN</v>
          </cell>
          <cell r="D106">
            <v>60657</v>
          </cell>
          <cell r="E106">
            <v>17</v>
          </cell>
          <cell r="K106">
            <v>60657</v>
          </cell>
          <cell r="L106">
            <v>0.97</v>
          </cell>
          <cell r="M106">
            <v>58837.29</v>
          </cell>
          <cell r="N106">
            <v>17</v>
          </cell>
          <cell r="O106" t="str">
            <v>98.01.01</v>
          </cell>
        </row>
        <row r="107">
          <cell r="A107">
            <v>102</v>
          </cell>
          <cell r="B107" t="str">
            <v>91103-29064</v>
          </cell>
          <cell r="C107" t="str">
            <v>MAIN</v>
          </cell>
          <cell r="D107">
            <v>54942</v>
          </cell>
          <cell r="E107">
            <v>17</v>
          </cell>
          <cell r="K107">
            <v>54942</v>
          </cell>
          <cell r="L107">
            <v>0.97</v>
          </cell>
          <cell r="M107">
            <v>53293.74</v>
          </cell>
          <cell r="N107">
            <v>17</v>
          </cell>
          <cell r="O107" t="str">
            <v>98.01.01</v>
          </cell>
        </row>
        <row r="108">
          <cell r="A108">
            <v>103</v>
          </cell>
          <cell r="B108" t="str">
            <v>91103-29075</v>
          </cell>
          <cell r="C108" t="str">
            <v>MAIN</v>
          </cell>
          <cell r="D108">
            <v>61425</v>
          </cell>
          <cell r="E108">
            <v>16</v>
          </cell>
          <cell r="K108">
            <v>61425</v>
          </cell>
          <cell r="L108">
            <v>0.97</v>
          </cell>
          <cell r="M108">
            <v>59582.25</v>
          </cell>
          <cell r="N108">
            <v>16</v>
          </cell>
          <cell r="O108" t="str">
            <v>98.01.01</v>
          </cell>
        </row>
        <row r="109">
          <cell r="A109">
            <v>104</v>
          </cell>
          <cell r="B109" t="str">
            <v>91103-29084</v>
          </cell>
          <cell r="C109" t="str">
            <v>MAIN</v>
          </cell>
          <cell r="D109">
            <v>55139</v>
          </cell>
          <cell r="E109">
            <v>16</v>
          </cell>
          <cell r="K109">
            <v>55139</v>
          </cell>
          <cell r="L109">
            <v>0.97</v>
          </cell>
          <cell r="M109">
            <v>53484.83</v>
          </cell>
          <cell r="N109">
            <v>16</v>
          </cell>
          <cell r="O109" t="str">
            <v>98.01.01</v>
          </cell>
        </row>
        <row r="110">
          <cell r="A110">
            <v>105</v>
          </cell>
          <cell r="B110" t="str">
            <v>91103-29135</v>
          </cell>
          <cell r="C110" t="str">
            <v>MAIN</v>
          </cell>
          <cell r="D110">
            <v>60137</v>
          </cell>
          <cell r="E110">
            <v>17</v>
          </cell>
          <cell r="K110">
            <v>60137</v>
          </cell>
          <cell r="L110">
            <v>0.97</v>
          </cell>
          <cell r="M110">
            <v>58332.89</v>
          </cell>
          <cell r="N110">
            <v>17</v>
          </cell>
          <cell r="O110" t="str">
            <v>98.01.01</v>
          </cell>
        </row>
        <row r="111">
          <cell r="A111">
            <v>106</v>
          </cell>
          <cell r="B111" t="str">
            <v>91103-29155</v>
          </cell>
          <cell r="C111" t="str">
            <v>MAIN</v>
          </cell>
          <cell r="D111">
            <v>61252</v>
          </cell>
          <cell r="E111">
            <v>16</v>
          </cell>
          <cell r="K111">
            <v>61252</v>
          </cell>
          <cell r="L111">
            <v>0.97</v>
          </cell>
          <cell r="M111">
            <v>59414.439999999995</v>
          </cell>
          <cell r="N111">
            <v>16</v>
          </cell>
          <cell r="O111" t="str">
            <v>98.01.01</v>
          </cell>
        </row>
        <row r="112">
          <cell r="A112">
            <v>107</v>
          </cell>
          <cell r="B112" t="str">
            <v>91103-29278</v>
          </cell>
          <cell r="C112" t="str">
            <v>MAIN</v>
          </cell>
          <cell r="D112">
            <v>72008</v>
          </cell>
          <cell r="E112">
            <v>17</v>
          </cell>
          <cell r="K112">
            <v>72008</v>
          </cell>
          <cell r="L112">
            <v>0.97</v>
          </cell>
          <cell r="M112">
            <v>69847.759999999995</v>
          </cell>
          <cell r="N112">
            <v>17</v>
          </cell>
          <cell r="O112" t="str">
            <v>98.01.01</v>
          </cell>
        </row>
        <row r="113">
          <cell r="A113">
            <v>108</v>
          </cell>
          <cell r="B113" t="str">
            <v>91103-29288</v>
          </cell>
          <cell r="C113" t="str">
            <v>MAIN</v>
          </cell>
          <cell r="D113">
            <v>69206</v>
          </cell>
          <cell r="E113">
            <v>17</v>
          </cell>
          <cell r="K113">
            <v>69206</v>
          </cell>
          <cell r="L113">
            <v>0.97</v>
          </cell>
          <cell r="M113">
            <v>67129.819999999992</v>
          </cell>
          <cell r="N113">
            <v>17</v>
          </cell>
          <cell r="O113" t="str">
            <v>98.01.01</v>
          </cell>
        </row>
        <row r="114">
          <cell r="A114">
            <v>109</v>
          </cell>
          <cell r="B114" t="str">
            <v>91103-29298</v>
          </cell>
          <cell r="C114" t="str">
            <v>MAIN</v>
          </cell>
          <cell r="D114">
            <v>60728</v>
          </cell>
          <cell r="E114">
            <v>17</v>
          </cell>
          <cell r="K114">
            <v>60728</v>
          </cell>
          <cell r="L114">
            <v>0.97</v>
          </cell>
          <cell r="M114">
            <v>58906.159999999996</v>
          </cell>
          <cell r="N114">
            <v>17</v>
          </cell>
          <cell r="O114" t="str">
            <v>98.01.01</v>
          </cell>
        </row>
        <row r="115">
          <cell r="A115">
            <v>110</v>
          </cell>
          <cell r="B115" t="str">
            <v>91103-29308</v>
          </cell>
          <cell r="C115" t="str">
            <v>MAIN</v>
          </cell>
          <cell r="D115">
            <v>73794</v>
          </cell>
          <cell r="E115">
            <v>17</v>
          </cell>
          <cell r="K115">
            <v>73794</v>
          </cell>
          <cell r="L115">
            <v>0.97</v>
          </cell>
          <cell r="M115">
            <v>71580.179999999993</v>
          </cell>
          <cell r="N115">
            <v>17</v>
          </cell>
          <cell r="O115" t="str">
            <v>98.01.01</v>
          </cell>
        </row>
        <row r="116">
          <cell r="A116">
            <v>111</v>
          </cell>
          <cell r="B116" t="str">
            <v>91103-29318</v>
          </cell>
          <cell r="C116" t="str">
            <v>MAIN</v>
          </cell>
          <cell r="D116">
            <v>71011</v>
          </cell>
          <cell r="E116">
            <v>17</v>
          </cell>
          <cell r="K116">
            <v>71011</v>
          </cell>
          <cell r="L116">
            <v>0.97</v>
          </cell>
          <cell r="M116">
            <v>68880.67</v>
          </cell>
          <cell r="N116">
            <v>17</v>
          </cell>
          <cell r="O116" t="str">
            <v>98.01.01</v>
          </cell>
        </row>
        <row r="117">
          <cell r="A117">
            <v>112</v>
          </cell>
          <cell r="B117" t="str">
            <v>91103-29328</v>
          </cell>
          <cell r="C117" t="str">
            <v>MAIN</v>
          </cell>
          <cell r="D117">
            <v>62174</v>
          </cell>
          <cell r="E117">
            <v>16</v>
          </cell>
          <cell r="K117">
            <v>62174</v>
          </cell>
          <cell r="L117">
            <v>0.97</v>
          </cell>
          <cell r="M117">
            <v>60308.78</v>
          </cell>
          <cell r="N117">
            <v>16</v>
          </cell>
          <cell r="O117" t="str">
            <v>98.01.01</v>
          </cell>
        </row>
        <row r="118">
          <cell r="A118">
            <v>113</v>
          </cell>
          <cell r="B118" t="str">
            <v>91103-29337</v>
          </cell>
          <cell r="C118" t="str">
            <v>MAIN</v>
          </cell>
          <cell r="D118">
            <v>76918</v>
          </cell>
          <cell r="E118">
            <v>17</v>
          </cell>
          <cell r="K118">
            <v>76918</v>
          </cell>
          <cell r="L118">
            <v>0.97</v>
          </cell>
          <cell r="M118">
            <v>74610.459999999992</v>
          </cell>
          <cell r="N118">
            <v>17</v>
          </cell>
          <cell r="O118" t="str">
            <v>98.01.01</v>
          </cell>
        </row>
        <row r="119">
          <cell r="A119">
            <v>114</v>
          </cell>
          <cell r="B119" t="str">
            <v>91103-29347</v>
          </cell>
          <cell r="C119" t="str">
            <v>MAIN</v>
          </cell>
          <cell r="D119">
            <v>75017</v>
          </cell>
          <cell r="E119">
            <v>17</v>
          </cell>
          <cell r="K119">
            <v>75017</v>
          </cell>
          <cell r="L119">
            <v>0.97</v>
          </cell>
          <cell r="M119">
            <v>72766.490000000005</v>
          </cell>
          <cell r="N119">
            <v>17</v>
          </cell>
          <cell r="O119" t="str">
            <v>98.01.01</v>
          </cell>
        </row>
        <row r="120">
          <cell r="A120">
            <v>115</v>
          </cell>
          <cell r="B120" t="str">
            <v>91103-29357</v>
          </cell>
          <cell r="C120" t="str">
            <v>MAIN</v>
          </cell>
          <cell r="D120">
            <v>79155</v>
          </cell>
          <cell r="E120">
            <v>16</v>
          </cell>
          <cell r="K120">
            <v>79155</v>
          </cell>
          <cell r="L120">
            <v>0.97</v>
          </cell>
          <cell r="M120">
            <v>76780.349999999991</v>
          </cell>
          <cell r="N120">
            <v>16</v>
          </cell>
          <cell r="O120" t="str">
            <v>98.01.01</v>
          </cell>
        </row>
        <row r="121">
          <cell r="A121">
            <v>116</v>
          </cell>
          <cell r="B121" t="str">
            <v>91103-29367</v>
          </cell>
          <cell r="C121" t="str">
            <v>MAIN</v>
          </cell>
          <cell r="D121">
            <v>76390</v>
          </cell>
          <cell r="E121">
            <v>16</v>
          </cell>
          <cell r="K121">
            <v>76390</v>
          </cell>
          <cell r="L121">
            <v>0.97</v>
          </cell>
          <cell r="M121">
            <v>74098.3</v>
          </cell>
          <cell r="N121">
            <v>16</v>
          </cell>
          <cell r="O121" t="str">
            <v>98.01.01</v>
          </cell>
        </row>
        <row r="122">
          <cell r="A122">
            <v>117</v>
          </cell>
          <cell r="B122" t="str">
            <v>91103-29476</v>
          </cell>
          <cell r="C122" t="str">
            <v>MAIN</v>
          </cell>
          <cell r="D122">
            <v>73870</v>
          </cell>
          <cell r="E122">
            <v>18</v>
          </cell>
          <cell r="K122">
            <v>73870</v>
          </cell>
          <cell r="L122">
            <v>0.97</v>
          </cell>
          <cell r="M122">
            <v>71653.899999999994</v>
          </cell>
          <cell r="N122">
            <v>18</v>
          </cell>
          <cell r="O122" t="str">
            <v>98.01.01</v>
          </cell>
        </row>
        <row r="123">
          <cell r="A123">
            <v>118</v>
          </cell>
          <cell r="B123" t="str">
            <v>91103-29486</v>
          </cell>
          <cell r="C123" t="str">
            <v>MAIN</v>
          </cell>
          <cell r="D123">
            <v>71086</v>
          </cell>
          <cell r="E123">
            <v>18</v>
          </cell>
          <cell r="K123">
            <v>71086</v>
          </cell>
          <cell r="L123">
            <v>0.97</v>
          </cell>
          <cell r="M123">
            <v>68953.42</v>
          </cell>
          <cell r="N123">
            <v>18</v>
          </cell>
          <cell r="O123" t="str">
            <v>98.01.01</v>
          </cell>
        </row>
        <row r="124">
          <cell r="A124">
            <v>119</v>
          </cell>
          <cell r="B124" t="str">
            <v>91103-29497</v>
          </cell>
          <cell r="C124" t="str">
            <v>MAIN</v>
          </cell>
          <cell r="D124">
            <v>62608</v>
          </cell>
          <cell r="E124">
            <v>18</v>
          </cell>
          <cell r="K124">
            <v>62608</v>
          </cell>
          <cell r="L124">
            <v>0.97</v>
          </cell>
          <cell r="M124">
            <v>60729.759999999995</v>
          </cell>
          <cell r="N124">
            <v>18</v>
          </cell>
          <cell r="O124" t="str">
            <v>98.01.01</v>
          </cell>
        </row>
        <row r="125">
          <cell r="A125">
            <v>120</v>
          </cell>
          <cell r="B125" t="str">
            <v>91103-29506</v>
          </cell>
          <cell r="C125" t="str">
            <v>MAIN</v>
          </cell>
          <cell r="D125">
            <v>75674</v>
          </cell>
          <cell r="E125">
            <v>17</v>
          </cell>
          <cell r="K125">
            <v>75674</v>
          </cell>
          <cell r="L125">
            <v>0.97</v>
          </cell>
          <cell r="M125">
            <v>73403.78</v>
          </cell>
          <cell r="N125">
            <v>17</v>
          </cell>
          <cell r="O125" t="str">
            <v>98.01.01</v>
          </cell>
        </row>
        <row r="126">
          <cell r="A126">
            <v>121</v>
          </cell>
          <cell r="B126" t="str">
            <v>91103-29516</v>
          </cell>
          <cell r="C126" t="str">
            <v>MAIN</v>
          </cell>
          <cell r="D126">
            <v>72891</v>
          </cell>
          <cell r="E126">
            <v>17</v>
          </cell>
          <cell r="K126">
            <v>72891</v>
          </cell>
          <cell r="L126">
            <v>0.97</v>
          </cell>
          <cell r="M126">
            <v>70704.27</v>
          </cell>
          <cell r="N126">
            <v>17</v>
          </cell>
          <cell r="O126" t="str">
            <v>98.01.01</v>
          </cell>
        </row>
        <row r="127">
          <cell r="A127">
            <v>122</v>
          </cell>
          <cell r="B127" t="str">
            <v>91103-29527</v>
          </cell>
          <cell r="C127" t="str">
            <v>MAIN</v>
          </cell>
          <cell r="D127">
            <v>64202</v>
          </cell>
          <cell r="E127">
            <v>17</v>
          </cell>
          <cell r="K127">
            <v>64202</v>
          </cell>
          <cell r="L127">
            <v>0.97</v>
          </cell>
          <cell r="M127">
            <v>62275.939999999995</v>
          </cell>
          <cell r="N127">
            <v>17</v>
          </cell>
          <cell r="O127" t="str">
            <v>98.01.01</v>
          </cell>
        </row>
        <row r="128">
          <cell r="A128">
            <v>123</v>
          </cell>
          <cell r="B128" t="str">
            <v>91103-29536</v>
          </cell>
          <cell r="C128" t="str">
            <v>MAIN</v>
          </cell>
          <cell r="D128">
            <v>79628</v>
          </cell>
          <cell r="E128">
            <v>18</v>
          </cell>
          <cell r="K128">
            <v>79628</v>
          </cell>
          <cell r="L128">
            <v>0.97</v>
          </cell>
          <cell r="M128">
            <v>77239.16</v>
          </cell>
          <cell r="N128">
            <v>18</v>
          </cell>
          <cell r="O128" t="str">
            <v>98.01.01</v>
          </cell>
        </row>
        <row r="129">
          <cell r="A129">
            <v>124</v>
          </cell>
          <cell r="B129" t="str">
            <v>91103-29546</v>
          </cell>
          <cell r="C129" t="str">
            <v>MAIN</v>
          </cell>
          <cell r="D129">
            <v>76845</v>
          </cell>
          <cell r="E129">
            <v>18</v>
          </cell>
          <cell r="K129">
            <v>76845</v>
          </cell>
          <cell r="L129">
            <v>0.97</v>
          </cell>
          <cell r="M129">
            <v>74539.649999999994</v>
          </cell>
          <cell r="N129">
            <v>18</v>
          </cell>
          <cell r="O129" t="str">
            <v>98.01.01</v>
          </cell>
        </row>
        <row r="130">
          <cell r="A130">
            <v>125</v>
          </cell>
          <cell r="B130" t="str">
            <v>91103-29556</v>
          </cell>
          <cell r="C130" t="str">
            <v>MAIN</v>
          </cell>
          <cell r="D130">
            <v>81366</v>
          </cell>
          <cell r="E130">
            <v>17</v>
          </cell>
          <cell r="K130">
            <v>81366</v>
          </cell>
          <cell r="L130">
            <v>0.97</v>
          </cell>
          <cell r="M130">
            <v>78925.02</v>
          </cell>
          <cell r="N130">
            <v>17</v>
          </cell>
          <cell r="O130" t="str">
            <v>98.01.01</v>
          </cell>
        </row>
        <row r="131">
          <cell r="A131">
            <v>126</v>
          </cell>
          <cell r="B131" t="str">
            <v>91103-29566</v>
          </cell>
          <cell r="C131" t="str">
            <v>MAIN</v>
          </cell>
          <cell r="D131">
            <v>78697</v>
          </cell>
          <cell r="E131">
            <v>17</v>
          </cell>
          <cell r="K131">
            <v>78697</v>
          </cell>
          <cell r="L131">
            <v>0.97</v>
          </cell>
          <cell r="M131">
            <v>76336.09</v>
          </cell>
          <cell r="N131">
            <v>17</v>
          </cell>
          <cell r="O131" t="str">
            <v>98.01.01</v>
          </cell>
        </row>
        <row r="132">
          <cell r="A132">
            <v>127</v>
          </cell>
          <cell r="B132" t="str">
            <v>91103-29676</v>
          </cell>
          <cell r="C132" t="str">
            <v>MAIN</v>
          </cell>
          <cell r="D132">
            <v>73823</v>
          </cell>
          <cell r="E132">
            <v>17</v>
          </cell>
          <cell r="K132">
            <v>73823</v>
          </cell>
          <cell r="L132">
            <v>0.97</v>
          </cell>
          <cell r="M132">
            <v>71608.31</v>
          </cell>
          <cell r="N132">
            <v>17</v>
          </cell>
          <cell r="O132" t="str">
            <v>98.01.01</v>
          </cell>
        </row>
        <row r="133">
          <cell r="A133">
            <v>128</v>
          </cell>
          <cell r="B133" t="str">
            <v>91103-29686</v>
          </cell>
          <cell r="C133" t="str">
            <v>MAIN</v>
          </cell>
          <cell r="D133">
            <v>71234</v>
          </cell>
          <cell r="E133">
            <v>17</v>
          </cell>
          <cell r="K133">
            <v>71234</v>
          </cell>
          <cell r="L133">
            <v>0.97</v>
          </cell>
          <cell r="M133">
            <v>69096.98</v>
          </cell>
          <cell r="N133">
            <v>17</v>
          </cell>
          <cell r="O133" t="str">
            <v>98.01.01</v>
          </cell>
        </row>
        <row r="134">
          <cell r="A134">
            <v>129</v>
          </cell>
          <cell r="B134" t="str">
            <v>91103-29697</v>
          </cell>
          <cell r="C134" t="str">
            <v>MAIN</v>
          </cell>
          <cell r="D134">
            <v>64226</v>
          </cell>
          <cell r="E134">
            <v>17</v>
          </cell>
          <cell r="K134">
            <v>64226</v>
          </cell>
          <cell r="L134">
            <v>0.97</v>
          </cell>
          <cell r="M134">
            <v>62299.22</v>
          </cell>
          <cell r="N134">
            <v>17</v>
          </cell>
          <cell r="O134" t="str">
            <v>98.01.01</v>
          </cell>
        </row>
        <row r="135">
          <cell r="A135">
            <v>130</v>
          </cell>
          <cell r="B135" t="str">
            <v>91103-29706</v>
          </cell>
          <cell r="C135" t="str">
            <v>MAIN</v>
          </cell>
          <cell r="D135">
            <v>77111</v>
          </cell>
          <cell r="E135">
            <v>17</v>
          </cell>
          <cell r="K135">
            <v>77111</v>
          </cell>
          <cell r="L135">
            <v>0.97</v>
          </cell>
          <cell r="M135">
            <v>74797.67</v>
          </cell>
          <cell r="N135">
            <v>17</v>
          </cell>
          <cell r="O135" t="str">
            <v>98.01.01</v>
          </cell>
        </row>
        <row r="136">
          <cell r="A136">
            <v>131</v>
          </cell>
          <cell r="B136" t="str">
            <v>91103-29716</v>
          </cell>
          <cell r="C136" t="str">
            <v>MAIN</v>
          </cell>
          <cell r="D136">
            <v>73976</v>
          </cell>
          <cell r="E136">
            <v>17</v>
          </cell>
          <cell r="K136">
            <v>73976</v>
          </cell>
          <cell r="L136">
            <v>0.97</v>
          </cell>
          <cell r="M136">
            <v>71756.72</v>
          </cell>
          <cell r="N136">
            <v>17</v>
          </cell>
          <cell r="O136" t="str">
            <v>98.01.01</v>
          </cell>
        </row>
        <row r="137">
          <cell r="A137">
            <v>132</v>
          </cell>
          <cell r="B137" t="str">
            <v>91103-29727</v>
          </cell>
          <cell r="C137" t="str">
            <v>MAIN</v>
          </cell>
          <cell r="D137">
            <v>65984</v>
          </cell>
          <cell r="E137">
            <v>17</v>
          </cell>
          <cell r="K137">
            <v>65984</v>
          </cell>
          <cell r="L137">
            <v>0.97</v>
          </cell>
          <cell r="M137">
            <v>64004.479999999996</v>
          </cell>
          <cell r="N137">
            <v>17</v>
          </cell>
          <cell r="O137" t="str">
            <v>98.01.01</v>
          </cell>
        </row>
        <row r="138">
          <cell r="A138">
            <v>133</v>
          </cell>
          <cell r="B138" t="str">
            <v>91103-29736</v>
          </cell>
          <cell r="C138" t="str">
            <v>MAIN</v>
          </cell>
          <cell r="D138">
            <v>79132</v>
          </cell>
          <cell r="E138">
            <v>17</v>
          </cell>
          <cell r="K138">
            <v>79132</v>
          </cell>
          <cell r="L138">
            <v>0.97</v>
          </cell>
          <cell r="M138">
            <v>76758.039999999994</v>
          </cell>
          <cell r="N138">
            <v>17</v>
          </cell>
          <cell r="O138" t="str">
            <v>98.01.01</v>
          </cell>
        </row>
        <row r="139">
          <cell r="A139">
            <v>134</v>
          </cell>
          <cell r="B139" t="str">
            <v>91103-29746</v>
          </cell>
          <cell r="C139" t="str">
            <v>MAIN</v>
          </cell>
          <cell r="D139">
            <v>76407</v>
          </cell>
          <cell r="E139">
            <v>17</v>
          </cell>
          <cell r="K139">
            <v>76407</v>
          </cell>
          <cell r="L139">
            <v>0.97</v>
          </cell>
          <cell r="M139">
            <v>74114.789999999994</v>
          </cell>
          <cell r="N139">
            <v>17</v>
          </cell>
          <cell r="O139" t="str">
            <v>98.01.01</v>
          </cell>
        </row>
        <row r="140">
          <cell r="A140">
            <v>135</v>
          </cell>
          <cell r="B140" t="str">
            <v>91103-29756</v>
          </cell>
          <cell r="C140" t="str">
            <v>MAIN</v>
          </cell>
          <cell r="D140">
            <v>81850</v>
          </cell>
          <cell r="E140">
            <v>17</v>
          </cell>
          <cell r="K140">
            <v>81850</v>
          </cell>
          <cell r="L140">
            <v>0.97</v>
          </cell>
          <cell r="M140">
            <v>79394.5</v>
          </cell>
          <cell r="N140">
            <v>17</v>
          </cell>
          <cell r="O140" t="str">
            <v>98.01.01</v>
          </cell>
        </row>
        <row r="141">
          <cell r="A141">
            <v>136</v>
          </cell>
          <cell r="B141" t="str">
            <v>91103-29766</v>
          </cell>
          <cell r="C141" t="str">
            <v>MAIN</v>
          </cell>
          <cell r="D141">
            <v>79280</v>
          </cell>
          <cell r="E141">
            <v>17</v>
          </cell>
          <cell r="K141">
            <v>79280</v>
          </cell>
          <cell r="L141">
            <v>0.97</v>
          </cell>
          <cell r="M141">
            <v>76901.599999999991</v>
          </cell>
          <cell r="N141">
            <v>17</v>
          </cell>
          <cell r="O141" t="str">
            <v>98.01.01</v>
          </cell>
        </row>
        <row r="142">
          <cell r="A142">
            <v>137</v>
          </cell>
          <cell r="B142" t="str">
            <v>91103-29856</v>
          </cell>
          <cell r="C142" t="str">
            <v>MAIN</v>
          </cell>
          <cell r="D142">
            <v>74957</v>
          </cell>
          <cell r="E142">
            <v>17</v>
          </cell>
          <cell r="K142">
            <v>74957</v>
          </cell>
          <cell r="L142">
            <v>0.97</v>
          </cell>
          <cell r="M142">
            <v>72708.289999999994</v>
          </cell>
          <cell r="N142">
            <v>17</v>
          </cell>
          <cell r="O142" t="str">
            <v>98.01.01</v>
          </cell>
        </row>
        <row r="143">
          <cell r="A143">
            <v>138</v>
          </cell>
          <cell r="B143" t="str">
            <v>91103-29866</v>
          </cell>
          <cell r="C143" t="str">
            <v>MAIN</v>
          </cell>
          <cell r="D143">
            <v>66769</v>
          </cell>
          <cell r="E143">
            <v>17</v>
          </cell>
          <cell r="K143">
            <v>66769</v>
          </cell>
          <cell r="L143">
            <v>0.97</v>
          </cell>
          <cell r="M143">
            <v>64765.93</v>
          </cell>
          <cell r="N143">
            <v>17</v>
          </cell>
          <cell r="O143" t="str">
            <v>98.01.01</v>
          </cell>
        </row>
        <row r="144">
          <cell r="A144">
            <v>139</v>
          </cell>
          <cell r="B144" t="str">
            <v>91103-29876</v>
          </cell>
          <cell r="C144" t="str">
            <v>MAIN</v>
          </cell>
          <cell r="D144">
            <v>72225</v>
          </cell>
          <cell r="E144">
            <v>17</v>
          </cell>
          <cell r="K144">
            <v>72225</v>
          </cell>
          <cell r="L144">
            <v>0.97</v>
          </cell>
          <cell r="M144">
            <v>70058.25</v>
          </cell>
          <cell r="N144">
            <v>17</v>
          </cell>
          <cell r="O144" t="str">
            <v>98.01.01</v>
          </cell>
        </row>
        <row r="145">
          <cell r="A145">
            <v>140</v>
          </cell>
          <cell r="B145" t="str">
            <v>91103-29886</v>
          </cell>
          <cell r="C145" t="str">
            <v>MAIN</v>
          </cell>
          <cell r="D145">
            <v>64065</v>
          </cell>
          <cell r="E145">
            <v>17</v>
          </cell>
          <cell r="K145">
            <v>64065</v>
          </cell>
          <cell r="L145">
            <v>0.97</v>
          </cell>
          <cell r="M145">
            <v>62143.049999999996</v>
          </cell>
          <cell r="N145">
            <v>17</v>
          </cell>
          <cell r="O145" t="str">
            <v>98.01.01</v>
          </cell>
        </row>
        <row r="146">
          <cell r="A146">
            <v>141</v>
          </cell>
          <cell r="B146" t="str">
            <v>91103-29896</v>
          </cell>
          <cell r="C146" t="str">
            <v>MAIN</v>
          </cell>
          <cell r="D146">
            <v>77252</v>
          </cell>
          <cell r="E146">
            <v>16</v>
          </cell>
          <cell r="K146">
            <v>77252</v>
          </cell>
          <cell r="L146">
            <v>0.97</v>
          </cell>
          <cell r="M146">
            <v>74934.44</v>
          </cell>
          <cell r="N146">
            <v>16</v>
          </cell>
          <cell r="O146" t="str">
            <v>98.01.01</v>
          </cell>
        </row>
        <row r="147">
          <cell r="A147">
            <v>142</v>
          </cell>
          <cell r="B147" t="str">
            <v>91103-29906</v>
          </cell>
          <cell r="C147" t="str">
            <v>MAIN</v>
          </cell>
          <cell r="D147">
            <v>68395</v>
          </cell>
          <cell r="E147">
            <v>16</v>
          </cell>
          <cell r="K147">
            <v>68395</v>
          </cell>
          <cell r="L147">
            <v>0.97</v>
          </cell>
          <cell r="M147">
            <v>66343.149999999994</v>
          </cell>
          <cell r="N147">
            <v>16</v>
          </cell>
          <cell r="O147" t="str">
            <v>98.01.01</v>
          </cell>
        </row>
        <row r="148">
          <cell r="A148">
            <v>143</v>
          </cell>
          <cell r="B148" t="str">
            <v>91103-29916</v>
          </cell>
          <cell r="C148" t="str">
            <v>MAIN</v>
          </cell>
          <cell r="D148">
            <v>74520</v>
          </cell>
          <cell r="E148">
            <v>16</v>
          </cell>
          <cell r="K148">
            <v>74520</v>
          </cell>
          <cell r="L148">
            <v>0.97</v>
          </cell>
          <cell r="M148">
            <v>72284.399999999994</v>
          </cell>
          <cell r="N148">
            <v>16</v>
          </cell>
          <cell r="O148" t="str">
            <v>98.01.01</v>
          </cell>
        </row>
        <row r="149">
          <cell r="A149">
            <v>144</v>
          </cell>
          <cell r="B149" t="str">
            <v>91103-29926</v>
          </cell>
          <cell r="C149" t="str">
            <v>MAIN</v>
          </cell>
          <cell r="D149">
            <v>65772</v>
          </cell>
          <cell r="E149">
            <v>16</v>
          </cell>
          <cell r="K149">
            <v>65772</v>
          </cell>
          <cell r="L149">
            <v>0.97</v>
          </cell>
          <cell r="M149">
            <v>63798.84</v>
          </cell>
          <cell r="N149">
            <v>16</v>
          </cell>
          <cell r="O149" t="str">
            <v>98.01.01</v>
          </cell>
        </row>
        <row r="150">
          <cell r="A150">
            <v>145</v>
          </cell>
          <cell r="B150" t="str">
            <v>91103-29957</v>
          </cell>
          <cell r="C150" t="str">
            <v>MAIN</v>
          </cell>
          <cell r="D150">
            <v>66695</v>
          </cell>
          <cell r="E150">
            <v>17</v>
          </cell>
          <cell r="K150">
            <v>66695</v>
          </cell>
          <cell r="L150">
            <v>0.97</v>
          </cell>
          <cell r="M150">
            <v>64694.15</v>
          </cell>
          <cell r="N150">
            <v>17</v>
          </cell>
          <cell r="O150" t="str">
            <v>98.01.01</v>
          </cell>
        </row>
        <row r="151">
          <cell r="A151">
            <v>146</v>
          </cell>
          <cell r="B151" t="str">
            <v>91103-29967</v>
          </cell>
          <cell r="C151" t="str">
            <v>MAIN</v>
          </cell>
          <cell r="D151">
            <v>68354</v>
          </cell>
          <cell r="E151">
            <v>17</v>
          </cell>
          <cell r="K151">
            <v>68354</v>
          </cell>
          <cell r="L151">
            <v>0.97</v>
          </cell>
          <cell r="M151">
            <v>66303.38</v>
          </cell>
          <cell r="N151">
            <v>17</v>
          </cell>
          <cell r="O151" t="str">
            <v>98.01.01</v>
          </cell>
        </row>
        <row r="152">
          <cell r="A152">
            <v>147</v>
          </cell>
          <cell r="B152" t="str">
            <v>91103-29984</v>
          </cell>
          <cell r="C152" t="str">
            <v>MAIN</v>
          </cell>
          <cell r="D152">
            <v>62353</v>
          </cell>
          <cell r="E152">
            <v>17</v>
          </cell>
          <cell r="K152">
            <v>62353</v>
          </cell>
          <cell r="L152">
            <v>0.97</v>
          </cell>
          <cell r="M152">
            <v>60482.409999999996</v>
          </cell>
          <cell r="N152">
            <v>17</v>
          </cell>
          <cell r="O152" t="str">
            <v>98.01.01</v>
          </cell>
        </row>
        <row r="153">
          <cell r="A153">
            <v>148</v>
          </cell>
          <cell r="B153" t="str">
            <v>91103-29994</v>
          </cell>
          <cell r="C153" t="str">
            <v>MAIN</v>
          </cell>
          <cell r="D153">
            <v>63121</v>
          </cell>
          <cell r="E153">
            <v>16</v>
          </cell>
          <cell r="K153">
            <v>63121</v>
          </cell>
          <cell r="L153">
            <v>0.97</v>
          </cell>
          <cell r="M153">
            <v>61227.369999999995</v>
          </cell>
          <cell r="N153">
            <v>16</v>
          </cell>
          <cell r="O153" t="str">
            <v>98.01.01</v>
          </cell>
        </row>
        <row r="154">
          <cell r="A154">
            <v>149</v>
          </cell>
          <cell r="B154" t="str">
            <v>91104-29079</v>
          </cell>
          <cell r="C154" t="str">
            <v>MAIN</v>
          </cell>
          <cell r="D154">
            <v>67486</v>
          </cell>
          <cell r="E154">
            <v>17</v>
          </cell>
          <cell r="K154">
            <v>67486</v>
          </cell>
          <cell r="L154">
            <v>0.97</v>
          </cell>
          <cell r="M154">
            <v>65461.42</v>
          </cell>
          <cell r="N154">
            <v>17</v>
          </cell>
          <cell r="O154" t="str">
            <v>98.01.01</v>
          </cell>
        </row>
        <row r="155">
          <cell r="A155">
            <v>150</v>
          </cell>
          <cell r="B155" t="str">
            <v>91104-29088</v>
          </cell>
          <cell r="C155" t="str">
            <v>MAIN</v>
          </cell>
          <cell r="D155">
            <v>76235</v>
          </cell>
          <cell r="E155">
            <v>17</v>
          </cell>
          <cell r="K155">
            <v>76235</v>
          </cell>
          <cell r="L155">
            <v>0.97</v>
          </cell>
          <cell r="M155">
            <v>73947.95</v>
          </cell>
          <cell r="N155">
            <v>17</v>
          </cell>
          <cell r="O155" t="str">
            <v>98.01.01</v>
          </cell>
        </row>
        <row r="156">
          <cell r="A156">
            <v>151</v>
          </cell>
          <cell r="B156" t="str">
            <v>91104-29098</v>
          </cell>
          <cell r="C156" t="str">
            <v>MAIN</v>
          </cell>
          <cell r="D156">
            <v>74264</v>
          </cell>
          <cell r="E156">
            <v>18</v>
          </cell>
          <cell r="K156">
            <v>74264</v>
          </cell>
          <cell r="L156">
            <v>0.97</v>
          </cell>
          <cell r="M156">
            <v>72036.08</v>
          </cell>
          <cell r="N156">
            <v>18</v>
          </cell>
          <cell r="O156" t="str">
            <v>98.01.01</v>
          </cell>
        </row>
        <row r="157">
          <cell r="A157">
            <v>152</v>
          </cell>
          <cell r="B157" t="str">
            <v>91104-29108</v>
          </cell>
          <cell r="C157" t="str">
            <v>MAIN</v>
          </cell>
          <cell r="D157">
            <v>77073</v>
          </cell>
          <cell r="E157">
            <v>18</v>
          </cell>
          <cell r="K157">
            <v>77073</v>
          </cell>
          <cell r="L157">
            <v>0.97</v>
          </cell>
          <cell r="M157">
            <v>74760.81</v>
          </cell>
          <cell r="N157">
            <v>18</v>
          </cell>
          <cell r="O157" t="str">
            <v>98.01.01</v>
          </cell>
        </row>
        <row r="158">
          <cell r="A158">
            <v>153</v>
          </cell>
          <cell r="B158" t="str">
            <v>91104-29118</v>
          </cell>
          <cell r="C158" t="str">
            <v>MAIN</v>
          </cell>
          <cell r="D158">
            <v>82131</v>
          </cell>
          <cell r="E158">
            <v>17</v>
          </cell>
          <cell r="K158">
            <v>82131</v>
          </cell>
          <cell r="L158">
            <v>0.97</v>
          </cell>
          <cell r="M158">
            <v>79667.069999999992</v>
          </cell>
          <cell r="N158">
            <v>17</v>
          </cell>
          <cell r="O158" t="str">
            <v>98.01.01</v>
          </cell>
        </row>
        <row r="159">
          <cell r="A159">
            <v>154</v>
          </cell>
          <cell r="B159" t="str">
            <v>91104-29128</v>
          </cell>
          <cell r="C159" t="str">
            <v>MAIN</v>
          </cell>
          <cell r="D159">
            <v>79965</v>
          </cell>
          <cell r="E159">
            <v>18</v>
          </cell>
          <cell r="K159">
            <v>79965</v>
          </cell>
          <cell r="L159">
            <v>0.97</v>
          </cell>
          <cell r="M159">
            <v>77566.05</v>
          </cell>
          <cell r="N159">
            <v>18</v>
          </cell>
          <cell r="O159" t="str">
            <v>98.01.01</v>
          </cell>
        </row>
        <row r="160">
          <cell r="A160">
            <v>155</v>
          </cell>
          <cell r="B160" t="str">
            <v>91104-29138</v>
          </cell>
          <cell r="C160" t="str">
            <v>MAIN</v>
          </cell>
          <cell r="D160">
            <v>82774</v>
          </cell>
          <cell r="E160">
            <v>18</v>
          </cell>
          <cell r="K160">
            <v>82774</v>
          </cell>
          <cell r="L160">
            <v>0.97</v>
          </cell>
          <cell r="M160">
            <v>80290.78</v>
          </cell>
          <cell r="N160">
            <v>18</v>
          </cell>
          <cell r="O160" t="str">
            <v>98.01.01</v>
          </cell>
        </row>
        <row r="161">
          <cell r="A161">
            <v>156</v>
          </cell>
          <cell r="B161" t="str">
            <v>91105-29027</v>
          </cell>
          <cell r="C161" t="str">
            <v>MAIN</v>
          </cell>
          <cell r="D161">
            <v>63512</v>
          </cell>
          <cell r="E161">
            <v>17</v>
          </cell>
          <cell r="K161">
            <v>63512</v>
          </cell>
          <cell r="L161">
            <v>0.97</v>
          </cell>
          <cell r="M161">
            <v>61606.64</v>
          </cell>
          <cell r="N161">
            <v>17</v>
          </cell>
          <cell r="O161" t="str">
            <v>98.01.01</v>
          </cell>
        </row>
        <row r="162">
          <cell r="A162">
            <v>157</v>
          </cell>
          <cell r="B162" t="str">
            <v>91105-29037</v>
          </cell>
          <cell r="C162" t="str">
            <v>MAIN</v>
          </cell>
          <cell r="D162">
            <v>65270</v>
          </cell>
          <cell r="E162">
            <v>17</v>
          </cell>
          <cell r="K162">
            <v>65270</v>
          </cell>
          <cell r="L162">
            <v>0.97</v>
          </cell>
          <cell r="M162">
            <v>63311.9</v>
          </cell>
          <cell r="N162">
            <v>17</v>
          </cell>
          <cell r="O162" t="str">
            <v>98.01.01</v>
          </cell>
        </row>
        <row r="163">
          <cell r="A163">
            <v>158</v>
          </cell>
          <cell r="B163" t="str">
            <v>91105-29139</v>
          </cell>
          <cell r="C163" t="str">
            <v>MAIN</v>
          </cell>
          <cell r="D163">
            <v>66585</v>
          </cell>
          <cell r="E163">
            <v>18</v>
          </cell>
          <cell r="K163">
            <v>66585</v>
          </cell>
          <cell r="L163">
            <v>0.97</v>
          </cell>
          <cell r="M163">
            <v>64587.45</v>
          </cell>
          <cell r="N163">
            <v>18</v>
          </cell>
          <cell r="O163" t="str">
            <v>98.01.01</v>
          </cell>
        </row>
        <row r="164">
          <cell r="A164">
            <v>159</v>
          </cell>
          <cell r="B164" t="str">
            <v>91105-29148</v>
          </cell>
          <cell r="C164" t="str">
            <v>MAIN</v>
          </cell>
          <cell r="D164">
            <v>85355</v>
          </cell>
          <cell r="E164">
            <v>17</v>
          </cell>
          <cell r="K164">
            <v>85355</v>
          </cell>
          <cell r="L164">
            <v>0.97</v>
          </cell>
          <cell r="M164">
            <v>82794.349999999991</v>
          </cell>
          <cell r="N164">
            <v>17</v>
          </cell>
          <cell r="O164" t="str">
            <v>98.01.01</v>
          </cell>
        </row>
        <row r="165">
          <cell r="A165">
            <v>160</v>
          </cell>
          <cell r="B165" t="str">
            <v>91105-29158</v>
          </cell>
          <cell r="C165" t="str">
            <v>MAIN</v>
          </cell>
          <cell r="D165">
            <v>79663</v>
          </cell>
          <cell r="E165">
            <v>17</v>
          </cell>
          <cell r="K165">
            <v>79663</v>
          </cell>
          <cell r="L165">
            <v>0.97</v>
          </cell>
          <cell r="M165">
            <v>77273.11</v>
          </cell>
          <cell r="N165">
            <v>17</v>
          </cell>
          <cell r="O165" t="str">
            <v>98.01.01</v>
          </cell>
        </row>
        <row r="166">
          <cell r="A166">
            <v>161</v>
          </cell>
          <cell r="B166" t="str">
            <v>91105-29187</v>
          </cell>
          <cell r="C166" t="str">
            <v>MAIN</v>
          </cell>
          <cell r="D166">
            <v>63070</v>
          </cell>
          <cell r="E166">
            <v>17</v>
          </cell>
          <cell r="K166">
            <v>63070</v>
          </cell>
          <cell r="L166">
            <v>0.97</v>
          </cell>
          <cell r="M166">
            <v>61177.9</v>
          </cell>
          <cell r="N166">
            <v>17</v>
          </cell>
          <cell r="O166" t="str">
            <v>98.01.01</v>
          </cell>
        </row>
        <row r="167">
          <cell r="A167">
            <v>162</v>
          </cell>
          <cell r="B167" t="str">
            <v>91105-29197</v>
          </cell>
          <cell r="C167" t="str">
            <v>MAIN</v>
          </cell>
          <cell r="D167">
            <v>64516</v>
          </cell>
          <cell r="E167">
            <v>16</v>
          </cell>
          <cell r="K167">
            <v>64516</v>
          </cell>
          <cell r="L167">
            <v>0.97</v>
          </cell>
          <cell r="M167">
            <v>62580.52</v>
          </cell>
          <cell r="N167">
            <v>16</v>
          </cell>
          <cell r="O167" t="str">
            <v>98.01.01</v>
          </cell>
        </row>
        <row r="168">
          <cell r="A168">
            <v>163</v>
          </cell>
          <cell r="B168" t="str">
            <v>91105-29227</v>
          </cell>
          <cell r="C168" t="str">
            <v>MAIN</v>
          </cell>
          <cell r="D168">
            <v>68048</v>
          </cell>
          <cell r="E168">
            <v>15</v>
          </cell>
          <cell r="K168">
            <v>68048</v>
          </cell>
          <cell r="L168">
            <v>0.97</v>
          </cell>
          <cell r="M168">
            <v>66006.559999999998</v>
          </cell>
          <cell r="N168">
            <v>15</v>
          </cell>
          <cell r="O168" t="str">
            <v>98.01.01</v>
          </cell>
        </row>
        <row r="169">
          <cell r="A169">
            <v>164</v>
          </cell>
          <cell r="B169" t="str">
            <v>91105-29237</v>
          </cell>
          <cell r="C169" t="str">
            <v>MAIN</v>
          </cell>
          <cell r="D169">
            <v>68048</v>
          </cell>
          <cell r="E169">
            <v>15</v>
          </cell>
          <cell r="K169">
            <v>68048</v>
          </cell>
          <cell r="L169">
            <v>0.97</v>
          </cell>
          <cell r="M169">
            <v>66006.559999999998</v>
          </cell>
          <cell r="N169">
            <v>15</v>
          </cell>
          <cell r="O169" t="str">
            <v>98.01.01</v>
          </cell>
        </row>
        <row r="170">
          <cell r="A170">
            <v>165</v>
          </cell>
          <cell r="B170" t="str">
            <v>91105-29243</v>
          </cell>
          <cell r="C170" t="str">
            <v>MAIN</v>
          </cell>
          <cell r="D170">
            <v>63124</v>
          </cell>
          <cell r="E170">
            <v>17</v>
          </cell>
          <cell r="K170">
            <v>63124</v>
          </cell>
          <cell r="L170">
            <v>0.97</v>
          </cell>
          <cell r="M170">
            <v>61230.28</v>
          </cell>
          <cell r="N170">
            <v>17</v>
          </cell>
          <cell r="O170" t="str">
            <v>98.01.01</v>
          </cell>
        </row>
        <row r="171">
          <cell r="A171">
            <v>166</v>
          </cell>
          <cell r="B171" t="str">
            <v>91105-29253</v>
          </cell>
          <cell r="C171" t="str">
            <v>MAIN</v>
          </cell>
          <cell r="D171">
            <v>63917</v>
          </cell>
          <cell r="E171">
            <v>16</v>
          </cell>
          <cell r="K171">
            <v>63917</v>
          </cell>
          <cell r="L171">
            <v>0.97</v>
          </cell>
          <cell r="M171">
            <v>61999.49</v>
          </cell>
          <cell r="N171">
            <v>16</v>
          </cell>
          <cell r="O171" t="str">
            <v>98.01.01</v>
          </cell>
        </row>
        <row r="172">
          <cell r="A172">
            <v>167</v>
          </cell>
          <cell r="B172" t="str">
            <v>91105-29364</v>
          </cell>
          <cell r="C172" t="str">
            <v>MAIN</v>
          </cell>
          <cell r="D172">
            <v>64536</v>
          </cell>
          <cell r="E172">
            <v>17</v>
          </cell>
          <cell r="K172">
            <v>64536</v>
          </cell>
          <cell r="L172">
            <v>0.97</v>
          </cell>
          <cell r="M172">
            <v>62599.92</v>
          </cell>
          <cell r="N172">
            <v>17</v>
          </cell>
          <cell r="O172" t="str">
            <v>98.01.01</v>
          </cell>
        </row>
        <row r="173">
          <cell r="A173">
            <v>168</v>
          </cell>
          <cell r="B173" t="str">
            <v>91105-29374</v>
          </cell>
          <cell r="C173" t="str">
            <v>MAIN</v>
          </cell>
          <cell r="D173">
            <v>65982</v>
          </cell>
          <cell r="E173">
            <v>16</v>
          </cell>
          <cell r="K173">
            <v>65982</v>
          </cell>
          <cell r="L173">
            <v>0.97</v>
          </cell>
          <cell r="M173">
            <v>64002.54</v>
          </cell>
          <cell r="N173">
            <v>16</v>
          </cell>
          <cell r="O173" t="str">
            <v>98.01.01</v>
          </cell>
        </row>
        <row r="174">
          <cell r="A174">
            <v>169</v>
          </cell>
          <cell r="B174" t="str">
            <v>91105-29404</v>
          </cell>
          <cell r="C174" t="str">
            <v>MAIN</v>
          </cell>
          <cell r="D174">
            <v>68126</v>
          </cell>
          <cell r="E174">
            <v>17</v>
          </cell>
          <cell r="K174">
            <v>68126</v>
          </cell>
          <cell r="L174">
            <v>0.97</v>
          </cell>
          <cell r="M174">
            <v>66082.22</v>
          </cell>
          <cell r="N174">
            <v>17</v>
          </cell>
          <cell r="O174" t="str">
            <v>98.01.01</v>
          </cell>
        </row>
        <row r="175">
          <cell r="A175">
            <v>170</v>
          </cell>
          <cell r="B175" t="str">
            <v>91105-29414</v>
          </cell>
          <cell r="C175" t="str">
            <v>MAIN</v>
          </cell>
          <cell r="D175">
            <v>69883</v>
          </cell>
          <cell r="E175">
            <v>17</v>
          </cell>
          <cell r="K175">
            <v>69883</v>
          </cell>
          <cell r="L175">
            <v>0.97</v>
          </cell>
          <cell r="M175">
            <v>67786.509999999995</v>
          </cell>
          <cell r="N175">
            <v>17</v>
          </cell>
          <cell r="O175" t="str">
            <v>98.01.01</v>
          </cell>
        </row>
        <row r="176">
          <cell r="A176">
            <v>171</v>
          </cell>
          <cell r="B176" t="str">
            <v>91105-29504</v>
          </cell>
          <cell r="C176" t="str">
            <v>MAIN</v>
          </cell>
          <cell r="D176">
            <v>78411</v>
          </cell>
          <cell r="E176">
            <v>17</v>
          </cell>
          <cell r="K176">
            <v>78411</v>
          </cell>
          <cell r="L176">
            <v>0.97</v>
          </cell>
          <cell r="M176">
            <v>76058.67</v>
          </cell>
          <cell r="N176">
            <v>17</v>
          </cell>
          <cell r="O176" t="str">
            <v>98.01.01</v>
          </cell>
        </row>
        <row r="177">
          <cell r="A177">
            <v>172</v>
          </cell>
          <cell r="B177" t="str">
            <v>91105-29514</v>
          </cell>
          <cell r="C177" t="str">
            <v>MAIN</v>
          </cell>
          <cell r="D177">
            <v>73046</v>
          </cell>
          <cell r="E177">
            <v>17</v>
          </cell>
          <cell r="K177">
            <v>73046</v>
          </cell>
          <cell r="L177">
            <v>0.97</v>
          </cell>
          <cell r="M177">
            <v>70854.62</v>
          </cell>
          <cell r="N177">
            <v>17</v>
          </cell>
          <cell r="O177" t="str">
            <v>98.01.01</v>
          </cell>
        </row>
        <row r="178">
          <cell r="A178">
            <v>173</v>
          </cell>
          <cell r="B178" t="str">
            <v>91105-29524</v>
          </cell>
          <cell r="C178" t="str">
            <v>MAIN</v>
          </cell>
          <cell r="D178">
            <v>76586</v>
          </cell>
          <cell r="E178">
            <v>17</v>
          </cell>
          <cell r="K178">
            <v>76586</v>
          </cell>
          <cell r="L178">
            <v>0.97</v>
          </cell>
          <cell r="M178">
            <v>74288.42</v>
          </cell>
          <cell r="N178">
            <v>17</v>
          </cell>
          <cell r="O178" t="str">
            <v>98.01.01</v>
          </cell>
        </row>
        <row r="179">
          <cell r="A179">
            <v>174</v>
          </cell>
          <cell r="B179" t="str">
            <v>91105-29534</v>
          </cell>
          <cell r="C179" t="str">
            <v>MAIN</v>
          </cell>
          <cell r="D179">
            <v>70244</v>
          </cell>
          <cell r="E179">
            <v>17</v>
          </cell>
          <cell r="K179">
            <v>70244</v>
          </cell>
          <cell r="L179">
            <v>0.97</v>
          </cell>
          <cell r="M179">
            <v>68136.679999999993</v>
          </cell>
          <cell r="N179">
            <v>17</v>
          </cell>
          <cell r="O179" t="str">
            <v>98.01.01</v>
          </cell>
        </row>
        <row r="180">
          <cell r="A180">
            <v>175</v>
          </cell>
          <cell r="B180" t="str">
            <v>91105-29544</v>
          </cell>
          <cell r="C180" t="str">
            <v>MAIN</v>
          </cell>
          <cell r="D180">
            <v>80648</v>
          </cell>
          <cell r="E180">
            <v>16</v>
          </cell>
          <cell r="K180">
            <v>80648</v>
          </cell>
          <cell r="L180">
            <v>0.97</v>
          </cell>
          <cell r="M180">
            <v>78228.56</v>
          </cell>
          <cell r="N180">
            <v>16</v>
          </cell>
          <cell r="O180" t="str">
            <v>98.01.01</v>
          </cell>
        </row>
        <row r="181">
          <cell r="A181">
            <v>176</v>
          </cell>
          <cell r="B181" t="str">
            <v>91105-29554</v>
          </cell>
          <cell r="C181" t="str">
            <v>MAIN</v>
          </cell>
          <cell r="D181">
            <v>74832</v>
          </cell>
          <cell r="E181">
            <v>16</v>
          </cell>
          <cell r="K181">
            <v>74832</v>
          </cell>
          <cell r="L181">
            <v>0.97</v>
          </cell>
          <cell r="M181">
            <v>72587.039999999994</v>
          </cell>
          <cell r="N181">
            <v>16</v>
          </cell>
          <cell r="O181" t="str">
            <v>98.01.01</v>
          </cell>
        </row>
        <row r="182">
          <cell r="A182">
            <v>177</v>
          </cell>
          <cell r="B182" t="str">
            <v>91105-29564</v>
          </cell>
          <cell r="C182" t="str">
            <v>MAIN</v>
          </cell>
          <cell r="D182">
            <v>77883</v>
          </cell>
          <cell r="E182">
            <v>16</v>
          </cell>
          <cell r="K182">
            <v>77883</v>
          </cell>
          <cell r="L182">
            <v>0.97</v>
          </cell>
          <cell r="M182">
            <v>75546.509999999995</v>
          </cell>
          <cell r="N182">
            <v>16</v>
          </cell>
          <cell r="O182" t="str">
            <v>98.01.01</v>
          </cell>
        </row>
        <row r="183">
          <cell r="A183">
            <v>178</v>
          </cell>
          <cell r="B183" t="str">
            <v>91105-29574</v>
          </cell>
          <cell r="C183" t="str">
            <v>MAIN</v>
          </cell>
          <cell r="D183">
            <v>72048</v>
          </cell>
          <cell r="E183">
            <v>16</v>
          </cell>
          <cell r="K183">
            <v>72048</v>
          </cell>
          <cell r="L183">
            <v>0.97</v>
          </cell>
          <cell r="M183">
            <v>69886.559999999998</v>
          </cell>
          <cell r="N183">
            <v>16</v>
          </cell>
          <cell r="O183" t="str">
            <v>98.01.01</v>
          </cell>
        </row>
        <row r="184">
          <cell r="A184">
            <v>179</v>
          </cell>
          <cell r="B184" t="str">
            <v>91105-29664</v>
          </cell>
          <cell r="C184" t="str">
            <v>MAIN</v>
          </cell>
          <cell r="D184">
            <v>80821</v>
          </cell>
          <cell r="E184">
            <v>17</v>
          </cell>
          <cell r="K184">
            <v>80821</v>
          </cell>
          <cell r="L184">
            <v>0.97</v>
          </cell>
          <cell r="M184">
            <v>78396.37</v>
          </cell>
          <cell r="N184">
            <v>17</v>
          </cell>
          <cell r="O184" t="str">
            <v>98.01.01</v>
          </cell>
        </row>
        <row r="185">
          <cell r="A185">
            <v>180</v>
          </cell>
          <cell r="B185" t="str">
            <v>91105-29674</v>
          </cell>
          <cell r="C185" t="str">
            <v>MAIN</v>
          </cell>
          <cell r="D185">
            <v>75512</v>
          </cell>
          <cell r="E185">
            <v>17</v>
          </cell>
          <cell r="K185">
            <v>75512</v>
          </cell>
          <cell r="L185">
            <v>0.97</v>
          </cell>
          <cell r="M185">
            <v>73246.64</v>
          </cell>
          <cell r="N185">
            <v>17</v>
          </cell>
          <cell r="O185" t="str">
            <v>98.01.01</v>
          </cell>
        </row>
        <row r="186">
          <cell r="A186">
            <v>181</v>
          </cell>
          <cell r="B186" t="str">
            <v>91105-29684</v>
          </cell>
          <cell r="C186" t="str">
            <v>MAIN</v>
          </cell>
          <cell r="D186">
            <v>78096</v>
          </cell>
          <cell r="E186">
            <v>17</v>
          </cell>
          <cell r="K186">
            <v>78096</v>
          </cell>
          <cell r="L186">
            <v>0.97</v>
          </cell>
          <cell r="M186">
            <v>75753.119999999995</v>
          </cell>
          <cell r="N186">
            <v>17</v>
          </cell>
          <cell r="O186" t="str">
            <v>98.01.01</v>
          </cell>
        </row>
        <row r="187">
          <cell r="A187">
            <v>182</v>
          </cell>
          <cell r="B187" t="str">
            <v>91105-29694</v>
          </cell>
          <cell r="C187" t="str">
            <v>MAIN</v>
          </cell>
          <cell r="D187">
            <v>72913</v>
          </cell>
          <cell r="E187">
            <v>17</v>
          </cell>
          <cell r="K187">
            <v>72913</v>
          </cell>
          <cell r="L187">
            <v>0.97</v>
          </cell>
          <cell r="M187">
            <v>70725.61</v>
          </cell>
          <cell r="N187">
            <v>17</v>
          </cell>
          <cell r="O187" t="str">
            <v>98.01.01</v>
          </cell>
        </row>
        <row r="188">
          <cell r="A188">
            <v>183</v>
          </cell>
          <cell r="B188" t="str">
            <v>91105-29704</v>
          </cell>
          <cell r="C188" t="str">
            <v>MAIN</v>
          </cell>
          <cell r="D188">
            <v>83540</v>
          </cell>
          <cell r="E188">
            <v>17</v>
          </cell>
          <cell r="K188">
            <v>83540</v>
          </cell>
          <cell r="L188">
            <v>0.97</v>
          </cell>
          <cell r="M188">
            <v>81033.8</v>
          </cell>
          <cell r="N188">
            <v>17</v>
          </cell>
          <cell r="O188" t="str">
            <v>98.01.01</v>
          </cell>
        </row>
        <row r="189">
          <cell r="A189">
            <v>184</v>
          </cell>
          <cell r="B189" t="str">
            <v>91105-29714</v>
          </cell>
          <cell r="C189" t="str">
            <v>MAIN</v>
          </cell>
          <cell r="D189">
            <v>78799</v>
          </cell>
          <cell r="E189">
            <v>17</v>
          </cell>
          <cell r="K189">
            <v>78799</v>
          </cell>
          <cell r="L189">
            <v>0.97</v>
          </cell>
          <cell r="M189">
            <v>76435.03</v>
          </cell>
          <cell r="N189">
            <v>17</v>
          </cell>
          <cell r="O189" t="str">
            <v>98.01.01</v>
          </cell>
        </row>
        <row r="190">
          <cell r="A190">
            <v>185</v>
          </cell>
          <cell r="B190" t="str">
            <v>91105-29724</v>
          </cell>
          <cell r="C190" t="str">
            <v>MAIN</v>
          </cell>
          <cell r="D190">
            <v>80968</v>
          </cell>
          <cell r="E190">
            <v>17</v>
          </cell>
          <cell r="K190">
            <v>80968</v>
          </cell>
          <cell r="L190">
            <v>0.97</v>
          </cell>
          <cell r="M190">
            <v>78538.959999999992</v>
          </cell>
          <cell r="N190">
            <v>17</v>
          </cell>
          <cell r="O190" t="str">
            <v>98.01.01</v>
          </cell>
        </row>
        <row r="191">
          <cell r="A191">
            <v>186</v>
          </cell>
          <cell r="B191" t="str">
            <v>91105-29734</v>
          </cell>
          <cell r="C191" t="str">
            <v>MAIN</v>
          </cell>
          <cell r="D191">
            <v>75665</v>
          </cell>
          <cell r="E191">
            <v>17</v>
          </cell>
          <cell r="K191">
            <v>75665</v>
          </cell>
          <cell r="L191">
            <v>0.97</v>
          </cell>
          <cell r="M191">
            <v>73395.05</v>
          </cell>
          <cell r="N191">
            <v>17</v>
          </cell>
          <cell r="O191" t="str">
            <v>98.01.01</v>
          </cell>
        </row>
        <row r="192">
          <cell r="A192">
            <v>187</v>
          </cell>
          <cell r="B192" t="str">
            <v>91105-29803</v>
          </cell>
          <cell r="C192" t="str">
            <v>MAIN</v>
          </cell>
          <cell r="D192">
            <v>74985</v>
          </cell>
          <cell r="E192">
            <v>18</v>
          </cell>
          <cell r="K192">
            <v>74985</v>
          </cell>
          <cell r="L192">
            <v>0.97</v>
          </cell>
          <cell r="M192">
            <v>72735.45</v>
          </cell>
          <cell r="N192">
            <v>18</v>
          </cell>
          <cell r="O192" t="str">
            <v>98.01.01</v>
          </cell>
        </row>
        <row r="193">
          <cell r="A193">
            <v>188</v>
          </cell>
          <cell r="B193" t="str">
            <v>91105-29813</v>
          </cell>
          <cell r="C193" t="str">
            <v>MAIN</v>
          </cell>
          <cell r="D193">
            <v>72201</v>
          </cell>
          <cell r="E193">
            <v>18</v>
          </cell>
          <cell r="K193">
            <v>72201</v>
          </cell>
          <cell r="L193">
            <v>0.97</v>
          </cell>
          <cell r="M193">
            <v>70034.97</v>
          </cell>
          <cell r="N193">
            <v>18</v>
          </cell>
          <cell r="O193" t="str">
            <v>98.01.01</v>
          </cell>
        </row>
        <row r="194">
          <cell r="A194">
            <v>189</v>
          </cell>
          <cell r="B194" t="str">
            <v>91105-29823</v>
          </cell>
          <cell r="C194" t="str">
            <v>MAIN</v>
          </cell>
          <cell r="D194">
            <v>63723</v>
          </cell>
          <cell r="E194">
            <v>18</v>
          </cell>
          <cell r="K194">
            <v>63723</v>
          </cell>
          <cell r="L194">
            <v>0.97</v>
          </cell>
          <cell r="M194">
            <v>61811.31</v>
          </cell>
          <cell r="N194">
            <v>18</v>
          </cell>
          <cell r="O194" t="str">
            <v>98.01.01</v>
          </cell>
        </row>
        <row r="195">
          <cell r="A195">
            <v>190</v>
          </cell>
          <cell r="B195" t="str">
            <v>91105-29833</v>
          </cell>
          <cell r="C195" t="str">
            <v>MAIN</v>
          </cell>
          <cell r="D195">
            <v>76789</v>
          </cell>
          <cell r="E195">
            <v>17</v>
          </cell>
          <cell r="K195">
            <v>76789</v>
          </cell>
          <cell r="L195">
            <v>0.97</v>
          </cell>
          <cell r="M195">
            <v>74485.33</v>
          </cell>
          <cell r="N195">
            <v>17</v>
          </cell>
          <cell r="O195" t="str">
            <v>98.01.01</v>
          </cell>
        </row>
        <row r="196">
          <cell r="A196">
            <v>191</v>
          </cell>
          <cell r="B196" t="str">
            <v>91105-29843</v>
          </cell>
          <cell r="C196" t="str">
            <v>MAIN</v>
          </cell>
          <cell r="D196">
            <v>74006</v>
          </cell>
          <cell r="E196">
            <v>17</v>
          </cell>
          <cell r="K196">
            <v>74006</v>
          </cell>
          <cell r="L196">
            <v>0.97</v>
          </cell>
          <cell r="M196">
            <v>71785.819999999992</v>
          </cell>
          <cell r="N196">
            <v>17</v>
          </cell>
          <cell r="O196" t="str">
            <v>98.01.01</v>
          </cell>
        </row>
        <row r="197">
          <cell r="A197">
            <v>192</v>
          </cell>
          <cell r="B197" t="str">
            <v>91105-29853</v>
          </cell>
          <cell r="C197" t="str">
            <v>MAIN</v>
          </cell>
          <cell r="D197">
            <v>65317</v>
          </cell>
          <cell r="E197">
            <v>17</v>
          </cell>
          <cell r="K197">
            <v>65317</v>
          </cell>
          <cell r="L197">
            <v>0.97</v>
          </cell>
          <cell r="M197">
            <v>63357.49</v>
          </cell>
          <cell r="N197">
            <v>17</v>
          </cell>
          <cell r="O197" t="str">
            <v>98.01.01</v>
          </cell>
        </row>
        <row r="198">
          <cell r="A198">
            <v>193</v>
          </cell>
          <cell r="B198" t="str">
            <v>91105-29902</v>
          </cell>
          <cell r="C198" t="str">
            <v>MAIN</v>
          </cell>
          <cell r="D198">
            <v>80742</v>
          </cell>
          <cell r="E198">
            <v>16</v>
          </cell>
          <cell r="K198">
            <v>80742</v>
          </cell>
          <cell r="L198">
            <v>0.97</v>
          </cell>
          <cell r="M198">
            <v>78319.739999999991</v>
          </cell>
          <cell r="N198">
            <v>16</v>
          </cell>
          <cell r="O198" t="str">
            <v>98.01.01</v>
          </cell>
        </row>
        <row r="199">
          <cell r="A199">
            <v>194</v>
          </cell>
          <cell r="B199" t="str">
            <v>91105-29912</v>
          </cell>
          <cell r="C199" t="str">
            <v>MAIN</v>
          </cell>
          <cell r="D199">
            <v>77959</v>
          </cell>
          <cell r="E199">
            <v>16</v>
          </cell>
          <cell r="K199">
            <v>77959</v>
          </cell>
          <cell r="L199">
            <v>0.97</v>
          </cell>
          <cell r="M199">
            <v>75620.23</v>
          </cell>
          <cell r="N199">
            <v>16</v>
          </cell>
          <cell r="O199" t="str">
            <v>98.01.01</v>
          </cell>
        </row>
        <row r="200">
          <cell r="A200">
            <v>195</v>
          </cell>
          <cell r="B200" t="str">
            <v>91105-29922</v>
          </cell>
          <cell r="C200" t="str">
            <v>MAIN</v>
          </cell>
          <cell r="D200">
            <v>82480</v>
          </cell>
          <cell r="E200">
            <v>15</v>
          </cell>
          <cell r="K200">
            <v>82480</v>
          </cell>
          <cell r="L200">
            <v>0.97</v>
          </cell>
          <cell r="M200">
            <v>80005.599999999991</v>
          </cell>
          <cell r="N200">
            <v>15</v>
          </cell>
          <cell r="O200" t="str">
            <v>98.01.01</v>
          </cell>
        </row>
        <row r="201">
          <cell r="A201">
            <v>196</v>
          </cell>
          <cell r="B201" t="str">
            <v>91105-29932</v>
          </cell>
          <cell r="C201" t="str">
            <v>MAIN</v>
          </cell>
          <cell r="D201">
            <v>79811</v>
          </cell>
          <cell r="E201">
            <v>15</v>
          </cell>
          <cell r="K201">
            <v>79811</v>
          </cell>
          <cell r="L201">
            <v>0.97</v>
          </cell>
          <cell r="M201">
            <v>77416.67</v>
          </cell>
          <cell r="N201">
            <v>15</v>
          </cell>
          <cell r="O201" t="str">
            <v>98.01.01</v>
          </cell>
        </row>
        <row r="202">
          <cell r="A202">
            <v>197</v>
          </cell>
          <cell r="B202" t="str">
            <v>91105-29961</v>
          </cell>
          <cell r="C202" t="str">
            <v>MAIN</v>
          </cell>
          <cell r="D202">
            <v>62608</v>
          </cell>
          <cell r="E202">
            <v>18</v>
          </cell>
          <cell r="K202">
            <v>62608</v>
          </cell>
          <cell r="L202">
            <v>0.97</v>
          </cell>
          <cell r="M202">
            <v>60729.759999999995</v>
          </cell>
          <cell r="N202">
            <v>18</v>
          </cell>
          <cell r="O202" t="str">
            <v>98.01.01</v>
          </cell>
        </row>
        <row r="203">
          <cell r="A203">
            <v>198</v>
          </cell>
          <cell r="B203" t="str">
            <v>91105-29971</v>
          </cell>
          <cell r="C203" t="str">
            <v>MAIN</v>
          </cell>
          <cell r="D203">
            <v>64202</v>
          </cell>
          <cell r="E203">
            <v>17</v>
          </cell>
          <cell r="K203">
            <v>64202</v>
          </cell>
          <cell r="L203">
            <v>0.97</v>
          </cell>
          <cell r="M203">
            <v>62275.939999999995</v>
          </cell>
          <cell r="N203">
            <v>17</v>
          </cell>
          <cell r="O203" t="str">
            <v>98.01.01</v>
          </cell>
        </row>
        <row r="204">
          <cell r="A204">
            <v>199</v>
          </cell>
          <cell r="B204" t="str">
            <v>91106-29081</v>
          </cell>
          <cell r="C204" t="str">
            <v>MAIN</v>
          </cell>
          <cell r="D204">
            <v>65316</v>
          </cell>
          <cell r="E204">
            <v>31</v>
          </cell>
          <cell r="K204">
            <v>65316</v>
          </cell>
          <cell r="L204">
            <v>0.97</v>
          </cell>
          <cell r="M204">
            <v>63356.52</v>
          </cell>
          <cell r="N204">
            <v>31</v>
          </cell>
          <cell r="O204" t="str">
            <v>98.01.01</v>
          </cell>
        </row>
        <row r="205">
          <cell r="A205">
            <v>200</v>
          </cell>
          <cell r="B205" t="str">
            <v>91106-29091</v>
          </cell>
          <cell r="C205" t="str">
            <v>MAIN</v>
          </cell>
          <cell r="D205">
            <v>61369</v>
          </cell>
          <cell r="E205">
            <v>31</v>
          </cell>
          <cell r="K205">
            <v>61369</v>
          </cell>
          <cell r="L205">
            <v>0.97</v>
          </cell>
          <cell r="M205">
            <v>59527.93</v>
          </cell>
          <cell r="N205">
            <v>31</v>
          </cell>
          <cell r="O205" t="str">
            <v>98.01.01</v>
          </cell>
        </row>
        <row r="206">
          <cell r="A206">
            <v>201</v>
          </cell>
          <cell r="B206" t="str">
            <v>91106-29121</v>
          </cell>
          <cell r="C206" t="str">
            <v>MAIN</v>
          </cell>
          <cell r="D206">
            <v>66602</v>
          </cell>
          <cell r="E206">
            <v>16</v>
          </cell>
          <cell r="K206">
            <v>66602</v>
          </cell>
          <cell r="L206">
            <v>0.97</v>
          </cell>
          <cell r="M206">
            <v>64603.939999999995</v>
          </cell>
          <cell r="N206">
            <v>16</v>
          </cell>
          <cell r="O206" t="str">
            <v>98.01.01</v>
          </cell>
        </row>
        <row r="207">
          <cell r="A207">
            <v>202</v>
          </cell>
          <cell r="B207" t="str">
            <v>91106-29131</v>
          </cell>
          <cell r="C207" t="str">
            <v>MAIN</v>
          </cell>
          <cell r="D207">
            <v>67734</v>
          </cell>
          <cell r="E207">
            <v>16</v>
          </cell>
          <cell r="K207">
            <v>67734</v>
          </cell>
          <cell r="L207">
            <v>0.97</v>
          </cell>
          <cell r="M207">
            <v>65701.98</v>
          </cell>
          <cell r="N207">
            <v>16</v>
          </cell>
          <cell r="O207" t="str">
            <v>98.01.01</v>
          </cell>
        </row>
        <row r="208">
          <cell r="A208">
            <v>203</v>
          </cell>
          <cell r="B208" t="str">
            <v>91106-29161</v>
          </cell>
          <cell r="C208" t="str">
            <v>MAIN</v>
          </cell>
          <cell r="D208">
            <v>64732</v>
          </cell>
          <cell r="E208">
            <v>16</v>
          </cell>
          <cell r="K208">
            <v>64732</v>
          </cell>
          <cell r="L208">
            <v>0.97</v>
          </cell>
          <cell r="M208">
            <v>62790.04</v>
          </cell>
          <cell r="N208">
            <v>16</v>
          </cell>
          <cell r="O208" t="str">
            <v>98.01.01</v>
          </cell>
        </row>
        <row r="209">
          <cell r="A209">
            <v>204</v>
          </cell>
          <cell r="B209" t="str">
            <v>91106-29171</v>
          </cell>
          <cell r="C209" t="str">
            <v>MAIN</v>
          </cell>
          <cell r="D209">
            <v>65864</v>
          </cell>
          <cell r="E209">
            <v>16</v>
          </cell>
          <cell r="K209">
            <v>65864</v>
          </cell>
          <cell r="L209">
            <v>0.97</v>
          </cell>
          <cell r="M209">
            <v>63888.08</v>
          </cell>
          <cell r="N209">
            <v>16</v>
          </cell>
          <cell r="O209" t="str">
            <v>98.01.01</v>
          </cell>
        </row>
        <row r="210">
          <cell r="A210">
            <v>205</v>
          </cell>
          <cell r="B210" t="str">
            <v>91106-29201</v>
          </cell>
          <cell r="C210" t="str">
            <v>MAIN</v>
          </cell>
          <cell r="D210">
            <v>63587</v>
          </cell>
          <cell r="E210">
            <v>16</v>
          </cell>
          <cell r="K210">
            <v>63587</v>
          </cell>
          <cell r="L210">
            <v>0.97</v>
          </cell>
          <cell r="M210">
            <v>61679.39</v>
          </cell>
          <cell r="N210">
            <v>16</v>
          </cell>
          <cell r="O210" t="str">
            <v>98.01.01</v>
          </cell>
        </row>
        <row r="211">
          <cell r="A211">
            <v>206</v>
          </cell>
          <cell r="B211" t="str">
            <v>91106-29211</v>
          </cell>
          <cell r="C211" t="str">
            <v>MAIN</v>
          </cell>
          <cell r="D211">
            <v>64890</v>
          </cell>
          <cell r="E211">
            <v>16</v>
          </cell>
          <cell r="K211">
            <v>64890</v>
          </cell>
          <cell r="L211">
            <v>0.97</v>
          </cell>
          <cell r="M211">
            <v>62943.299999999996</v>
          </cell>
          <cell r="N211">
            <v>16</v>
          </cell>
          <cell r="O211" t="str">
            <v>98.01.01</v>
          </cell>
        </row>
        <row r="212">
          <cell r="A212">
            <v>207</v>
          </cell>
          <cell r="B212" t="str">
            <v>91106-29241</v>
          </cell>
          <cell r="C212" t="str">
            <v>MAIN</v>
          </cell>
          <cell r="D212">
            <v>65647</v>
          </cell>
          <cell r="E212">
            <v>16</v>
          </cell>
          <cell r="K212">
            <v>65647</v>
          </cell>
          <cell r="L212">
            <v>0.97</v>
          </cell>
          <cell r="M212">
            <v>63677.59</v>
          </cell>
          <cell r="N212">
            <v>16</v>
          </cell>
          <cell r="O212" t="str">
            <v>98.01.01</v>
          </cell>
        </row>
        <row r="213">
          <cell r="A213">
            <v>208</v>
          </cell>
          <cell r="B213" t="str">
            <v>91106-29251</v>
          </cell>
          <cell r="C213" t="str">
            <v>MAIN</v>
          </cell>
          <cell r="D213">
            <v>66598</v>
          </cell>
          <cell r="E213">
            <v>16</v>
          </cell>
          <cell r="K213">
            <v>66598</v>
          </cell>
          <cell r="L213">
            <v>0.97</v>
          </cell>
          <cell r="M213">
            <v>64600.06</v>
          </cell>
          <cell r="N213">
            <v>16</v>
          </cell>
          <cell r="O213" t="str">
            <v>98.01.01</v>
          </cell>
        </row>
        <row r="214">
          <cell r="A214">
            <v>209</v>
          </cell>
          <cell r="B214" t="str">
            <v>91106-29281</v>
          </cell>
          <cell r="C214" t="str">
            <v>MAIN</v>
          </cell>
          <cell r="D214">
            <v>65813</v>
          </cell>
          <cell r="E214">
            <v>15</v>
          </cell>
          <cell r="K214">
            <v>65813</v>
          </cell>
          <cell r="L214">
            <v>0.97</v>
          </cell>
          <cell r="M214">
            <v>63838.61</v>
          </cell>
          <cell r="N214">
            <v>15</v>
          </cell>
          <cell r="O214" t="str">
            <v>98.01.01</v>
          </cell>
        </row>
        <row r="215">
          <cell r="A215">
            <v>210</v>
          </cell>
          <cell r="B215" t="str">
            <v>91106-29291</v>
          </cell>
          <cell r="C215" t="str">
            <v>MAIN</v>
          </cell>
          <cell r="D215">
            <v>67116</v>
          </cell>
          <cell r="E215">
            <v>16</v>
          </cell>
          <cell r="K215">
            <v>67116</v>
          </cell>
          <cell r="L215">
            <v>0.97</v>
          </cell>
          <cell r="M215">
            <v>65102.52</v>
          </cell>
          <cell r="N215">
            <v>16</v>
          </cell>
          <cell r="O215" t="str">
            <v>98.01.01</v>
          </cell>
        </row>
        <row r="216">
          <cell r="A216">
            <v>211</v>
          </cell>
          <cell r="B216" t="str">
            <v>91106-29321</v>
          </cell>
          <cell r="C216" t="str">
            <v>MAIN</v>
          </cell>
          <cell r="D216">
            <v>67224</v>
          </cell>
          <cell r="E216">
            <v>16</v>
          </cell>
          <cell r="K216">
            <v>67224</v>
          </cell>
          <cell r="L216">
            <v>0.97</v>
          </cell>
          <cell r="M216">
            <v>65207.28</v>
          </cell>
          <cell r="N216">
            <v>16</v>
          </cell>
          <cell r="O216" t="str">
            <v>98.01.01</v>
          </cell>
        </row>
        <row r="217">
          <cell r="A217">
            <v>212</v>
          </cell>
          <cell r="B217" t="str">
            <v>91106-29331</v>
          </cell>
          <cell r="C217" t="str">
            <v>MAIN</v>
          </cell>
          <cell r="D217">
            <v>68356</v>
          </cell>
          <cell r="E217">
            <v>16</v>
          </cell>
          <cell r="K217">
            <v>68356</v>
          </cell>
          <cell r="L217">
            <v>0.97</v>
          </cell>
          <cell r="M217">
            <v>66305.319999999992</v>
          </cell>
          <cell r="N217">
            <v>16</v>
          </cell>
          <cell r="O217" t="str">
            <v>98.01.01</v>
          </cell>
        </row>
        <row r="218">
          <cell r="A218">
            <v>213</v>
          </cell>
          <cell r="B218" t="str">
            <v>91106-29420</v>
          </cell>
          <cell r="C218" t="str">
            <v>MAIN</v>
          </cell>
          <cell r="D218">
            <v>67235</v>
          </cell>
          <cell r="E218">
            <v>15</v>
          </cell>
          <cell r="K218">
            <v>67235</v>
          </cell>
          <cell r="L218">
            <v>0.97</v>
          </cell>
          <cell r="M218">
            <v>65217.95</v>
          </cell>
          <cell r="N218">
            <v>15</v>
          </cell>
          <cell r="O218" t="str">
            <v>98.01.01</v>
          </cell>
        </row>
        <row r="219">
          <cell r="A219">
            <v>214</v>
          </cell>
          <cell r="B219" t="str">
            <v>91106-29430</v>
          </cell>
          <cell r="C219" t="str">
            <v>MAIN</v>
          </cell>
          <cell r="D219">
            <v>64628</v>
          </cell>
          <cell r="E219">
            <v>16</v>
          </cell>
          <cell r="K219">
            <v>64628</v>
          </cell>
          <cell r="L219">
            <v>0.97</v>
          </cell>
          <cell r="M219">
            <v>62689.159999999996</v>
          </cell>
          <cell r="N219">
            <v>16</v>
          </cell>
          <cell r="O219" t="str">
            <v>98.01.01</v>
          </cell>
        </row>
        <row r="220">
          <cell r="A220">
            <v>215</v>
          </cell>
          <cell r="B220" t="str">
            <v>91106-29440</v>
          </cell>
          <cell r="C220" t="str">
            <v>MAIN</v>
          </cell>
          <cell r="D220">
            <v>68624</v>
          </cell>
          <cell r="E220">
            <v>15</v>
          </cell>
          <cell r="K220">
            <v>68624</v>
          </cell>
          <cell r="L220">
            <v>0.97</v>
          </cell>
          <cell r="M220">
            <v>66565.279999999999</v>
          </cell>
          <cell r="N220">
            <v>15</v>
          </cell>
          <cell r="O220" t="str">
            <v>98.01.01</v>
          </cell>
        </row>
        <row r="221">
          <cell r="A221">
            <v>216</v>
          </cell>
          <cell r="B221" t="str">
            <v>91106-29450</v>
          </cell>
          <cell r="C221" t="str">
            <v>MAIN</v>
          </cell>
          <cell r="D221">
            <v>65931</v>
          </cell>
          <cell r="E221">
            <v>16</v>
          </cell>
          <cell r="K221">
            <v>65931</v>
          </cell>
          <cell r="L221">
            <v>0.97</v>
          </cell>
          <cell r="M221">
            <v>63953.07</v>
          </cell>
          <cell r="N221">
            <v>16</v>
          </cell>
          <cell r="O221" t="str">
            <v>98.01.01</v>
          </cell>
        </row>
        <row r="222">
          <cell r="A222">
            <v>217</v>
          </cell>
          <cell r="B222" t="str">
            <v>91106-29460</v>
          </cell>
          <cell r="C222" t="str">
            <v>MAIN</v>
          </cell>
          <cell r="D222">
            <v>73401</v>
          </cell>
          <cell r="E222">
            <v>62</v>
          </cell>
          <cell r="K222">
            <v>73401</v>
          </cell>
          <cell r="L222">
            <v>0.97</v>
          </cell>
          <cell r="M222">
            <v>71198.97</v>
          </cell>
          <cell r="N222">
            <v>62</v>
          </cell>
          <cell r="O222" t="str">
            <v>98.01.01</v>
          </cell>
        </row>
        <row r="223">
          <cell r="A223">
            <v>218</v>
          </cell>
          <cell r="B223" t="str">
            <v>91106-29470</v>
          </cell>
          <cell r="C223" t="str">
            <v>MAIN</v>
          </cell>
          <cell r="D223">
            <v>69822</v>
          </cell>
          <cell r="E223">
            <v>62</v>
          </cell>
          <cell r="K223">
            <v>69822</v>
          </cell>
          <cell r="L223">
            <v>0.97</v>
          </cell>
          <cell r="M223">
            <v>67727.34</v>
          </cell>
          <cell r="N223">
            <v>62</v>
          </cell>
          <cell r="O223" t="str">
            <v>98.01.01</v>
          </cell>
        </row>
        <row r="224">
          <cell r="A224">
            <v>219</v>
          </cell>
          <cell r="B224" t="str">
            <v>91106-29480</v>
          </cell>
          <cell r="C224" t="str">
            <v>MAIN</v>
          </cell>
          <cell r="D224">
            <v>73740</v>
          </cell>
          <cell r="E224">
            <v>62</v>
          </cell>
          <cell r="K224">
            <v>73740</v>
          </cell>
          <cell r="L224">
            <v>0.97</v>
          </cell>
          <cell r="M224">
            <v>71527.8</v>
          </cell>
          <cell r="N224">
            <v>62</v>
          </cell>
          <cell r="O224" t="str">
            <v>98.01.01</v>
          </cell>
        </row>
        <row r="225">
          <cell r="A225">
            <v>220</v>
          </cell>
          <cell r="B225" t="str">
            <v>91106-29490</v>
          </cell>
          <cell r="C225" t="str">
            <v>MAIN</v>
          </cell>
          <cell r="D225">
            <v>71086</v>
          </cell>
          <cell r="E225">
            <v>62</v>
          </cell>
          <cell r="K225">
            <v>71086</v>
          </cell>
          <cell r="L225">
            <v>0.97</v>
          </cell>
          <cell r="M225">
            <v>68953.42</v>
          </cell>
          <cell r="N225">
            <v>62</v>
          </cell>
          <cell r="O225" t="str">
            <v>98.01.01</v>
          </cell>
        </row>
        <row r="226">
          <cell r="A226">
            <v>221</v>
          </cell>
          <cell r="B226" t="str">
            <v>91106-29520</v>
          </cell>
          <cell r="C226" t="str">
            <v>MAIN</v>
          </cell>
          <cell r="D226">
            <v>65316</v>
          </cell>
          <cell r="E226">
            <v>31</v>
          </cell>
          <cell r="K226">
            <v>65316</v>
          </cell>
          <cell r="L226">
            <v>0.97</v>
          </cell>
          <cell r="M226">
            <v>63356.52</v>
          </cell>
          <cell r="N226">
            <v>31</v>
          </cell>
          <cell r="O226" t="str">
            <v>98.01.01</v>
          </cell>
        </row>
        <row r="227">
          <cell r="A227">
            <v>222</v>
          </cell>
          <cell r="B227" t="str">
            <v>91106-29530</v>
          </cell>
          <cell r="C227" t="str">
            <v>MAIN</v>
          </cell>
          <cell r="D227">
            <v>61369</v>
          </cell>
          <cell r="E227">
            <v>31</v>
          </cell>
          <cell r="K227">
            <v>61369</v>
          </cell>
          <cell r="L227">
            <v>0.97</v>
          </cell>
          <cell r="M227">
            <v>59527.93</v>
          </cell>
          <cell r="N227">
            <v>31</v>
          </cell>
          <cell r="O227" t="str">
            <v>98.01.01</v>
          </cell>
        </row>
        <row r="228">
          <cell r="A228">
            <v>223</v>
          </cell>
          <cell r="B228" t="str">
            <v>91106-29561</v>
          </cell>
          <cell r="C228" t="str">
            <v>MAIN</v>
          </cell>
          <cell r="D228">
            <v>64656</v>
          </cell>
          <cell r="E228">
            <v>16</v>
          </cell>
          <cell r="K228">
            <v>64656</v>
          </cell>
          <cell r="L228">
            <v>0.97</v>
          </cell>
          <cell r="M228">
            <v>62716.32</v>
          </cell>
          <cell r="N228">
            <v>16</v>
          </cell>
          <cell r="O228" t="str">
            <v>98.01.01</v>
          </cell>
        </row>
        <row r="229">
          <cell r="A229">
            <v>224</v>
          </cell>
          <cell r="B229" t="str">
            <v>91106-29571</v>
          </cell>
          <cell r="C229" t="str">
            <v>MAIN</v>
          </cell>
          <cell r="D229">
            <v>65788</v>
          </cell>
          <cell r="E229">
            <v>16</v>
          </cell>
          <cell r="K229">
            <v>65788</v>
          </cell>
          <cell r="L229">
            <v>0.97</v>
          </cell>
          <cell r="M229">
            <v>63814.36</v>
          </cell>
          <cell r="N229">
            <v>16</v>
          </cell>
          <cell r="O229" t="str">
            <v>98.01.01</v>
          </cell>
        </row>
        <row r="230">
          <cell r="A230">
            <v>225</v>
          </cell>
          <cell r="B230" t="str">
            <v>91106-29660</v>
          </cell>
          <cell r="C230" t="str">
            <v>MAIN</v>
          </cell>
          <cell r="D230">
            <v>69467</v>
          </cell>
          <cell r="E230">
            <v>16</v>
          </cell>
          <cell r="K230">
            <v>69467</v>
          </cell>
          <cell r="L230">
            <v>0.97</v>
          </cell>
          <cell r="M230">
            <v>67382.990000000005</v>
          </cell>
          <cell r="N230">
            <v>16</v>
          </cell>
          <cell r="O230" t="str">
            <v>98.01.01</v>
          </cell>
        </row>
        <row r="231">
          <cell r="A231">
            <v>226</v>
          </cell>
          <cell r="B231" t="str">
            <v>91106-29670</v>
          </cell>
          <cell r="C231" t="str">
            <v>MAIN</v>
          </cell>
          <cell r="D231">
            <v>66988</v>
          </cell>
          <cell r="E231">
            <v>16</v>
          </cell>
          <cell r="K231">
            <v>66988</v>
          </cell>
          <cell r="L231">
            <v>0.97</v>
          </cell>
          <cell r="M231">
            <v>64978.36</v>
          </cell>
          <cell r="N231">
            <v>16</v>
          </cell>
          <cell r="O231" t="str">
            <v>98.01.01</v>
          </cell>
        </row>
        <row r="232">
          <cell r="A232">
            <v>227</v>
          </cell>
          <cell r="B232" t="str">
            <v>91106-29680</v>
          </cell>
          <cell r="C232" t="str">
            <v>MAIN</v>
          </cell>
          <cell r="D232">
            <v>70608</v>
          </cell>
          <cell r="E232">
            <v>16</v>
          </cell>
          <cell r="K232">
            <v>70608</v>
          </cell>
          <cell r="L232">
            <v>0.97</v>
          </cell>
          <cell r="M232">
            <v>68489.759999999995</v>
          </cell>
          <cell r="N232">
            <v>16</v>
          </cell>
          <cell r="O232" t="str">
            <v>98.01.01</v>
          </cell>
        </row>
        <row r="233">
          <cell r="A233">
            <v>228</v>
          </cell>
          <cell r="B233" t="str">
            <v>91106-29690</v>
          </cell>
          <cell r="C233" t="str">
            <v>MAIN</v>
          </cell>
          <cell r="D233">
            <v>68120</v>
          </cell>
          <cell r="E233">
            <v>16</v>
          </cell>
          <cell r="K233">
            <v>68120</v>
          </cell>
          <cell r="L233">
            <v>0.97</v>
          </cell>
          <cell r="M233">
            <v>66076.399999999994</v>
          </cell>
          <cell r="N233">
            <v>16</v>
          </cell>
          <cell r="O233" t="str">
            <v>98.01.01</v>
          </cell>
        </row>
        <row r="234">
          <cell r="A234">
            <v>229</v>
          </cell>
          <cell r="B234" t="str">
            <v>91106-29700</v>
          </cell>
          <cell r="C234" t="str">
            <v>MAIN</v>
          </cell>
          <cell r="D234">
            <v>74942</v>
          </cell>
          <cell r="E234">
            <v>60</v>
          </cell>
          <cell r="K234">
            <v>74942</v>
          </cell>
          <cell r="L234">
            <v>0.97</v>
          </cell>
          <cell r="M234">
            <v>72693.740000000005</v>
          </cell>
          <cell r="N234">
            <v>60</v>
          </cell>
          <cell r="O234" t="str">
            <v>98.01.01</v>
          </cell>
        </row>
        <row r="235">
          <cell r="A235">
            <v>230</v>
          </cell>
          <cell r="B235" t="str">
            <v>91106-29710</v>
          </cell>
          <cell r="C235" t="str">
            <v>MAIN</v>
          </cell>
          <cell r="D235">
            <v>72346</v>
          </cell>
          <cell r="E235">
            <v>69</v>
          </cell>
          <cell r="K235">
            <v>72346</v>
          </cell>
          <cell r="L235">
            <v>0.97</v>
          </cell>
          <cell r="M235">
            <v>70175.62</v>
          </cell>
          <cell r="N235">
            <v>69</v>
          </cell>
          <cell r="O235" t="str">
            <v>98.01.01</v>
          </cell>
        </row>
        <row r="236">
          <cell r="A236">
            <v>231</v>
          </cell>
          <cell r="B236" t="str">
            <v>91106-29720</v>
          </cell>
          <cell r="C236" t="str">
            <v>MAIN</v>
          </cell>
          <cell r="D236">
            <v>76038</v>
          </cell>
          <cell r="E236">
            <v>69</v>
          </cell>
          <cell r="K236">
            <v>76038</v>
          </cell>
          <cell r="L236">
            <v>0.97</v>
          </cell>
          <cell r="M236">
            <v>73756.86</v>
          </cell>
          <cell r="N236">
            <v>69</v>
          </cell>
          <cell r="O236" t="str">
            <v>98.01.01</v>
          </cell>
        </row>
        <row r="237">
          <cell r="A237">
            <v>232</v>
          </cell>
          <cell r="B237" t="str">
            <v>91106-29730</v>
          </cell>
          <cell r="C237" t="str">
            <v>MAIN</v>
          </cell>
          <cell r="D237">
            <v>73427</v>
          </cell>
          <cell r="E237">
            <v>66</v>
          </cell>
          <cell r="K237">
            <v>73427</v>
          </cell>
          <cell r="L237">
            <v>0.97</v>
          </cell>
          <cell r="M237">
            <v>71224.19</v>
          </cell>
          <cell r="N237">
            <v>66</v>
          </cell>
          <cell r="O237" t="str">
            <v>98.01.01</v>
          </cell>
        </row>
        <row r="238">
          <cell r="A238">
            <v>233</v>
          </cell>
          <cell r="B238" t="str">
            <v>91106-29760</v>
          </cell>
          <cell r="C238" t="str">
            <v>MAIN</v>
          </cell>
          <cell r="D238">
            <v>62747</v>
          </cell>
          <cell r="E238">
            <v>16</v>
          </cell>
          <cell r="K238">
            <v>62747</v>
          </cell>
          <cell r="L238">
            <v>0.97</v>
          </cell>
          <cell r="M238">
            <v>60864.59</v>
          </cell>
          <cell r="N238">
            <v>16</v>
          </cell>
          <cell r="O238" t="str">
            <v>98.01.01</v>
          </cell>
        </row>
        <row r="239">
          <cell r="A239">
            <v>234</v>
          </cell>
          <cell r="B239" t="str">
            <v>91106-29770</v>
          </cell>
          <cell r="C239" t="str">
            <v>MAIN</v>
          </cell>
          <cell r="D239">
            <v>67280</v>
          </cell>
          <cell r="E239">
            <v>16</v>
          </cell>
          <cell r="K239">
            <v>67280</v>
          </cell>
          <cell r="L239">
            <v>0.97</v>
          </cell>
          <cell r="M239">
            <v>65261.599999999999</v>
          </cell>
          <cell r="N239">
            <v>16</v>
          </cell>
          <cell r="O239" t="str">
            <v>98.01.01</v>
          </cell>
        </row>
        <row r="240">
          <cell r="A240">
            <v>235</v>
          </cell>
          <cell r="B240" t="str">
            <v>91108-29081</v>
          </cell>
          <cell r="C240" t="str">
            <v>MAIN</v>
          </cell>
          <cell r="D240">
            <v>70468</v>
          </cell>
          <cell r="E240">
            <v>18</v>
          </cell>
          <cell r="K240">
            <v>70468</v>
          </cell>
          <cell r="L240">
            <v>0.97</v>
          </cell>
          <cell r="M240">
            <v>68353.959999999992</v>
          </cell>
          <cell r="N240">
            <v>18</v>
          </cell>
          <cell r="O240" t="str">
            <v>98.01.01</v>
          </cell>
        </row>
        <row r="241">
          <cell r="A241">
            <v>236</v>
          </cell>
          <cell r="B241" t="str">
            <v>91108-29091</v>
          </cell>
          <cell r="C241" t="str">
            <v>MAIN</v>
          </cell>
          <cell r="D241">
            <v>72273</v>
          </cell>
          <cell r="E241">
            <v>17</v>
          </cell>
          <cell r="K241">
            <v>72273</v>
          </cell>
          <cell r="L241">
            <v>0.97</v>
          </cell>
          <cell r="M241">
            <v>70104.81</v>
          </cell>
          <cell r="N241">
            <v>17</v>
          </cell>
          <cell r="O241" t="str">
            <v>98.01.01</v>
          </cell>
        </row>
        <row r="242">
          <cell r="A242">
            <v>237</v>
          </cell>
          <cell r="B242" t="str">
            <v>91108-29121</v>
          </cell>
          <cell r="C242" t="str">
            <v>MAIN</v>
          </cell>
          <cell r="D242">
            <v>68598</v>
          </cell>
          <cell r="E242">
            <v>18</v>
          </cell>
          <cell r="K242">
            <v>68598</v>
          </cell>
          <cell r="L242">
            <v>0.97</v>
          </cell>
          <cell r="M242">
            <v>66540.06</v>
          </cell>
          <cell r="N242">
            <v>18</v>
          </cell>
          <cell r="O242" t="str">
            <v>98.01.01</v>
          </cell>
        </row>
        <row r="243">
          <cell r="A243">
            <v>238</v>
          </cell>
          <cell r="B243" t="str">
            <v>91108-29131</v>
          </cell>
          <cell r="C243" t="str">
            <v>MAIN</v>
          </cell>
          <cell r="D243">
            <v>70403</v>
          </cell>
          <cell r="E243">
            <v>17</v>
          </cell>
          <cell r="K243">
            <v>70403</v>
          </cell>
          <cell r="L243">
            <v>0.97</v>
          </cell>
          <cell r="M243">
            <v>68290.91</v>
          </cell>
          <cell r="N243">
            <v>17</v>
          </cell>
          <cell r="O243" t="str">
            <v>98.01.01</v>
          </cell>
        </row>
        <row r="244">
          <cell r="A244">
            <v>239</v>
          </cell>
          <cell r="B244" t="str">
            <v>91108-29161</v>
          </cell>
          <cell r="C244" t="str">
            <v>MAIN</v>
          </cell>
          <cell r="D244">
            <v>70819</v>
          </cell>
          <cell r="E244">
            <v>17</v>
          </cell>
          <cell r="K244">
            <v>70819</v>
          </cell>
          <cell r="L244">
            <v>0.97</v>
          </cell>
          <cell r="M244">
            <v>68694.429999999993</v>
          </cell>
          <cell r="N244">
            <v>17</v>
          </cell>
          <cell r="O244" t="str">
            <v>98.01.01</v>
          </cell>
        </row>
        <row r="245">
          <cell r="A245">
            <v>240</v>
          </cell>
          <cell r="B245" t="str">
            <v>91108-29171</v>
          </cell>
          <cell r="C245" t="str">
            <v>MAIN</v>
          </cell>
          <cell r="D245">
            <v>76688</v>
          </cell>
          <cell r="E245">
            <v>17</v>
          </cell>
          <cell r="K245">
            <v>76688</v>
          </cell>
          <cell r="L245">
            <v>0.97</v>
          </cell>
          <cell r="M245">
            <v>74387.360000000001</v>
          </cell>
          <cell r="N245">
            <v>17</v>
          </cell>
          <cell r="O245" t="str">
            <v>98.01.01</v>
          </cell>
        </row>
        <row r="246">
          <cell r="A246">
            <v>241</v>
          </cell>
          <cell r="B246" t="str">
            <v>91108-29201</v>
          </cell>
          <cell r="C246" t="str">
            <v>MAIN</v>
          </cell>
          <cell r="D246">
            <v>69626</v>
          </cell>
          <cell r="E246">
            <v>17</v>
          </cell>
          <cell r="K246">
            <v>69626</v>
          </cell>
          <cell r="L246">
            <v>0.97</v>
          </cell>
          <cell r="M246">
            <v>67537.22</v>
          </cell>
          <cell r="N246">
            <v>17</v>
          </cell>
          <cell r="O246" t="str">
            <v>98.01.01</v>
          </cell>
        </row>
        <row r="247">
          <cell r="A247">
            <v>242</v>
          </cell>
          <cell r="B247" t="str">
            <v>91108-29211</v>
          </cell>
          <cell r="C247" t="str">
            <v>MAIN</v>
          </cell>
          <cell r="D247">
            <v>71430</v>
          </cell>
          <cell r="E247">
            <v>16</v>
          </cell>
          <cell r="K247">
            <v>71430</v>
          </cell>
          <cell r="L247">
            <v>0.97</v>
          </cell>
          <cell r="M247">
            <v>69287.099999999991</v>
          </cell>
          <cell r="N247">
            <v>16</v>
          </cell>
          <cell r="O247" t="str">
            <v>98.01.01</v>
          </cell>
        </row>
        <row r="248">
          <cell r="A248">
            <v>243</v>
          </cell>
          <cell r="B248" t="str">
            <v>91108-29241</v>
          </cell>
          <cell r="C248" t="str">
            <v>MAIN</v>
          </cell>
          <cell r="D248">
            <v>72651</v>
          </cell>
          <cell r="E248">
            <v>17</v>
          </cell>
          <cell r="K248">
            <v>72651</v>
          </cell>
          <cell r="L248">
            <v>0.97</v>
          </cell>
          <cell r="M248">
            <v>70471.47</v>
          </cell>
          <cell r="N248">
            <v>17</v>
          </cell>
          <cell r="O248" t="str">
            <v>98.01.01</v>
          </cell>
        </row>
        <row r="249">
          <cell r="A249">
            <v>244</v>
          </cell>
          <cell r="B249" t="str">
            <v>91108-29251</v>
          </cell>
          <cell r="C249" t="str">
            <v>MAIN</v>
          </cell>
          <cell r="D249">
            <v>75403</v>
          </cell>
          <cell r="E249">
            <v>17</v>
          </cell>
          <cell r="K249">
            <v>75403</v>
          </cell>
          <cell r="L249">
            <v>0.97</v>
          </cell>
          <cell r="M249">
            <v>73140.91</v>
          </cell>
          <cell r="N249">
            <v>17</v>
          </cell>
          <cell r="O249" t="str">
            <v>98.01.01</v>
          </cell>
        </row>
        <row r="250">
          <cell r="A250">
            <v>245</v>
          </cell>
          <cell r="B250" t="str">
            <v>91108-29281</v>
          </cell>
          <cell r="C250" t="str">
            <v>MAIN</v>
          </cell>
          <cell r="D250">
            <v>71583</v>
          </cell>
          <cell r="E250">
            <v>18</v>
          </cell>
          <cell r="K250">
            <v>71583</v>
          </cell>
          <cell r="L250">
            <v>0.97</v>
          </cell>
          <cell r="M250">
            <v>69435.509999999995</v>
          </cell>
          <cell r="N250">
            <v>18</v>
          </cell>
          <cell r="O250" t="str">
            <v>98.01.01</v>
          </cell>
        </row>
        <row r="251">
          <cell r="A251">
            <v>246</v>
          </cell>
          <cell r="B251" t="str">
            <v>91108-29291</v>
          </cell>
          <cell r="C251" t="str">
            <v>MAIN</v>
          </cell>
          <cell r="D251">
            <v>73388</v>
          </cell>
          <cell r="E251">
            <v>17</v>
          </cell>
          <cell r="K251">
            <v>73388</v>
          </cell>
          <cell r="L251">
            <v>0.97</v>
          </cell>
          <cell r="M251">
            <v>71186.36</v>
          </cell>
          <cell r="N251">
            <v>17</v>
          </cell>
          <cell r="O251" t="str">
            <v>98.01.01</v>
          </cell>
        </row>
        <row r="252">
          <cell r="A252">
            <v>247</v>
          </cell>
          <cell r="B252" t="str">
            <v>91108-29380</v>
          </cell>
          <cell r="C252" t="str">
            <v>MAIN</v>
          </cell>
          <cell r="D252">
            <v>76958</v>
          </cell>
          <cell r="E252">
            <v>17</v>
          </cell>
          <cell r="K252">
            <v>76958</v>
          </cell>
          <cell r="L252">
            <v>0.97</v>
          </cell>
          <cell r="M252">
            <v>74649.259999999995</v>
          </cell>
          <cell r="N252">
            <v>17</v>
          </cell>
          <cell r="O252" t="str">
            <v>98.01.01</v>
          </cell>
        </row>
        <row r="253">
          <cell r="A253">
            <v>248</v>
          </cell>
          <cell r="B253" t="str">
            <v>91108-29390</v>
          </cell>
          <cell r="C253" t="str">
            <v>MAIN</v>
          </cell>
          <cell r="D253">
            <v>71081</v>
          </cell>
          <cell r="E253">
            <v>17</v>
          </cell>
          <cell r="K253">
            <v>71081</v>
          </cell>
          <cell r="L253">
            <v>0.97</v>
          </cell>
          <cell r="M253">
            <v>68948.569999999992</v>
          </cell>
          <cell r="N253">
            <v>17</v>
          </cell>
          <cell r="O253" t="str">
            <v>98.01.01</v>
          </cell>
        </row>
        <row r="254">
          <cell r="A254">
            <v>249</v>
          </cell>
          <cell r="B254" t="str">
            <v>91108-29400</v>
          </cell>
          <cell r="C254" t="str">
            <v>MAIN</v>
          </cell>
          <cell r="D254">
            <v>73670</v>
          </cell>
          <cell r="E254">
            <v>17</v>
          </cell>
          <cell r="K254">
            <v>73670</v>
          </cell>
          <cell r="L254">
            <v>0.97</v>
          </cell>
          <cell r="M254">
            <v>71459.899999999994</v>
          </cell>
          <cell r="N254">
            <v>17</v>
          </cell>
          <cell r="O254" t="str">
            <v>98.01.01</v>
          </cell>
        </row>
        <row r="255">
          <cell r="A255">
            <v>250</v>
          </cell>
          <cell r="B255" t="str">
            <v>91108-29410</v>
          </cell>
          <cell r="C255" t="str">
            <v>MAIN</v>
          </cell>
          <cell r="D255">
            <v>76950</v>
          </cell>
          <cell r="E255">
            <v>17</v>
          </cell>
          <cell r="K255">
            <v>76950</v>
          </cell>
          <cell r="L255">
            <v>0.97</v>
          </cell>
          <cell r="M255">
            <v>74641.5</v>
          </cell>
          <cell r="N255">
            <v>17</v>
          </cell>
          <cell r="O255" t="str">
            <v>98.01.01</v>
          </cell>
        </row>
        <row r="256">
          <cell r="A256">
            <v>251</v>
          </cell>
          <cell r="B256" t="str">
            <v>91108-29420</v>
          </cell>
          <cell r="C256" t="str">
            <v>MAIN</v>
          </cell>
          <cell r="D256">
            <v>78979</v>
          </cell>
          <cell r="E256">
            <v>17</v>
          </cell>
          <cell r="K256">
            <v>78979</v>
          </cell>
          <cell r="L256">
            <v>0.97</v>
          </cell>
          <cell r="M256">
            <v>76609.63</v>
          </cell>
          <cell r="N256">
            <v>17</v>
          </cell>
          <cell r="O256" t="str">
            <v>98.01.01</v>
          </cell>
        </row>
        <row r="257">
          <cell r="A257">
            <v>252</v>
          </cell>
          <cell r="B257" t="str">
            <v>91108-29430</v>
          </cell>
          <cell r="C257" t="str">
            <v>MAIN</v>
          </cell>
          <cell r="D257">
            <v>76254</v>
          </cell>
          <cell r="E257">
            <v>17</v>
          </cell>
          <cell r="K257">
            <v>76254</v>
          </cell>
          <cell r="L257">
            <v>0.97</v>
          </cell>
          <cell r="M257">
            <v>73966.38</v>
          </cell>
          <cell r="N257">
            <v>17</v>
          </cell>
          <cell r="O257" t="str">
            <v>98.01.01</v>
          </cell>
        </row>
        <row r="258">
          <cell r="A258">
            <v>253</v>
          </cell>
          <cell r="B258" t="str">
            <v>91108-29440</v>
          </cell>
          <cell r="C258" t="str">
            <v>MAIN</v>
          </cell>
          <cell r="D258">
            <v>81697</v>
          </cell>
          <cell r="E258">
            <v>17</v>
          </cell>
          <cell r="K258">
            <v>81697</v>
          </cell>
          <cell r="L258">
            <v>0.97</v>
          </cell>
          <cell r="M258">
            <v>79246.09</v>
          </cell>
          <cell r="N258">
            <v>17</v>
          </cell>
          <cell r="O258" t="str">
            <v>98.01.01</v>
          </cell>
        </row>
        <row r="259">
          <cell r="A259">
            <v>254</v>
          </cell>
          <cell r="B259" t="str">
            <v>91108-29450</v>
          </cell>
          <cell r="C259" t="str">
            <v>MAIN</v>
          </cell>
          <cell r="D259">
            <v>79127</v>
          </cell>
          <cell r="E259">
            <v>17</v>
          </cell>
          <cell r="K259">
            <v>79127</v>
          </cell>
          <cell r="L259">
            <v>0.97</v>
          </cell>
          <cell r="M259">
            <v>76753.19</v>
          </cell>
          <cell r="N259">
            <v>17</v>
          </cell>
          <cell r="O259" t="str">
            <v>98.01.01</v>
          </cell>
        </row>
        <row r="260">
          <cell r="A260">
            <v>255</v>
          </cell>
          <cell r="B260" t="str">
            <v>91108-29480</v>
          </cell>
          <cell r="C260" t="str">
            <v>MAIN</v>
          </cell>
          <cell r="D260">
            <v>68260</v>
          </cell>
          <cell r="E260">
            <v>18</v>
          </cell>
          <cell r="K260">
            <v>68260</v>
          </cell>
          <cell r="L260">
            <v>0.97</v>
          </cell>
          <cell r="M260">
            <v>66212.2</v>
          </cell>
          <cell r="N260">
            <v>18</v>
          </cell>
          <cell r="O260" t="str">
            <v>98.01.01</v>
          </cell>
        </row>
        <row r="261">
          <cell r="A261">
            <v>256</v>
          </cell>
          <cell r="B261" t="str">
            <v>91108-29490</v>
          </cell>
          <cell r="C261" t="str">
            <v>MAIN</v>
          </cell>
          <cell r="D261">
            <v>70065</v>
          </cell>
          <cell r="E261">
            <v>17</v>
          </cell>
          <cell r="K261">
            <v>70065</v>
          </cell>
          <cell r="L261">
            <v>0.97</v>
          </cell>
          <cell r="M261">
            <v>67963.05</v>
          </cell>
          <cell r="N261">
            <v>17</v>
          </cell>
          <cell r="O261" t="str">
            <v>98.01.01</v>
          </cell>
        </row>
        <row r="262">
          <cell r="A262">
            <v>257</v>
          </cell>
          <cell r="B262" t="str">
            <v>91108-29580</v>
          </cell>
          <cell r="C262" t="str">
            <v>MAIN</v>
          </cell>
          <cell r="D262">
            <v>74647</v>
          </cell>
          <cell r="E262">
            <v>18</v>
          </cell>
          <cell r="K262">
            <v>74647</v>
          </cell>
          <cell r="L262">
            <v>0.97</v>
          </cell>
          <cell r="M262">
            <v>72407.59</v>
          </cell>
          <cell r="N262">
            <v>18</v>
          </cell>
          <cell r="O262" t="str">
            <v>98.01.01</v>
          </cell>
        </row>
        <row r="263">
          <cell r="A263">
            <v>258</v>
          </cell>
          <cell r="B263" t="str">
            <v>91108-29590</v>
          </cell>
          <cell r="C263" t="str">
            <v>MAIN</v>
          </cell>
          <cell r="D263">
            <v>71863</v>
          </cell>
          <cell r="E263">
            <v>18</v>
          </cell>
          <cell r="K263">
            <v>71863</v>
          </cell>
          <cell r="L263">
            <v>0.97</v>
          </cell>
          <cell r="M263">
            <v>69707.11</v>
          </cell>
          <cell r="N263">
            <v>18</v>
          </cell>
          <cell r="O263" t="str">
            <v>98.01.01</v>
          </cell>
        </row>
        <row r="264">
          <cell r="A264">
            <v>259</v>
          </cell>
          <cell r="B264" t="str">
            <v>91108-29600</v>
          </cell>
          <cell r="C264" t="str">
            <v>MAIN</v>
          </cell>
          <cell r="D264">
            <v>76451</v>
          </cell>
          <cell r="E264">
            <v>17</v>
          </cell>
          <cell r="K264">
            <v>76451</v>
          </cell>
          <cell r="L264">
            <v>0.97</v>
          </cell>
          <cell r="M264">
            <v>74157.47</v>
          </cell>
          <cell r="N264">
            <v>17</v>
          </cell>
          <cell r="O264" t="str">
            <v>98.01.01</v>
          </cell>
        </row>
        <row r="265">
          <cell r="A265">
            <v>260</v>
          </cell>
          <cell r="B265" t="str">
            <v>91108-29610</v>
          </cell>
          <cell r="C265" t="str">
            <v>MAIN</v>
          </cell>
          <cell r="D265">
            <v>73668</v>
          </cell>
          <cell r="E265">
            <v>17</v>
          </cell>
          <cell r="K265">
            <v>73668</v>
          </cell>
          <cell r="L265">
            <v>0.97</v>
          </cell>
          <cell r="M265">
            <v>71457.959999999992</v>
          </cell>
          <cell r="N265">
            <v>17</v>
          </cell>
          <cell r="O265" t="str">
            <v>98.01.01</v>
          </cell>
        </row>
        <row r="266">
          <cell r="A266">
            <v>261</v>
          </cell>
          <cell r="B266" t="str">
            <v>91108-29620</v>
          </cell>
          <cell r="C266" t="str">
            <v>MAIN</v>
          </cell>
          <cell r="D266">
            <v>80404</v>
          </cell>
          <cell r="E266">
            <v>16</v>
          </cell>
          <cell r="K266">
            <v>80404</v>
          </cell>
          <cell r="L266">
            <v>0.97</v>
          </cell>
          <cell r="M266">
            <v>77991.88</v>
          </cell>
          <cell r="N266">
            <v>16</v>
          </cell>
          <cell r="O266" t="str">
            <v>98.01.01</v>
          </cell>
        </row>
        <row r="267">
          <cell r="A267">
            <v>262</v>
          </cell>
          <cell r="B267" t="str">
            <v>91108-29630</v>
          </cell>
          <cell r="C267" t="str">
            <v>MAIN</v>
          </cell>
          <cell r="D267">
            <v>77621</v>
          </cell>
          <cell r="E267">
            <v>16</v>
          </cell>
          <cell r="K267">
            <v>77621</v>
          </cell>
          <cell r="L267">
            <v>0.97</v>
          </cell>
          <cell r="M267">
            <v>75292.37</v>
          </cell>
          <cell r="N267">
            <v>16</v>
          </cell>
          <cell r="O267" t="str">
            <v>98.01.01</v>
          </cell>
        </row>
        <row r="268">
          <cell r="A268">
            <v>263</v>
          </cell>
          <cell r="B268" t="str">
            <v>91108-29640</v>
          </cell>
          <cell r="C268" t="str">
            <v>MAIN</v>
          </cell>
          <cell r="D268">
            <v>82142</v>
          </cell>
          <cell r="E268">
            <v>15</v>
          </cell>
          <cell r="K268">
            <v>82142</v>
          </cell>
          <cell r="L268">
            <v>0.97</v>
          </cell>
          <cell r="M268">
            <v>79677.739999999991</v>
          </cell>
          <cell r="N268">
            <v>15</v>
          </cell>
          <cell r="O268" t="str">
            <v>98.01.01</v>
          </cell>
        </row>
        <row r="269">
          <cell r="A269">
            <v>264</v>
          </cell>
          <cell r="B269" t="str">
            <v>91108-29650</v>
          </cell>
          <cell r="C269" t="str">
            <v>MAIN</v>
          </cell>
          <cell r="D269">
            <v>79473</v>
          </cell>
          <cell r="E269">
            <v>15</v>
          </cell>
          <cell r="K269">
            <v>79473</v>
          </cell>
          <cell r="L269">
            <v>0.97</v>
          </cell>
          <cell r="M269">
            <v>77088.81</v>
          </cell>
          <cell r="N269">
            <v>15</v>
          </cell>
          <cell r="O269" t="str">
            <v>98.01.01</v>
          </cell>
        </row>
        <row r="270">
          <cell r="A270">
            <v>265</v>
          </cell>
          <cell r="B270" t="str">
            <v>91108-29680</v>
          </cell>
          <cell r="C270" t="str">
            <v>MAIN</v>
          </cell>
          <cell r="D270">
            <v>71601</v>
          </cell>
          <cell r="E270">
            <v>18</v>
          </cell>
          <cell r="K270">
            <v>71601</v>
          </cell>
          <cell r="L270">
            <v>0.97</v>
          </cell>
          <cell r="M270">
            <v>69452.97</v>
          </cell>
          <cell r="N270">
            <v>18</v>
          </cell>
          <cell r="O270" t="str">
            <v>98.01.01</v>
          </cell>
        </row>
        <row r="271">
          <cell r="A271">
            <v>266</v>
          </cell>
          <cell r="B271" t="str">
            <v>91108-29690</v>
          </cell>
          <cell r="C271" t="str">
            <v>MAIN</v>
          </cell>
          <cell r="D271">
            <v>73406</v>
          </cell>
          <cell r="E271">
            <v>17</v>
          </cell>
          <cell r="K271">
            <v>73406</v>
          </cell>
          <cell r="L271">
            <v>0.97</v>
          </cell>
          <cell r="M271">
            <v>71203.819999999992</v>
          </cell>
          <cell r="N271">
            <v>17</v>
          </cell>
          <cell r="O271" t="str">
            <v>98.01.01</v>
          </cell>
        </row>
        <row r="272">
          <cell r="A272">
            <v>267</v>
          </cell>
          <cell r="B272" t="str">
            <v>91200-29043</v>
          </cell>
          <cell r="C272" t="str">
            <v>ENG</v>
          </cell>
          <cell r="D272">
            <v>40446</v>
          </cell>
          <cell r="E272">
            <v>96</v>
          </cell>
          <cell r="F272">
            <v>115</v>
          </cell>
          <cell r="J272">
            <v>115</v>
          </cell>
          <cell r="K272">
            <v>40331</v>
          </cell>
          <cell r="L272">
            <v>0.97</v>
          </cell>
          <cell r="M272">
            <v>39121.07</v>
          </cell>
          <cell r="N272">
            <v>96</v>
          </cell>
          <cell r="O272" t="str">
            <v>98.01.01</v>
          </cell>
        </row>
        <row r="273">
          <cell r="A273">
            <v>268</v>
          </cell>
          <cell r="B273" t="str">
            <v>91200-29053</v>
          </cell>
          <cell r="C273" t="str">
            <v>ENG</v>
          </cell>
          <cell r="D273">
            <v>42846</v>
          </cell>
          <cell r="E273">
            <v>96</v>
          </cell>
          <cell r="F273">
            <v>144</v>
          </cell>
          <cell r="J273">
            <v>144</v>
          </cell>
          <cell r="K273">
            <v>42702</v>
          </cell>
          <cell r="L273">
            <v>0.97</v>
          </cell>
          <cell r="M273">
            <v>41420.94</v>
          </cell>
          <cell r="N273">
            <v>96</v>
          </cell>
          <cell r="O273" t="str">
            <v>98.01.01</v>
          </cell>
        </row>
        <row r="274">
          <cell r="A274">
            <v>269</v>
          </cell>
          <cell r="B274" t="str">
            <v>91200-29064</v>
          </cell>
          <cell r="C274" t="str">
            <v>ENG</v>
          </cell>
          <cell r="D274">
            <v>40392</v>
          </cell>
          <cell r="E274">
            <v>96</v>
          </cell>
          <cell r="F274">
            <v>115</v>
          </cell>
          <cell r="J274">
            <v>115</v>
          </cell>
          <cell r="K274">
            <v>40277</v>
          </cell>
          <cell r="L274">
            <v>0.97</v>
          </cell>
          <cell r="M274">
            <v>39068.69</v>
          </cell>
          <cell r="N274">
            <v>96</v>
          </cell>
          <cell r="O274" t="str">
            <v>98.01.01</v>
          </cell>
        </row>
        <row r="275">
          <cell r="A275">
            <v>270</v>
          </cell>
          <cell r="B275" t="str">
            <v>91200-29074</v>
          </cell>
          <cell r="C275" t="str">
            <v>ENG</v>
          </cell>
          <cell r="D275">
            <v>45615</v>
          </cell>
          <cell r="E275">
            <v>96</v>
          </cell>
          <cell r="F275">
            <v>144</v>
          </cell>
          <cell r="J275">
            <v>144</v>
          </cell>
          <cell r="K275">
            <v>45471</v>
          </cell>
          <cell r="L275">
            <v>0.97</v>
          </cell>
          <cell r="M275">
            <v>44106.869999999995</v>
          </cell>
          <cell r="N275">
            <v>96</v>
          </cell>
          <cell r="O275" t="str">
            <v>98.01.01</v>
          </cell>
        </row>
        <row r="276">
          <cell r="A276">
            <v>271</v>
          </cell>
          <cell r="B276" t="str">
            <v>91200-29151</v>
          </cell>
          <cell r="C276" t="str">
            <v>ENG</v>
          </cell>
          <cell r="D276">
            <v>48959</v>
          </cell>
          <cell r="E276">
            <v>73</v>
          </cell>
          <cell r="F276">
            <v>115</v>
          </cell>
          <cell r="J276">
            <v>115</v>
          </cell>
          <cell r="K276">
            <v>48844</v>
          </cell>
          <cell r="L276">
            <v>0.97</v>
          </cell>
          <cell r="M276">
            <v>47378.68</v>
          </cell>
          <cell r="N276">
            <v>73</v>
          </cell>
          <cell r="O276" t="str">
            <v>98.01.01</v>
          </cell>
        </row>
        <row r="277">
          <cell r="A277">
            <v>272</v>
          </cell>
          <cell r="B277" t="str">
            <v>91200-29161</v>
          </cell>
          <cell r="C277" t="str">
            <v>ENG</v>
          </cell>
          <cell r="D277">
            <v>51920</v>
          </cell>
          <cell r="E277">
            <v>145</v>
          </cell>
          <cell r="F277">
            <v>144</v>
          </cell>
          <cell r="J277">
            <v>144</v>
          </cell>
          <cell r="K277">
            <v>51776</v>
          </cell>
          <cell r="L277">
            <v>0.97</v>
          </cell>
          <cell r="M277">
            <v>50222.720000000001</v>
          </cell>
          <cell r="N277">
            <v>145</v>
          </cell>
          <cell r="O277" t="str">
            <v>98.01.01</v>
          </cell>
        </row>
        <row r="278">
          <cell r="A278">
            <v>273</v>
          </cell>
          <cell r="B278" t="str">
            <v>91200-29214</v>
          </cell>
          <cell r="C278" t="str">
            <v>ENG</v>
          </cell>
          <cell r="D278">
            <v>40290</v>
          </cell>
          <cell r="E278">
            <v>73</v>
          </cell>
          <cell r="F278">
            <v>115</v>
          </cell>
          <cell r="J278">
            <v>115</v>
          </cell>
          <cell r="K278">
            <v>40175</v>
          </cell>
          <cell r="L278">
            <v>0.97</v>
          </cell>
          <cell r="M278">
            <v>38969.75</v>
          </cell>
          <cell r="N278">
            <v>73</v>
          </cell>
          <cell r="O278" t="str">
            <v>98.01.01</v>
          </cell>
        </row>
        <row r="279">
          <cell r="A279">
            <v>274</v>
          </cell>
          <cell r="B279" t="str">
            <v>91200-29224</v>
          </cell>
          <cell r="C279" t="str">
            <v>ENG</v>
          </cell>
          <cell r="D279">
            <v>43128</v>
          </cell>
          <cell r="E279">
            <v>73</v>
          </cell>
          <cell r="F279">
            <v>144</v>
          </cell>
          <cell r="J279">
            <v>144</v>
          </cell>
          <cell r="K279">
            <v>42984</v>
          </cell>
          <cell r="L279">
            <v>0.97</v>
          </cell>
          <cell r="M279">
            <v>41694.479999999996</v>
          </cell>
          <cell r="N279">
            <v>73</v>
          </cell>
          <cell r="O279" t="str">
            <v>98.01.01</v>
          </cell>
        </row>
        <row r="280">
          <cell r="A280">
            <v>275</v>
          </cell>
          <cell r="B280" t="str">
            <v>91200-29234</v>
          </cell>
          <cell r="C280" t="str">
            <v>ENG</v>
          </cell>
          <cell r="D280">
            <v>44040</v>
          </cell>
          <cell r="E280">
            <v>73</v>
          </cell>
          <cell r="F280">
            <v>115</v>
          </cell>
          <cell r="J280">
            <v>115</v>
          </cell>
          <cell r="K280">
            <v>43925</v>
          </cell>
          <cell r="L280">
            <v>0.97</v>
          </cell>
          <cell r="M280">
            <v>42607.25</v>
          </cell>
          <cell r="N280">
            <v>73</v>
          </cell>
          <cell r="O280" t="str">
            <v>98.01.01</v>
          </cell>
        </row>
        <row r="281">
          <cell r="A281">
            <v>276</v>
          </cell>
          <cell r="B281" t="str">
            <v>91200-29244</v>
          </cell>
          <cell r="C281" t="str">
            <v>ENG</v>
          </cell>
          <cell r="D281">
            <v>46382</v>
          </cell>
          <cell r="E281">
            <v>73</v>
          </cell>
          <cell r="F281">
            <v>144</v>
          </cell>
          <cell r="J281">
            <v>144</v>
          </cell>
          <cell r="K281">
            <v>46238</v>
          </cell>
          <cell r="L281">
            <v>0.97</v>
          </cell>
          <cell r="M281">
            <v>44850.86</v>
          </cell>
          <cell r="N281">
            <v>73</v>
          </cell>
          <cell r="O281" t="str">
            <v>98.01.01</v>
          </cell>
        </row>
        <row r="282">
          <cell r="A282">
            <v>277</v>
          </cell>
          <cell r="B282" t="str">
            <v>91200-29273</v>
          </cell>
          <cell r="C282" t="str">
            <v>ENG</v>
          </cell>
          <cell r="D282">
            <v>43529</v>
          </cell>
          <cell r="E282">
            <v>73</v>
          </cell>
          <cell r="F282">
            <v>115</v>
          </cell>
          <cell r="J282">
            <v>115</v>
          </cell>
          <cell r="K282">
            <v>43414</v>
          </cell>
          <cell r="L282">
            <v>0.97</v>
          </cell>
          <cell r="M282">
            <v>42111.58</v>
          </cell>
          <cell r="N282">
            <v>73</v>
          </cell>
          <cell r="O282" t="str">
            <v>98.01.01</v>
          </cell>
        </row>
        <row r="283">
          <cell r="A283">
            <v>278</v>
          </cell>
          <cell r="B283" t="str">
            <v>91200-29283</v>
          </cell>
          <cell r="C283" t="str">
            <v>ENG</v>
          </cell>
          <cell r="D283">
            <v>45592</v>
          </cell>
          <cell r="E283">
            <v>72</v>
          </cell>
          <cell r="F283">
            <v>144</v>
          </cell>
          <cell r="J283">
            <v>144</v>
          </cell>
          <cell r="K283">
            <v>45448</v>
          </cell>
          <cell r="L283">
            <v>0.97</v>
          </cell>
          <cell r="M283">
            <v>44084.56</v>
          </cell>
          <cell r="N283">
            <v>72</v>
          </cell>
          <cell r="O283" t="str">
            <v>98.01.01</v>
          </cell>
        </row>
        <row r="284">
          <cell r="A284">
            <v>279</v>
          </cell>
          <cell r="B284" t="str">
            <v>91200-29311</v>
          </cell>
          <cell r="C284" t="str">
            <v>ENG</v>
          </cell>
          <cell r="D284">
            <v>49836</v>
          </cell>
          <cell r="E284">
            <v>77</v>
          </cell>
          <cell r="F284">
            <v>115</v>
          </cell>
          <cell r="J284">
            <v>115</v>
          </cell>
          <cell r="K284">
            <v>49721</v>
          </cell>
          <cell r="L284">
            <v>0.97</v>
          </cell>
          <cell r="M284">
            <v>48229.369999999995</v>
          </cell>
          <cell r="N284">
            <v>77</v>
          </cell>
          <cell r="O284" t="str">
            <v>98.01.01</v>
          </cell>
        </row>
        <row r="285">
          <cell r="A285">
            <v>280</v>
          </cell>
          <cell r="B285" t="str">
            <v>91200-29321</v>
          </cell>
          <cell r="C285" t="str">
            <v>ENG</v>
          </cell>
          <cell r="D285">
            <v>53544</v>
          </cell>
          <cell r="E285">
            <v>149</v>
          </cell>
          <cell r="F285">
            <v>144</v>
          </cell>
          <cell r="J285">
            <v>144</v>
          </cell>
          <cell r="K285">
            <v>53400</v>
          </cell>
          <cell r="L285">
            <v>0.97</v>
          </cell>
          <cell r="M285">
            <v>51798</v>
          </cell>
          <cell r="N285">
            <v>149</v>
          </cell>
          <cell r="O285" t="str">
            <v>98.01.01</v>
          </cell>
        </row>
        <row r="286">
          <cell r="A286">
            <v>281</v>
          </cell>
          <cell r="B286" t="str">
            <v>91200-29351</v>
          </cell>
          <cell r="C286" t="str">
            <v>ENG</v>
          </cell>
          <cell r="D286">
            <v>49326</v>
          </cell>
          <cell r="E286">
            <v>374</v>
          </cell>
          <cell r="F286">
            <v>115</v>
          </cell>
          <cell r="H286">
            <v>350</v>
          </cell>
          <cell r="I286">
            <v>280</v>
          </cell>
          <cell r="J286">
            <v>465</v>
          </cell>
          <cell r="K286">
            <v>48861</v>
          </cell>
          <cell r="L286">
            <v>0.97</v>
          </cell>
          <cell r="M286">
            <v>47395.17</v>
          </cell>
          <cell r="N286">
            <v>94</v>
          </cell>
          <cell r="O286" t="str">
            <v>98.01.01</v>
          </cell>
        </row>
        <row r="287">
          <cell r="A287">
            <v>282</v>
          </cell>
          <cell r="B287" t="str">
            <v>91200-29361</v>
          </cell>
          <cell r="C287" t="str">
            <v>ENG</v>
          </cell>
          <cell r="D287">
            <v>51791</v>
          </cell>
          <cell r="E287">
            <v>373</v>
          </cell>
          <cell r="F287">
            <v>115</v>
          </cell>
          <cell r="H287">
            <v>350</v>
          </cell>
          <cell r="I287">
            <v>280</v>
          </cell>
          <cell r="J287">
            <v>465</v>
          </cell>
          <cell r="K287">
            <v>51326</v>
          </cell>
          <cell r="L287">
            <v>0.97</v>
          </cell>
          <cell r="M287">
            <v>49786.22</v>
          </cell>
          <cell r="N287">
            <v>93</v>
          </cell>
          <cell r="O287" t="str">
            <v>98.01.01</v>
          </cell>
        </row>
        <row r="288">
          <cell r="A288">
            <v>283</v>
          </cell>
          <cell r="B288" t="str">
            <v>91200-29392</v>
          </cell>
          <cell r="C288" t="str">
            <v>ENG</v>
          </cell>
          <cell r="D288">
            <v>44977</v>
          </cell>
          <cell r="E288">
            <v>73</v>
          </cell>
          <cell r="F288">
            <v>115</v>
          </cell>
          <cell r="J288">
            <v>115</v>
          </cell>
          <cell r="K288">
            <v>44862</v>
          </cell>
          <cell r="L288">
            <v>0.97</v>
          </cell>
          <cell r="M288">
            <v>43516.14</v>
          </cell>
          <cell r="N288">
            <v>73</v>
          </cell>
          <cell r="O288" t="str">
            <v>98.01.01</v>
          </cell>
        </row>
        <row r="289">
          <cell r="A289">
            <v>284</v>
          </cell>
          <cell r="B289" t="str">
            <v>91200-29402</v>
          </cell>
          <cell r="C289" t="str">
            <v>ENG</v>
          </cell>
          <cell r="D289">
            <v>47439</v>
          </cell>
          <cell r="E289">
            <v>72</v>
          </cell>
          <cell r="F289">
            <v>144</v>
          </cell>
          <cell r="J289">
            <v>144</v>
          </cell>
          <cell r="K289">
            <v>47295</v>
          </cell>
          <cell r="L289">
            <v>0.97</v>
          </cell>
          <cell r="M289">
            <v>45876.15</v>
          </cell>
          <cell r="N289">
            <v>72</v>
          </cell>
          <cell r="O289" t="str">
            <v>98.01.01</v>
          </cell>
        </row>
        <row r="290">
          <cell r="A290">
            <v>285</v>
          </cell>
          <cell r="B290" t="str">
            <v>91200-29432</v>
          </cell>
          <cell r="C290" t="str">
            <v>ENG</v>
          </cell>
          <cell r="D290">
            <v>48396</v>
          </cell>
          <cell r="E290">
            <v>150</v>
          </cell>
          <cell r="F290">
            <v>115</v>
          </cell>
          <cell r="J290">
            <v>115</v>
          </cell>
          <cell r="K290">
            <v>48281</v>
          </cell>
          <cell r="L290">
            <v>0.97</v>
          </cell>
          <cell r="M290">
            <v>46832.57</v>
          </cell>
          <cell r="N290">
            <v>150</v>
          </cell>
          <cell r="O290" t="str">
            <v>98.01.01</v>
          </cell>
        </row>
        <row r="291">
          <cell r="A291">
            <v>286</v>
          </cell>
          <cell r="B291" t="str">
            <v>91200-29442</v>
          </cell>
          <cell r="C291" t="str">
            <v>ENG</v>
          </cell>
          <cell r="D291">
            <v>50922</v>
          </cell>
          <cell r="E291">
            <v>149</v>
          </cell>
          <cell r="F291">
            <v>144</v>
          </cell>
          <cell r="J291">
            <v>144</v>
          </cell>
          <cell r="K291">
            <v>50778</v>
          </cell>
          <cell r="L291">
            <v>0.97</v>
          </cell>
          <cell r="M291">
            <v>49254.659999999996</v>
          </cell>
          <cell r="N291">
            <v>149</v>
          </cell>
          <cell r="O291" t="str">
            <v>98.01.01</v>
          </cell>
        </row>
        <row r="292">
          <cell r="A292">
            <v>287</v>
          </cell>
          <cell r="B292" t="str">
            <v>91200-29471</v>
          </cell>
          <cell r="C292" t="str">
            <v>ENG</v>
          </cell>
          <cell r="D292">
            <v>51909</v>
          </cell>
          <cell r="E292">
            <v>451</v>
          </cell>
          <cell r="F292">
            <v>115</v>
          </cell>
          <cell r="H292">
            <v>350</v>
          </cell>
          <cell r="I292">
            <v>280</v>
          </cell>
          <cell r="J292">
            <v>465</v>
          </cell>
          <cell r="K292">
            <v>51444</v>
          </cell>
          <cell r="L292">
            <v>0.97</v>
          </cell>
          <cell r="M292">
            <v>49900.68</v>
          </cell>
          <cell r="N292">
            <v>171</v>
          </cell>
          <cell r="O292" t="str">
            <v>98.01.01</v>
          </cell>
        </row>
        <row r="293">
          <cell r="A293">
            <v>288</v>
          </cell>
          <cell r="B293" t="str">
            <v>91200-29481</v>
          </cell>
          <cell r="C293" t="str">
            <v>ENG</v>
          </cell>
          <cell r="D293">
            <v>54212</v>
          </cell>
          <cell r="E293">
            <v>451</v>
          </cell>
          <cell r="F293">
            <v>144</v>
          </cell>
          <cell r="H293">
            <v>350</v>
          </cell>
          <cell r="I293">
            <v>280</v>
          </cell>
          <cell r="J293">
            <v>494</v>
          </cell>
          <cell r="K293">
            <v>53718</v>
          </cell>
          <cell r="L293">
            <v>0.97</v>
          </cell>
          <cell r="M293">
            <v>52106.46</v>
          </cell>
          <cell r="N293">
            <v>171</v>
          </cell>
          <cell r="O293" t="str">
            <v>98.01.01</v>
          </cell>
        </row>
        <row r="294">
          <cell r="A294">
            <v>289</v>
          </cell>
          <cell r="B294" t="str">
            <v>91200-29511</v>
          </cell>
          <cell r="C294" t="str">
            <v>ENG</v>
          </cell>
          <cell r="D294">
            <v>54419</v>
          </cell>
          <cell r="E294">
            <v>451</v>
          </cell>
          <cell r="F294">
            <v>115</v>
          </cell>
          <cell r="H294">
            <v>350</v>
          </cell>
          <cell r="I294">
            <v>280</v>
          </cell>
          <cell r="J294">
            <v>465</v>
          </cell>
          <cell r="K294">
            <v>53954</v>
          </cell>
          <cell r="L294">
            <v>0.97</v>
          </cell>
          <cell r="M294">
            <v>52335.38</v>
          </cell>
          <cell r="N294">
            <v>171</v>
          </cell>
          <cell r="O294" t="str">
            <v>98.01.01</v>
          </cell>
        </row>
        <row r="295">
          <cell r="A295">
            <v>290</v>
          </cell>
          <cell r="B295" t="str">
            <v>91200-29521</v>
          </cell>
          <cell r="C295" t="str">
            <v>ENG</v>
          </cell>
          <cell r="D295">
            <v>56875</v>
          </cell>
          <cell r="E295">
            <v>459</v>
          </cell>
          <cell r="F295">
            <v>144</v>
          </cell>
          <cell r="H295">
            <v>350</v>
          </cell>
          <cell r="I295">
            <v>280</v>
          </cell>
          <cell r="J295">
            <v>494</v>
          </cell>
          <cell r="K295">
            <v>56381</v>
          </cell>
          <cell r="L295">
            <v>0.97</v>
          </cell>
          <cell r="M295">
            <v>54689.57</v>
          </cell>
          <cell r="N295">
            <v>179</v>
          </cell>
          <cell r="O295" t="str">
            <v>98.01.01</v>
          </cell>
        </row>
        <row r="296">
          <cell r="A296">
            <v>291</v>
          </cell>
          <cell r="B296" t="str">
            <v>91200-29551</v>
          </cell>
          <cell r="C296" t="str">
            <v>ENG</v>
          </cell>
          <cell r="D296">
            <v>51315</v>
          </cell>
          <cell r="E296">
            <v>373</v>
          </cell>
          <cell r="F296">
            <v>115</v>
          </cell>
          <cell r="H296">
            <v>350</v>
          </cell>
          <cell r="I296">
            <v>280</v>
          </cell>
          <cell r="J296">
            <v>465</v>
          </cell>
          <cell r="K296">
            <v>50850</v>
          </cell>
          <cell r="L296">
            <v>0.97</v>
          </cell>
          <cell r="M296">
            <v>49324.5</v>
          </cell>
          <cell r="N296">
            <v>93</v>
          </cell>
          <cell r="O296" t="str">
            <v>98.01.01</v>
          </cell>
        </row>
        <row r="297">
          <cell r="A297">
            <v>292</v>
          </cell>
          <cell r="B297" t="str">
            <v>91200-29561</v>
          </cell>
          <cell r="C297" t="str">
            <v>ENG</v>
          </cell>
          <cell r="D297">
            <v>53714</v>
          </cell>
          <cell r="E297">
            <v>373</v>
          </cell>
          <cell r="F297">
            <v>144</v>
          </cell>
          <cell r="H297">
            <v>350</v>
          </cell>
          <cell r="I297">
            <v>280</v>
          </cell>
          <cell r="J297">
            <v>494</v>
          </cell>
          <cell r="K297">
            <v>53220</v>
          </cell>
          <cell r="L297">
            <v>0.97</v>
          </cell>
          <cell r="M297">
            <v>51623.4</v>
          </cell>
          <cell r="N297">
            <v>93</v>
          </cell>
          <cell r="O297" t="str">
            <v>98.01.01</v>
          </cell>
        </row>
        <row r="298">
          <cell r="A298">
            <v>293</v>
          </cell>
          <cell r="B298" t="str">
            <v>91203-29100</v>
          </cell>
          <cell r="C298" t="str">
            <v>ENG</v>
          </cell>
          <cell r="D298">
            <v>45644</v>
          </cell>
          <cell r="E298">
            <v>61</v>
          </cell>
          <cell r="F298">
            <v>144</v>
          </cell>
          <cell r="J298">
            <v>144</v>
          </cell>
          <cell r="K298">
            <v>45500</v>
          </cell>
          <cell r="L298">
            <v>0.97</v>
          </cell>
          <cell r="M298">
            <v>44135</v>
          </cell>
          <cell r="N298">
            <v>61</v>
          </cell>
          <cell r="O298" t="str">
            <v>98.01.01</v>
          </cell>
        </row>
        <row r="299">
          <cell r="A299">
            <v>294</v>
          </cell>
          <cell r="B299" t="str">
            <v>91203-29110</v>
          </cell>
          <cell r="C299" t="str">
            <v>ENG</v>
          </cell>
          <cell r="D299">
            <v>40421</v>
          </cell>
          <cell r="E299">
            <v>61</v>
          </cell>
          <cell r="F299">
            <v>115</v>
          </cell>
          <cell r="J299">
            <v>115</v>
          </cell>
          <cell r="K299">
            <v>40306</v>
          </cell>
          <cell r="L299">
            <v>0.97</v>
          </cell>
          <cell r="M299">
            <v>39096.82</v>
          </cell>
          <cell r="N299">
            <v>61</v>
          </cell>
          <cell r="O299" t="str">
            <v>98.01.01</v>
          </cell>
        </row>
        <row r="300">
          <cell r="A300">
            <v>295</v>
          </cell>
          <cell r="B300" t="str">
            <v>91203-29120</v>
          </cell>
          <cell r="C300" t="str">
            <v>ENG</v>
          </cell>
          <cell r="D300">
            <v>43694</v>
          </cell>
          <cell r="E300">
            <v>61</v>
          </cell>
          <cell r="F300">
            <v>144</v>
          </cell>
          <cell r="J300">
            <v>144</v>
          </cell>
          <cell r="K300">
            <v>43550</v>
          </cell>
          <cell r="L300">
            <v>0.97</v>
          </cell>
          <cell r="M300">
            <v>42243.5</v>
          </cell>
          <cell r="N300">
            <v>61</v>
          </cell>
          <cell r="O300" t="str">
            <v>98.01.01</v>
          </cell>
        </row>
        <row r="301">
          <cell r="A301">
            <v>296</v>
          </cell>
          <cell r="B301" t="str">
            <v>91203-29130</v>
          </cell>
          <cell r="C301" t="str">
            <v>ENG</v>
          </cell>
          <cell r="D301">
            <v>41294</v>
          </cell>
          <cell r="E301">
            <v>61</v>
          </cell>
          <cell r="F301">
            <v>115</v>
          </cell>
          <cell r="J301">
            <v>115</v>
          </cell>
          <cell r="K301">
            <v>41179</v>
          </cell>
          <cell r="L301">
            <v>0.97</v>
          </cell>
          <cell r="M301">
            <v>39943.629999999997</v>
          </cell>
          <cell r="N301">
            <v>61</v>
          </cell>
          <cell r="O301" t="str">
            <v>98.01.01</v>
          </cell>
        </row>
        <row r="302">
          <cell r="A302">
            <v>297</v>
          </cell>
          <cell r="B302" t="str">
            <v>91203-29220</v>
          </cell>
          <cell r="C302" t="str">
            <v>ENG</v>
          </cell>
          <cell r="D302">
            <v>55063</v>
          </cell>
          <cell r="E302">
            <v>373</v>
          </cell>
          <cell r="F302">
            <v>144</v>
          </cell>
          <cell r="H302">
            <v>350</v>
          </cell>
          <cell r="I302">
            <v>280</v>
          </cell>
          <cell r="J302">
            <v>494</v>
          </cell>
          <cell r="K302">
            <v>54569</v>
          </cell>
          <cell r="L302">
            <v>0.97</v>
          </cell>
          <cell r="M302">
            <v>52931.93</v>
          </cell>
          <cell r="N302">
            <v>93</v>
          </cell>
          <cell r="O302" t="str">
            <v>98.01.01</v>
          </cell>
        </row>
        <row r="303">
          <cell r="A303">
            <v>298</v>
          </cell>
          <cell r="B303" t="str">
            <v>91203-29230</v>
          </cell>
          <cell r="C303" t="str">
            <v>ENG</v>
          </cell>
          <cell r="D303">
            <v>52664</v>
          </cell>
          <cell r="E303">
            <v>373</v>
          </cell>
          <cell r="F303">
            <v>115</v>
          </cell>
          <cell r="H303">
            <v>350</v>
          </cell>
          <cell r="I303">
            <v>280</v>
          </cell>
          <cell r="J303">
            <v>465</v>
          </cell>
          <cell r="K303">
            <v>52199</v>
          </cell>
          <cell r="L303">
            <v>0.97</v>
          </cell>
          <cell r="M303">
            <v>50633.03</v>
          </cell>
          <cell r="N303">
            <v>93</v>
          </cell>
          <cell r="O303" t="str">
            <v>98.01.01</v>
          </cell>
        </row>
        <row r="304">
          <cell r="A304">
            <v>299</v>
          </cell>
          <cell r="B304" t="str">
            <v>91203-29240</v>
          </cell>
          <cell r="C304" t="str">
            <v>ENG</v>
          </cell>
          <cell r="D304">
            <v>48788</v>
          </cell>
          <cell r="E304">
            <v>72</v>
          </cell>
          <cell r="F304">
            <v>144</v>
          </cell>
          <cell r="J304">
            <v>144</v>
          </cell>
          <cell r="K304">
            <v>48644</v>
          </cell>
          <cell r="L304">
            <v>0.97</v>
          </cell>
          <cell r="M304">
            <v>47184.68</v>
          </cell>
          <cell r="N304">
            <v>72</v>
          </cell>
          <cell r="O304" t="str">
            <v>98.01.01</v>
          </cell>
        </row>
        <row r="305">
          <cell r="A305">
            <v>300</v>
          </cell>
          <cell r="B305" t="str">
            <v>91203-29250</v>
          </cell>
          <cell r="C305" t="str">
            <v>ENG</v>
          </cell>
          <cell r="D305">
            <v>46326</v>
          </cell>
          <cell r="E305">
            <v>72</v>
          </cell>
          <cell r="F305">
            <v>115</v>
          </cell>
          <cell r="J305">
            <v>115</v>
          </cell>
          <cell r="K305">
            <v>46211</v>
          </cell>
          <cell r="L305">
            <v>0.97</v>
          </cell>
          <cell r="M305">
            <v>44824.67</v>
          </cell>
          <cell r="N305">
            <v>72</v>
          </cell>
          <cell r="O305" t="str">
            <v>98.01.01</v>
          </cell>
        </row>
        <row r="306">
          <cell r="A306">
            <v>301</v>
          </cell>
          <cell r="B306" t="str">
            <v>91203-29260</v>
          </cell>
          <cell r="C306" t="str">
            <v>ENG</v>
          </cell>
          <cell r="D306">
            <v>53140</v>
          </cell>
          <cell r="E306">
            <v>373</v>
          </cell>
          <cell r="F306">
            <v>144</v>
          </cell>
          <cell r="H306">
            <v>350</v>
          </cell>
          <cell r="I306">
            <v>280</v>
          </cell>
          <cell r="J306">
            <v>494</v>
          </cell>
          <cell r="K306">
            <v>52646</v>
          </cell>
          <cell r="L306">
            <v>0.97</v>
          </cell>
          <cell r="M306">
            <v>51066.619999999995</v>
          </cell>
          <cell r="N306">
            <v>93</v>
          </cell>
          <cell r="O306" t="str">
            <v>98.01.01</v>
          </cell>
        </row>
        <row r="307">
          <cell r="A307">
            <v>302</v>
          </cell>
          <cell r="B307" t="str">
            <v>91203-29270</v>
          </cell>
          <cell r="C307" t="str">
            <v>ENG</v>
          </cell>
          <cell r="D307">
            <v>50675</v>
          </cell>
          <cell r="E307">
            <v>373</v>
          </cell>
          <cell r="F307">
            <v>115</v>
          </cell>
          <cell r="H307">
            <v>350</v>
          </cell>
          <cell r="I307">
            <v>280</v>
          </cell>
          <cell r="J307">
            <v>465</v>
          </cell>
          <cell r="K307">
            <v>50210</v>
          </cell>
          <cell r="L307">
            <v>0.97</v>
          </cell>
          <cell r="M307">
            <v>48703.7</v>
          </cell>
          <cell r="N307">
            <v>93</v>
          </cell>
          <cell r="O307" t="str">
            <v>98.01.01</v>
          </cell>
        </row>
        <row r="308">
          <cell r="A308">
            <v>303</v>
          </cell>
          <cell r="B308" t="str">
            <v>91203-29280</v>
          </cell>
          <cell r="C308" t="str">
            <v>ENG</v>
          </cell>
          <cell r="D308">
            <v>46941</v>
          </cell>
          <cell r="E308">
            <v>72</v>
          </cell>
          <cell r="F308">
            <v>144</v>
          </cell>
          <cell r="J308">
            <v>144</v>
          </cell>
          <cell r="K308">
            <v>46797</v>
          </cell>
          <cell r="L308">
            <v>0.97</v>
          </cell>
          <cell r="M308">
            <v>45393.09</v>
          </cell>
          <cell r="N308">
            <v>72</v>
          </cell>
          <cell r="O308" t="str">
            <v>98.01.01</v>
          </cell>
        </row>
        <row r="309">
          <cell r="A309">
            <v>304</v>
          </cell>
          <cell r="B309" t="str">
            <v>91203-29290</v>
          </cell>
          <cell r="C309" t="str">
            <v>ENG</v>
          </cell>
          <cell r="D309">
            <v>44878</v>
          </cell>
          <cell r="E309">
            <v>72</v>
          </cell>
          <cell r="F309">
            <v>115</v>
          </cell>
          <cell r="J309">
            <v>115</v>
          </cell>
          <cell r="K309">
            <v>44763</v>
          </cell>
          <cell r="L309">
            <v>0.97</v>
          </cell>
          <cell r="M309">
            <v>43420.11</v>
          </cell>
          <cell r="N309">
            <v>72</v>
          </cell>
          <cell r="O309" t="str">
            <v>98.01.01</v>
          </cell>
        </row>
        <row r="310">
          <cell r="A310">
            <v>305</v>
          </cell>
          <cell r="B310" t="str">
            <v>91203-29320</v>
          </cell>
          <cell r="C310" t="str">
            <v>ENG</v>
          </cell>
          <cell r="D310">
            <v>55331</v>
          </cell>
          <cell r="E310">
            <v>449</v>
          </cell>
          <cell r="F310">
            <v>144</v>
          </cell>
          <cell r="H310">
            <v>350</v>
          </cell>
          <cell r="I310">
            <v>280</v>
          </cell>
          <cell r="J310">
            <v>494</v>
          </cell>
          <cell r="K310">
            <v>54837</v>
          </cell>
          <cell r="L310">
            <v>0.97</v>
          </cell>
          <cell r="M310">
            <v>53191.89</v>
          </cell>
          <cell r="N310">
            <v>169</v>
          </cell>
          <cell r="O310" t="str">
            <v>98.01.01</v>
          </cell>
        </row>
        <row r="311">
          <cell r="A311">
            <v>306</v>
          </cell>
          <cell r="B311" t="str">
            <v>91203-29330</v>
          </cell>
          <cell r="C311" t="str">
            <v>ENG</v>
          </cell>
          <cell r="D311">
            <v>53028</v>
          </cell>
          <cell r="E311">
            <v>449</v>
          </cell>
          <cell r="F311">
            <v>115</v>
          </cell>
          <cell r="H311">
            <v>350</v>
          </cell>
          <cell r="I311">
            <v>280</v>
          </cell>
          <cell r="J311">
            <v>465</v>
          </cell>
          <cell r="K311">
            <v>52563</v>
          </cell>
          <cell r="L311">
            <v>0.97</v>
          </cell>
          <cell r="M311">
            <v>50986.11</v>
          </cell>
          <cell r="N311">
            <v>169</v>
          </cell>
          <cell r="O311" t="str">
            <v>98.01.01</v>
          </cell>
        </row>
        <row r="312">
          <cell r="A312">
            <v>307</v>
          </cell>
          <cell r="B312" t="str">
            <v>91204-29020</v>
          </cell>
          <cell r="C312" t="str">
            <v>ENG</v>
          </cell>
          <cell r="D312">
            <v>41102</v>
          </cell>
          <cell r="E312">
            <v>96</v>
          </cell>
          <cell r="K312">
            <v>41102</v>
          </cell>
          <cell r="L312">
            <v>0.97</v>
          </cell>
          <cell r="M312">
            <v>39868.94</v>
          </cell>
          <cell r="N312">
            <v>96</v>
          </cell>
          <cell r="O312" t="str">
            <v>98.01.01</v>
          </cell>
        </row>
        <row r="313">
          <cell r="A313">
            <v>308</v>
          </cell>
          <cell r="B313" t="str">
            <v>91204-29030</v>
          </cell>
          <cell r="C313" t="str">
            <v>ENG</v>
          </cell>
          <cell r="D313">
            <v>46325</v>
          </cell>
          <cell r="E313">
            <v>96</v>
          </cell>
          <cell r="K313">
            <v>46325</v>
          </cell>
          <cell r="L313">
            <v>0.97</v>
          </cell>
          <cell r="M313">
            <v>44935.25</v>
          </cell>
          <cell r="N313">
            <v>96</v>
          </cell>
          <cell r="O313" t="str">
            <v>98.01.01</v>
          </cell>
        </row>
        <row r="314">
          <cell r="A314">
            <v>309</v>
          </cell>
          <cell r="B314" t="str">
            <v>91400-29005</v>
          </cell>
          <cell r="C314" t="str">
            <v>CONTROL</v>
          </cell>
          <cell r="D314">
            <v>30459.03</v>
          </cell>
          <cell r="E314">
            <v>50</v>
          </cell>
          <cell r="K314">
            <v>30459.03</v>
          </cell>
          <cell r="L314">
            <v>0.97</v>
          </cell>
          <cell r="M314">
            <v>29545.259099999999</v>
          </cell>
          <cell r="N314">
            <v>50</v>
          </cell>
          <cell r="O314" t="str">
            <v>98.01.01</v>
          </cell>
        </row>
        <row r="315">
          <cell r="A315">
            <v>310</v>
          </cell>
          <cell r="B315" t="str">
            <v>91400-29020</v>
          </cell>
          <cell r="C315" t="str">
            <v>CONTROL</v>
          </cell>
          <cell r="D315">
            <v>31030.03</v>
          </cell>
          <cell r="E315">
            <v>50</v>
          </cell>
          <cell r="K315">
            <v>31030.03</v>
          </cell>
          <cell r="L315">
            <v>0.97</v>
          </cell>
          <cell r="M315">
            <v>30099.129099999998</v>
          </cell>
          <cell r="N315">
            <v>50</v>
          </cell>
          <cell r="O315" t="str">
            <v>98.01.01</v>
          </cell>
        </row>
        <row r="316">
          <cell r="A316">
            <v>311</v>
          </cell>
          <cell r="B316" t="str">
            <v>91400-29103</v>
          </cell>
          <cell r="C316" t="str">
            <v>CONTROL</v>
          </cell>
          <cell r="D316">
            <v>37023.040000000001</v>
          </cell>
          <cell r="E316">
            <v>544</v>
          </cell>
          <cell r="G316">
            <v>1645</v>
          </cell>
          <cell r="I316">
            <v>289</v>
          </cell>
          <cell r="J316">
            <v>1645</v>
          </cell>
          <cell r="K316">
            <v>35378.04</v>
          </cell>
          <cell r="L316">
            <v>0.97</v>
          </cell>
          <cell r="M316">
            <v>34316.698799999998</v>
          </cell>
          <cell r="N316">
            <v>255</v>
          </cell>
          <cell r="O316" t="str">
            <v>98.01.01</v>
          </cell>
        </row>
        <row r="317">
          <cell r="A317">
            <v>312</v>
          </cell>
          <cell r="B317" t="str">
            <v>91400-29113</v>
          </cell>
          <cell r="C317" t="str">
            <v>CONTROL</v>
          </cell>
          <cell r="D317">
            <v>39548.04</v>
          </cell>
          <cell r="E317">
            <v>323</v>
          </cell>
          <cell r="G317">
            <v>1645</v>
          </cell>
          <cell r="I317">
            <v>289</v>
          </cell>
          <cell r="J317">
            <v>1645</v>
          </cell>
          <cell r="K317">
            <v>37903.040000000001</v>
          </cell>
          <cell r="L317">
            <v>0.97</v>
          </cell>
          <cell r="M317">
            <v>36765.948799999998</v>
          </cell>
          <cell r="N317">
            <v>34</v>
          </cell>
          <cell r="O317" t="str">
            <v>98.01.01</v>
          </cell>
        </row>
        <row r="318">
          <cell r="A318">
            <v>313</v>
          </cell>
          <cell r="B318" t="str">
            <v>91400-29126</v>
          </cell>
          <cell r="C318" t="str">
            <v>CONTROL</v>
          </cell>
          <cell r="D318">
            <v>34214</v>
          </cell>
          <cell r="E318">
            <v>13</v>
          </cell>
          <cell r="K318">
            <v>34214</v>
          </cell>
          <cell r="L318">
            <v>0.97</v>
          </cell>
          <cell r="M318">
            <v>33187.58</v>
          </cell>
          <cell r="N318">
            <v>13</v>
          </cell>
          <cell r="O318" t="str">
            <v>98.01.01</v>
          </cell>
        </row>
        <row r="319">
          <cell r="A319">
            <v>314</v>
          </cell>
          <cell r="B319" t="str">
            <v>91400-29136</v>
          </cell>
          <cell r="C319" t="str">
            <v>CONTROL</v>
          </cell>
          <cell r="D319">
            <v>35019</v>
          </cell>
          <cell r="K319">
            <v>35019</v>
          </cell>
          <cell r="L319">
            <v>0.97</v>
          </cell>
          <cell r="M319">
            <v>33968.43</v>
          </cell>
          <cell r="O319" t="str">
            <v>98.01.01</v>
          </cell>
        </row>
        <row r="320">
          <cell r="A320">
            <v>315</v>
          </cell>
          <cell r="B320" t="str">
            <v>91400-29146</v>
          </cell>
          <cell r="C320" t="str">
            <v>CONTROL</v>
          </cell>
          <cell r="D320">
            <v>35317</v>
          </cell>
          <cell r="E320">
            <v>10</v>
          </cell>
          <cell r="K320">
            <v>35317</v>
          </cell>
          <cell r="L320">
            <v>0.97</v>
          </cell>
          <cell r="M320">
            <v>34257.49</v>
          </cell>
          <cell r="N320">
            <v>10</v>
          </cell>
          <cell r="O320" t="str">
            <v>98.01.01</v>
          </cell>
        </row>
        <row r="321">
          <cell r="A321">
            <v>316</v>
          </cell>
          <cell r="B321" t="str">
            <v>91400-29156</v>
          </cell>
          <cell r="C321" t="str">
            <v>CONTROL</v>
          </cell>
          <cell r="D321">
            <v>35438</v>
          </cell>
          <cell r="K321">
            <v>35438</v>
          </cell>
          <cell r="L321">
            <v>0.97</v>
          </cell>
          <cell r="M321">
            <v>34374.86</v>
          </cell>
          <cell r="O321" t="str">
            <v>98.01.01</v>
          </cell>
        </row>
        <row r="322">
          <cell r="A322">
            <v>317</v>
          </cell>
          <cell r="B322" t="str">
            <v>91400-29164</v>
          </cell>
          <cell r="C322" t="str">
            <v>CONTROL</v>
          </cell>
          <cell r="D322">
            <v>32279</v>
          </cell>
          <cell r="K322">
            <v>32279</v>
          </cell>
          <cell r="L322">
            <v>0.97</v>
          </cell>
          <cell r="M322">
            <v>31310.629999999997</v>
          </cell>
          <cell r="O322" t="str">
            <v>98.01.01</v>
          </cell>
        </row>
        <row r="323">
          <cell r="A323">
            <v>318</v>
          </cell>
          <cell r="B323" t="str">
            <v>91400-29174</v>
          </cell>
          <cell r="C323" t="str">
            <v>CONTROL</v>
          </cell>
          <cell r="D323">
            <v>32493</v>
          </cell>
          <cell r="K323">
            <v>32493</v>
          </cell>
          <cell r="L323">
            <v>0.97</v>
          </cell>
          <cell r="M323">
            <v>31518.21</v>
          </cell>
          <cell r="O323" t="str">
            <v>98.01.01</v>
          </cell>
        </row>
        <row r="324">
          <cell r="A324">
            <v>319</v>
          </cell>
          <cell r="B324" t="str">
            <v>91400-29184</v>
          </cell>
          <cell r="C324" t="str">
            <v>CONTROL</v>
          </cell>
          <cell r="D324">
            <v>32286</v>
          </cell>
          <cell r="K324">
            <v>32286</v>
          </cell>
          <cell r="L324">
            <v>0.97</v>
          </cell>
          <cell r="M324">
            <v>31317.42</v>
          </cell>
          <cell r="O324" t="str">
            <v>98.01.01</v>
          </cell>
        </row>
        <row r="325">
          <cell r="A325">
            <v>320</v>
          </cell>
          <cell r="B325" t="str">
            <v>91400-29194</v>
          </cell>
          <cell r="C325" t="str">
            <v>CONTROL</v>
          </cell>
          <cell r="D325">
            <v>33316</v>
          </cell>
          <cell r="K325">
            <v>33316</v>
          </cell>
          <cell r="L325">
            <v>0.97</v>
          </cell>
          <cell r="M325">
            <v>32316.52</v>
          </cell>
          <cell r="O325" t="str">
            <v>98.01.01</v>
          </cell>
        </row>
        <row r="326">
          <cell r="A326">
            <v>321</v>
          </cell>
          <cell r="B326" t="str">
            <v>91400-29605</v>
          </cell>
          <cell r="C326" t="str">
            <v>CONTROL</v>
          </cell>
          <cell r="D326">
            <v>34048</v>
          </cell>
          <cell r="K326">
            <v>34048</v>
          </cell>
          <cell r="L326">
            <v>0.97</v>
          </cell>
          <cell r="M326">
            <v>33026.559999999998</v>
          </cell>
          <cell r="O326" t="str">
            <v>98.01.01</v>
          </cell>
        </row>
        <row r="327">
          <cell r="A327">
            <v>322</v>
          </cell>
          <cell r="B327" t="str">
            <v>91400-29615</v>
          </cell>
          <cell r="C327" t="str">
            <v>CONTROL</v>
          </cell>
          <cell r="D327">
            <v>34956.93</v>
          </cell>
          <cell r="K327">
            <v>34956.93</v>
          </cell>
          <cell r="L327">
            <v>0.97</v>
          </cell>
          <cell r="M327">
            <v>33908.222099999999</v>
          </cell>
          <cell r="O327" t="str">
            <v>98.01.01</v>
          </cell>
        </row>
        <row r="328">
          <cell r="A328">
            <v>323</v>
          </cell>
          <cell r="B328" t="str">
            <v>91400-29625</v>
          </cell>
          <cell r="C328" t="str">
            <v>CONTROL</v>
          </cell>
          <cell r="D328">
            <v>35621.93</v>
          </cell>
          <cell r="K328">
            <v>35621.93</v>
          </cell>
          <cell r="L328">
            <v>0.97</v>
          </cell>
          <cell r="M328">
            <v>34553.272100000002</v>
          </cell>
          <cell r="O328" t="str">
            <v>98.01.01</v>
          </cell>
        </row>
        <row r="329">
          <cell r="A329">
            <v>324</v>
          </cell>
          <cell r="B329" t="str">
            <v>91400-29635</v>
          </cell>
          <cell r="C329" t="str">
            <v>CONTROL</v>
          </cell>
          <cell r="D329">
            <v>36027.93</v>
          </cell>
          <cell r="K329">
            <v>36027.93</v>
          </cell>
          <cell r="L329">
            <v>0.97</v>
          </cell>
          <cell r="M329">
            <v>34947.092100000002</v>
          </cell>
          <cell r="O329" t="str">
            <v>98.01.01</v>
          </cell>
        </row>
        <row r="330">
          <cell r="A330">
            <v>325</v>
          </cell>
          <cell r="B330" t="str">
            <v>91400-29643</v>
          </cell>
          <cell r="C330" t="str">
            <v>CONTROL</v>
          </cell>
          <cell r="D330">
            <v>30877.93</v>
          </cell>
          <cell r="K330">
            <v>30877.93</v>
          </cell>
          <cell r="L330">
            <v>0.97</v>
          </cell>
          <cell r="M330">
            <v>29951.592099999998</v>
          </cell>
          <cell r="O330" t="str">
            <v>98.01.01</v>
          </cell>
        </row>
        <row r="331">
          <cell r="A331">
            <v>326</v>
          </cell>
          <cell r="B331" t="str">
            <v>91400-29653</v>
          </cell>
          <cell r="C331" t="str">
            <v>CONTROL</v>
          </cell>
          <cell r="D331">
            <v>32774.93</v>
          </cell>
          <cell r="K331">
            <v>32774.93</v>
          </cell>
          <cell r="L331">
            <v>0.97</v>
          </cell>
          <cell r="M331">
            <v>31791.682099999998</v>
          </cell>
          <cell r="O331" t="str">
            <v>98.01.01</v>
          </cell>
        </row>
        <row r="332">
          <cell r="A332">
            <v>327</v>
          </cell>
          <cell r="B332" t="str">
            <v>91400-29663</v>
          </cell>
          <cell r="C332" t="str">
            <v>CONTROL</v>
          </cell>
          <cell r="D332">
            <v>33192.93</v>
          </cell>
          <cell r="K332">
            <v>33192.93</v>
          </cell>
          <cell r="L332">
            <v>0.97</v>
          </cell>
          <cell r="M332">
            <v>32197.142100000001</v>
          </cell>
          <cell r="O332" t="str">
            <v>98.01.01</v>
          </cell>
        </row>
        <row r="333">
          <cell r="A333">
            <v>328</v>
          </cell>
          <cell r="B333" t="str">
            <v>91400-29673</v>
          </cell>
          <cell r="C333" t="str">
            <v>CONTROL</v>
          </cell>
          <cell r="D333">
            <v>33634.93</v>
          </cell>
          <cell r="K333">
            <v>33634.93</v>
          </cell>
          <cell r="L333">
            <v>0.97</v>
          </cell>
          <cell r="M333">
            <v>32625.882099999999</v>
          </cell>
          <cell r="O333" t="str">
            <v>98.01.01</v>
          </cell>
        </row>
        <row r="334">
          <cell r="A334">
            <v>329</v>
          </cell>
          <cell r="B334" t="str">
            <v>91400-29683</v>
          </cell>
          <cell r="C334" t="str">
            <v>CONTROL</v>
          </cell>
          <cell r="D334">
            <v>39706</v>
          </cell>
          <cell r="E334">
            <v>323</v>
          </cell>
          <cell r="G334">
            <v>1645</v>
          </cell>
          <cell r="I334">
            <v>289</v>
          </cell>
          <cell r="J334">
            <v>1645</v>
          </cell>
          <cell r="K334">
            <v>38061</v>
          </cell>
          <cell r="L334">
            <v>0.97</v>
          </cell>
          <cell r="M334">
            <v>36919.17</v>
          </cell>
          <cell r="N334">
            <v>34</v>
          </cell>
          <cell r="O334" t="str">
            <v>98.01.01</v>
          </cell>
        </row>
        <row r="335">
          <cell r="A335">
            <v>330</v>
          </cell>
          <cell r="B335" t="str">
            <v>91400-29693</v>
          </cell>
          <cell r="C335" t="str">
            <v>CONTROL</v>
          </cell>
          <cell r="D335">
            <v>40459</v>
          </cell>
          <cell r="E335">
            <v>323</v>
          </cell>
          <cell r="G335">
            <v>1645</v>
          </cell>
          <cell r="I335">
            <v>289</v>
          </cell>
          <cell r="J335">
            <v>1645</v>
          </cell>
          <cell r="K335">
            <v>38814</v>
          </cell>
          <cell r="L335">
            <v>0.97</v>
          </cell>
          <cell r="M335">
            <v>37649.58</v>
          </cell>
          <cell r="N335">
            <v>34</v>
          </cell>
          <cell r="O335" t="str">
            <v>98.01.01</v>
          </cell>
        </row>
        <row r="336">
          <cell r="A336">
            <v>331</v>
          </cell>
          <cell r="B336" t="str">
            <v>91401-29004</v>
          </cell>
          <cell r="C336" t="str">
            <v>CONTROL</v>
          </cell>
          <cell r="D336">
            <v>30442.71</v>
          </cell>
          <cell r="K336">
            <v>30442.71</v>
          </cell>
          <cell r="L336">
            <v>0.97</v>
          </cell>
          <cell r="M336">
            <v>29529.428699999997</v>
          </cell>
          <cell r="O336" t="str">
            <v>98.01.01</v>
          </cell>
        </row>
        <row r="337">
          <cell r="A337">
            <v>332</v>
          </cell>
          <cell r="B337" t="str">
            <v>91401-29013</v>
          </cell>
          <cell r="C337" t="str">
            <v>CONTROL</v>
          </cell>
          <cell r="D337">
            <v>30045</v>
          </cell>
          <cell r="K337">
            <v>30045</v>
          </cell>
          <cell r="L337">
            <v>0.97</v>
          </cell>
          <cell r="M337">
            <v>29143.649999999998</v>
          </cell>
          <cell r="O337" t="str">
            <v>98.01.01</v>
          </cell>
        </row>
        <row r="338">
          <cell r="A338">
            <v>333</v>
          </cell>
          <cell r="B338" t="str">
            <v>91401-29023</v>
          </cell>
          <cell r="C338" t="str">
            <v>CONTROL</v>
          </cell>
          <cell r="D338">
            <v>30849.71</v>
          </cell>
          <cell r="K338">
            <v>30849.71</v>
          </cell>
          <cell r="L338">
            <v>0.97</v>
          </cell>
          <cell r="M338">
            <v>29924.218699999998</v>
          </cell>
          <cell r="O338" t="str">
            <v>98.01.01</v>
          </cell>
        </row>
        <row r="339">
          <cell r="A339">
            <v>334</v>
          </cell>
          <cell r="B339" t="str">
            <v>91401-29033</v>
          </cell>
          <cell r="C339" t="str">
            <v>CONTROL</v>
          </cell>
          <cell r="D339">
            <v>29838.71</v>
          </cell>
          <cell r="K339">
            <v>29838.71</v>
          </cell>
          <cell r="L339">
            <v>0.97</v>
          </cell>
          <cell r="M339">
            <v>28943.548699999999</v>
          </cell>
          <cell r="O339" t="str">
            <v>98.01.01</v>
          </cell>
        </row>
        <row r="340">
          <cell r="A340">
            <v>335</v>
          </cell>
          <cell r="B340" t="str">
            <v>91401-29043</v>
          </cell>
          <cell r="C340" t="str">
            <v>CONTROL</v>
          </cell>
          <cell r="D340">
            <v>30850</v>
          </cell>
          <cell r="K340">
            <v>30850</v>
          </cell>
          <cell r="L340">
            <v>0.97</v>
          </cell>
          <cell r="M340">
            <v>29924.5</v>
          </cell>
          <cell r="O340" t="str">
            <v>98.01.01</v>
          </cell>
        </row>
        <row r="341">
          <cell r="A341">
            <v>336</v>
          </cell>
          <cell r="B341" t="str">
            <v>91401-29053</v>
          </cell>
          <cell r="C341" t="str">
            <v>CONTROL</v>
          </cell>
          <cell r="D341">
            <v>29838.71</v>
          </cell>
          <cell r="K341">
            <v>29838.71</v>
          </cell>
          <cell r="L341">
            <v>0.97</v>
          </cell>
          <cell r="M341">
            <v>28943.548699999999</v>
          </cell>
          <cell r="O341" t="str">
            <v>98.01.01</v>
          </cell>
        </row>
        <row r="342">
          <cell r="A342">
            <v>337</v>
          </cell>
          <cell r="B342" t="str">
            <v>91401-29063</v>
          </cell>
          <cell r="C342" t="str">
            <v>CONTROL</v>
          </cell>
          <cell r="D342">
            <v>30849.71</v>
          </cell>
          <cell r="K342">
            <v>30849.71</v>
          </cell>
          <cell r="L342">
            <v>0.97</v>
          </cell>
          <cell r="M342">
            <v>29924.218699999998</v>
          </cell>
          <cell r="O342" t="str">
            <v>98.01.01</v>
          </cell>
        </row>
        <row r="343">
          <cell r="A343">
            <v>338</v>
          </cell>
          <cell r="B343" t="str">
            <v>91401-29073</v>
          </cell>
          <cell r="C343" t="str">
            <v>CONTROL</v>
          </cell>
          <cell r="D343">
            <v>30005.71</v>
          </cell>
          <cell r="K343">
            <v>30005.71</v>
          </cell>
          <cell r="L343">
            <v>0.97</v>
          </cell>
          <cell r="M343">
            <v>29105.538699999997</v>
          </cell>
          <cell r="O343" t="str">
            <v>98.01.01</v>
          </cell>
        </row>
        <row r="344">
          <cell r="A344">
            <v>339</v>
          </cell>
          <cell r="B344" t="str">
            <v>91401-29083</v>
          </cell>
          <cell r="C344" t="str">
            <v>CONTROL</v>
          </cell>
          <cell r="D344">
            <v>31113.71</v>
          </cell>
          <cell r="K344">
            <v>31113.71</v>
          </cell>
          <cell r="L344">
            <v>0.97</v>
          </cell>
          <cell r="M344">
            <v>30180.298699999999</v>
          </cell>
          <cell r="O344" t="str">
            <v>98.01.01</v>
          </cell>
        </row>
        <row r="345">
          <cell r="A345">
            <v>340</v>
          </cell>
          <cell r="B345" t="str">
            <v>91401-29093</v>
          </cell>
          <cell r="C345" t="str">
            <v>CONTROL</v>
          </cell>
          <cell r="D345">
            <v>30260.71</v>
          </cell>
          <cell r="K345">
            <v>30260.71</v>
          </cell>
          <cell r="L345">
            <v>0.97</v>
          </cell>
          <cell r="M345">
            <v>29352.8887</v>
          </cell>
          <cell r="O345" t="str">
            <v>98.01.01</v>
          </cell>
        </row>
        <row r="346">
          <cell r="A346">
            <v>341</v>
          </cell>
          <cell r="B346" t="str">
            <v>91401-29103</v>
          </cell>
          <cell r="C346" t="str">
            <v>CONTROL</v>
          </cell>
          <cell r="D346">
            <v>31113.71</v>
          </cell>
          <cell r="K346">
            <v>31113.71</v>
          </cell>
          <cell r="L346">
            <v>0.97</v>
          </cell>
          <cell r="M346">
            <v>30180.298699999999</v>
          </cell>
          <cell r="O346" t="str">
            <v>98.01.01</v>
          </cell>
        </row>
        <row r="347">
          <cell r="A347">
            <v>342</v>
          </cell>
          <cell r="B347" t="str">
            <v>91401-29113</v>
          </cell>
          <cell r="C347" t="str">
            <v>CONTROL</v>
          </cell>
          <cell r="D347">
            <v>30257.71</v>
          </cell>
          <cell r="K347">
            <v>30257.71</v>
          </cell>
          <cell r="L347">
            <v>0.97</v>
          </cell>
          <cell r="M347">
            <v>29349.9787</v>
          </cell>
          <cell r="O347" t="str">
            <v>98.01.01</v>
          </cell>
        </row>
        <row r="348">
          <cell r="A348">
            <v>343</v>
          </cell>
          <cell r="B348" t="str">
            <v>91401-29123</v>
          </cell>
          <cell r="C348" t="str">
            <v>CONTROL</v>
          </cell>
          <cell r="D348">
            <v>31113.71</v>
          </cell>
          <cell r="K348">
            <v>31113.71</v>
          </cell>
          <cell r="L348">
            <v>0.97</v>
          </cell>
          <cell r="M348">
            <v>30180.298699999999</v>
          </cell>
          <cell r="O348" t="str">
            <v>98.01.01</v>
          </cell>
        </row>
        <row r="349">
          <cell r="A349">
            <v>344</v>
          </cell>
          <cell r="B349" t="str">
            <v>91401-29133</v>
          </cell>
          <cell r="C349" t="str">
            <v>CONTROL</v>
          </cell>
          <cell r="D349">
            <v>30260.71</v>
          </cell>
          <cell r="K349">
            <v>30260.71</v>
          </cell>
          <cell r="L349">
            <v>0.97</v>
          </cell>
          <cell r="M349">
            <v>29352.8887</v>
          </cell>
          <cell r="O349" t="str">
            <v>98.01.01</v>
          </cell>
        </row>
        <row r="350">
          <cell r="A350">
            <v>345</v>
          </cell>
          <cell r="B350" t="str">
            <v>91401-29143</v>
          </cell>
          <cell r="C350" t="str">
            <v>CONTROL</v>
          </cell>
          <cell r="D350">
            <v>30460.71</v>
          </cell>
          <cell r="K350">
            <v>30460.71</v>
          </cell>
          <cell r="L350">
            <v>0.97</v>
          </cell>
          <cell r="M350">
            <v>29546.8887</v>
          </cell>
          <cell r="O350" t="str">
            <v>98.01.01</v>
          </cell>
        </row>
        <row r="351">
          <cell r="A351">
            <v>346</v>
          </cell>
          <cell r="B351" t="str">
            <v>91401-29153</v>
          </cell>
          <cell r="C351" t="str">
            <v>CONTROL</v>
          </cell>
          <cell r="D351">
            <v>29838.71</v>
          </cell>
          <cell r="K351">
            <v>29838.71</v>
          </cell>
          <cell r="L351">
            <v>0.97</v>
          </cell>
          <cell r="M351">
            <v>28943.548699999999</v>
          </cell>
          <cell r="O351" t="str">
            <v>98.01.01</v>
          </cell>
        </row>
        <row r="352">
          <cell r="A352">
            <v>347</v>
          </cell>
          <cell r="B352" t="str">
            <v>91401-29163</v>
          </cell>
          <cell r="C352" t="str">
            <v>CONTROL</v>
          </cell>
          <cell r="D352">
            <v>30716.71</v>
          </cell>
          <cell r="K352">
            <v>30716.71</v>
          </cell>
          <cell r="L352">
            <v>0.97</v>
          </cell>
          <cell r="M352">
            <v>29795.208699999999</v>
          </cell>
          <cell r="O352" t="str">
            <v>98.01.01</v>
          </cell>
        </row>
        <row r="353">
          <cell r="A353">
            <v>348</v>
          </cell>
          <cell r="B353" t="str">
            <v>91401-29173</v>
          </cell>
          <cell r="C353" t="str">
            <v>CONTROL</v>
          </cell>
          <cell r="D353">
            <v>29863.71</v>
          </cell>
          <cell r="K353">
            <v>29863.71</v>
          </cell>
          <cell r="L353">
            <v>0.97</v>
          </cell>
          <cell r="M353">
            <v>28967.798699999999</v>
          </cell>
          <cell r="O353" t="str">
            <v>98.01.01</v>
          </cell>
        </row>
        <row r="354">
          <cell r="A354">
            <v>349</v>
          </cell>
          <cell r="B354" t="str">
            <v>91401-29183</v>
          </cell>
          <cell r="C354" t="str">
            <v>CONTROL</v>
          </cell>
          <cell r="D354">
            <v>30775</v>
          </cell>
          <cell r="K354">
            <v>30775</v>
          </cell>
          <cell r="L354">
            <v>0.97</v>
          </cell>
          <cell r="M354">
            <v>29851.75</v>
          </cell>
          <cell r="O354" t="str">
            <v>98.01.01</v>
          </cell>
        </row>
        <row r="355">
          <cell r="A355">
            <v>350</v>
          </cell>
          <cell r="B355" t="str">
            <v>91401-29193</v>
          </cell>
          <cell r="C355" t="str">
            <v>CONTROL</v>
          </cell>
          <cell r="D355">
            <v>29863.71</v>
          </cell>
          <cell r="K355">
            <v>29863.71</v>
          </cell>
          <cell r="L355">
            <v>0.97</v>
          </cell>
          <cell r="M355">
            <v>28967.798699999999</v>
          </cell>
          <cell r="O355" t="str">
            <v>98.01.01</v>
          </cell>
        </row>
        <row r="356">
          <cell r="A356">
            <v>351</v>
          </cell>
          <cell r="B356" t="str">
            <v>91401-29203</v>
          </cell>
          <cell r="C356" t="str">
            <v>CONTROL</v>
          </cell>
          <cell r="D356">
            <v>30775</v>
          </cell>
          <cell r="K356">
            <v>30775</v>
          </cell>
          <cell r="L356">
            <v>0.97</v>
          </cell>
          <cell r="M356">
            <v>29851.75</v>
          </cell>
          <cell r="O356" t="str">
            <v>98.01.01</v>
          </cell>
        </row>
        <row r="357">
          <cell r="A357">
            <v>352</v>
          </cell>
          <cell r="B357" t="str">
            <v>91401-29213</v>
          </cell>
          <cell r="C357" t="str">
            <v>CONTROL</v>
          </cell>
          <cell r="D357">
            <v>29863.71</v>
          </cell>
          <cell r="K357">
            <v>29863.71</v>
          </cell>
          <cell r="L357">
            <v>0.97</v>
          </cell>
          <cell r="M357">
            <v>28967.798699999999</v>
          </cell>
          <cell r="O357" t="str">
            <v>98.01.01</v>
          </cell>
        </row>
        <row r="358">
          <cell r="A358">
            <v>353</v>
          </cell>
          <cell r="B358" t="str">
            <v>91402-29003</v>
          </cell>
          <cell r="C358" t="str">
            <v>CONTROL</v>
          </cell>
          <cell r="D358">
            <v>41601</v>
          </cell>
          <cell r="E358">
            <v>337</v>
          </cell>
          <cell r="G358">
            <v>1645</v>
          </cell>
          <cell r="I358">
            <v>289</v>
          </cell>
          <cell r="J358">
            <v>1645</v>
          </cell>
          <cell r="K358">
            <v>39956</v>
          </cell>
          <cell r="L358">
            <v>0.97</v>
          </cell>
          <cell r="M358">
            <v>38757.32</v>
          </cell>
          <cell r="N358">
            <v>48</v>
          </cell>
          <cell r="O358" t="str">
            <v>98.01.01</v>
          </cell>
        </row>
        <row r="359">
          <cell r="A359">
            <v>354</v>
          </cell>
          <cell r="B359" t="str">
            <v>91402-29013</v>
          </cell>
          <cell r="C359" t="str">
            <v>CONTROL</v>
          </cell>
          <cell r="D359">
            <v>41601</v>
          </cell>
          <cell r="E359">
            <v>337</v>
          </cell>
          <cell r="G359">
            <v>1645</v>
          </cell>
          <cell r="I359">
            <v>289</v>
          </cell>
          <cell r="J359">
            <v>1645</v>
          </cell>
          <cell r="K359">
            <v>39956</v>
          </cell>
          <cell r="L359">
            <v>0.97</v>
          </cell>
          <cell r="M359">
            <v>38757.32</v>
          </cell>
          <cell r="N359">
            <v>48</v>
          </cell>
          <cell r="O359" t="str">
            <v>98.01.01</v>
          </cell>
        </row>
        <row r="360">
          <cell r="A360">
            <v>355</v>
          </cell>
          <cell r="B360" t="str">
            <v>91402-29023</v>
          </cell>
          <cell r="C360" t="str">
            <v>CONTROL</v>
          </cell>
          <cell r="D360">
            <v>41601</v>
          </cell>
          <cell r="E360">
            <v>337</v>
          </cell>
          <cell r="G360">
            <v>1645</v>
          </cell>
          <cell r="I360">
            <v>289</v>
          </cell>
          <cell r="J360">
            <v>1645</v>
          </cell>
          <cell r="K360">
            <v>39956</v>
          </cell>
          <cell r="L360">
            <v>0.97</v>
          </cell>
          <cell r="M360">
            <v>38757.32</v>
          </cell>
          <cell r="N360">
            <v>48</v>
          </cell>
          <cell r="O360" t="str">
            <v>98.01.01</v>
          </cell>
        </row>
        <row r="361">
          <cell r="A361">
            <v>356</v>
          </cell>
          <cell r="B361" t="str">
            <v>91402-29033</v>
          </cell>
          <cell r="C361" t="str">
            <v>CONTROL</v>
          </cell>
          <cell r="D361">
            <v>41601</v>
          </cell>
          <cell r="E361">
            <v>337</v>
          </cell>
          <cell r="G361">
            <v>1645</v>
          </cell>
          <cell r="I361">
            <v>289</v>
          </cell>
          <cell r="J361">
            <v>1645</v>
          </cell>
          <cell r="K361">
            <v>39956</v>
          </cell>
          <cell r="L361">
            <v>0.97</v>
          </cell>
          <cell r="M361">
            <v>38757.32</v>
          </cell>
          <cell r="N361">
            <v>48</v>
          </cell>
          <cell r="O361" t="str">
            <v>98.01.01</v>
          </cell>
        </row>
        <row r="362">
          <cell r="A362">
            <v>357</v>
          </cell>
          <cell r="B362" t="str">
            <v>91402-29044</v>
          </cell>
          <cell r="C362" t="str">
            <v>CONTROL</v>
          </cell>
          <cell r="D362">
            <v>36835</v>
          </cell>
          <cell r="K362">
            <v>36835</v>
          </cell>
          <cell r="L362">
            <v>0.97</v>
          </cell>
          <cell r="M362">
            <v>35729.949999999997</v>
          </cell>
          <cell r="O362" t="str">
            <v>98.01.01</v>
          </cell>
        </row>
        <row r="363">
          <cell r="A363">
            <v>358</v>
          </cell>
          <cell r="B363" t="str">
            <v>91402-29054</v>
          </cell>
          <cell r="C363" t="str">
            <v>CONTROL</v>
          </cell>
          <cell r="D363">
            <v>36715</v>
          </cell>
          <cell r="E363">
            <v>10</v>
          </cell>
          <cell r="K363">
            <v>36715</v>
          </cell>
          <cell r="L363">
            <v>0.97</v>
          </cell>
          <cell r="M363">
            <v>35613.549999999996</v>
          </cell>
          <cell r="N363">
            <v>10</v>
          </cell>
          <cell r="O363" t="str">
            <v>98.01.01</v>
          </cell>
        </row>
        <row r="364">
          <cell r="A364">
            <v>359</v>
          </cell>
          <cell r="B364" t="str">
            <v>91402-29064</v>
          </cell>
          <cell r="C364" t="str">
            <v>CONTROL</v>
          </cell>
          <cell r="D364">
            <v>36417</v>
          </cell>
          <cell r="K364">
            <v>36417</v>
          </cell>
          <cell r="L364">
            <v>0.97</v>
          </cell>
          <cell r="M364">
            <v>35324.49</v>
          </cell>
          <cell r="O364" t="str">
            <v>98.01.01</v>
          </cell>
        </row>
        <row r="365">
          <cell r="A365">
            <v>360</v>
          </cell>
          <cell r="B365" t="str">
            <v>91402-29074</v>
          </cell>
          <cell r="C365" t="str">
            <v>CONTROL</v>
          </cell>
          <cell r="D365">
            <v>35611</v>
          </cell>
          <cell r="E365">
            <v>13</v>
          </cell>
          <cell r="K365">
            <v>35611</v>
          </cell>
          <cell r="L365">
            <v>0.97</v>
          </cell>
          <cell r="M365">
            <v>34542.67</v>
          </cell>
          <cell r="N365">
            <v>13</v>
          </cell>
          <cell r="O365" t="str">
            <v>98.01.01</v>
          </cell>
        </row>
        <row r="366">
          <cell r="A366">
            <v>361</v>
          </cell>
          <cell r="B366" t="str">
            <v>91402-29083</v>
          </cell>
          <cell r="C366" t="str">
            <v>CONTROL</v>
          </cell>
          <cell r="D366">
            <v>37425.93</v>
          </cell>
          <cell r="K366">
            <v>37425.93</v>
          </cell>
          <cell r="L366">
            <v>0.97</v>
          </cell>
          <cell r="M366">
            <v>36303.152099999999</v>
          </cell>
          <cell r="O366" t="str">
            <v>98.01.01</v>
          </cell>
        </row>
        <row r="367">
          <cell r="A367">
            <v>362</v>
          </cell>
          <cell r="B367" t="str">
            <v>91402-29093</v>
          </cell>
          <cell r="C367" t="str">
            <v>CONTROL</v>
          </cell>
          <cell r="D367">
            <v>37018.93</v>
          </cell>
          <cell r="K367">
            <v>37018.93</v>
          </cell>
          <cell r="L367">
            <v>0.97</v>
          </cell>
          <cell r="M367">
            <v>35908.362099999998</v>
          </cell>
          <cell r="O367" t="str">
            <v>98.01.01</v>
          </cell>
        </row>
        <row r="368">
          <cell r="A368">
            <v>363</v>
          </cell>
          <cell r="B368" t="str">
            <v>91402-29103</v>
          </cell>
          <cell r="C368" t="str">
            <v>CONTROL</v>
          </cell>
          <cell r="D368">
            <v>36354.93</v>
          </cell>
          <cell r="K368">
            <v>36354.93</v>
          </cell>
          <cell r="L368">
            <v>0.97</v>
          </cell>
          <cell r="M368">
            <v>35264.282099999997</v>
          </cell>
          <cell r="O368" t="str">
            <v>98.01.01</v>
          </cell>
        </row>
        <row r="369">
          <cell r="A369">
            <v>364</v>
          </cell>
          <cell r="B369" t="str">
            <v>91402-29113</v>
          </cell>
          <cell r="C369" t="str">
            <v>CONTROL</v>
          </cell>
          <cell r="D369">
            <v>35444.93</v>
          </cell>
          <cell r="K369">
            <v>35444.93</v>
          </cell>
          <cell r="L369">
            <v>0.97</v>
          </cell>
          <cell r="M369">
            <v>34381.5821</v>
          </cell>
          <cell r="O369" t="str">
            <v>98.01.01</v>
          </cell>
        </row>
        <row r="370">
          <cell r="A370">
            <v>365</v>
          </cell>
          <cell r="B370" t="str">
            <v>91402-29124</v>
          </cell>
          <cell r="C370" t="str">
            <v>CONTROL</v>
          </cell>
          <cell r="D370">
            <v>34307</v>
          </cell>
          <cell r="E370">
            <v>13</v>
          </cell>
          <cell r="K370">
            <v>34307</v>
          </cell>
          <cell r="L370">
            <v>0.97</v>
          </cell>
          <cell r="M370">
            <v>33277.79</v>
          </cell>
          <cell r="N370">
            <v>13</v>
          </cell>
          <cell r="O370" t="str">
            <v>98.01.01</v>
          </cell>
        </row>
        <row r="371">
          <cell r="A371">
            <v>366</v>
          </cell>
          <cell r="B371" t="str">
            <v>91402-29134</v>
          </cell>
          <cell r="C371" t="str">
            <v>CONTROL</v>
          </cell>
          <cell r="D371">
            <v>35289</v>
          </cell>
          <cell r="K371">
            <v>35289</v>
          </cell>
          <cell r="L371">
            <v>0.97</v>
          </cell>
          <cell r="M371">
            <v>34230.33</v>
          </cell>
          <cell r="O371" t="str">
            <v>98.01.01</v>
          </cell>
        </row>
        <row r="372">
          <cell r="A372">
            <v>367</v>
          </cell>
          <cell r="B372" t="str">
            <v>91402-29144</v>
          </cell>
          <cell r="C372" t="str">
            <v>CONTROL</v>
          </cell>
          <cell r="D372">
            <v>35587</v>
          </cell>
          <cell r="E372">
            <v>10</v>
          </cell>
          <cell r="K372">
            <v>35587</v>
          </cell>
          <cell r="L372">
            <v>0.97</v>
          </cell>
          <cell r="M372">
            <v>34519.39</v>
          </cell>
          <cell r="N372">
            <v>10</v>
          </cell>
          <cell r="O372" t="str">
            <v>98.01.01</v>
          </cell>
        </row>
        <row r="373">
          <cell r="A373">
            <v>368</v>
          </cell>
          <cell r="B373" t="str">
            <v>91402-29154</v>
          </cell>
          <cell r="C373" t="str">
            <v>CONTROL</v>
          </cell>
          <cell r="D373">
            <v>35707</v>
          </cell>
          <cell r="K373">
            <v>35707</v>
          </cell>
          <cell r="L373">
            <v>0.97</v>
          </cell>
          <cell r="M373">
            <v>34635.79</v>
          </cell>
          <cell r="O373" t="str">
            <v>98.01.01</v>
          </cell>
        </row>
        <row r="374">
          <cell r="A374">
            <v>369</v>
          </cell>
          <cell r="B374" t="str">
            <v>91402-29163</v>
          </cell>
          <cell r="C374" t="str">
            <v>CONTROL</v>
          </cell>
          <cell r="D374">
            <v>34316.93</v>
          </cell>
          <cell r="K374">
            <v>34316.93</v>
          </cell>
          <cell r="L374">
            <v>0.97</v>
          </cell>
          <cell r="M374">
            <v>33287.422099999996</v>
          </cell>
          <cell r="O374" t="str">
            <v>98.01.01</v>
          </cell>
        </row>
        <row r="375">
          <cell r="A375">
            <v>370</v>
          </cell>
          <cell r="B375" t="str">
            <v>91402-29173</v>
          </cell>
          <cell r="C375" t="str">
            <v>CONTROL</v>
          </cell>
          <cell r="D375">
            <v>35226.93</v>
          </cell>
          <cell r="K375">
            <v>35226.93</v>
          </cell>
          <cell r="L375">
            <v>0.97</v>
          </cell>
          <cell r="M375">
            <v>34170.122100000001</v>
          </cell>
          <cell r="O375" t="str">
            <v>98.01.01</v>
          </cell>
        </row>
        <row r="376">
          <cell r="A376">
            <v>371</v>
          </cell>
          <cell r="B376" t="str">
            <v>91402-29183</v>
          </cell>
          <cell r="C376" t="str">
            <v>CONTROL</v>
          </cell>
          <cell r="D376">
            <v>35890.93</v>
          </cell>
          <cell r="K376">
            <v>35890.93</v>
          </cell>
          <cell r="L376">
            <v>0.97</v>
          </cell>
          <cell r="M376">
            <v>34814.202100000002</v>
          </cell>
          <cell r="O376" t="str">
            <v>98.01.01</v>
          </cell>
        </row>
        <row r="377">
          <cell r="A377">
            <v>372</v>
          </cell>
          <cell r="B377" t="str">
            <v>91402-29193</v>
          </cell>
          <cell r="C377" t="str">
            <v>CONTROL</v>
          </cell>
          <cell r="D377">
            <v>36297.93</v>
          </cell>
          <cell r="K377">
            <v>36297.93</v>
          </cell>
          <cell r="L377">
            <v>0.97</v>
          </cell>
          <cell r="M377">
            <v>35208.992099999996</v>
          </cell>
          <cell r="O377" t="str">
            <v>98.01.01</v>
          </cell>
        </row>
        <row r="378">
          <cell r="A378">
            <v>373</v>
          </cell>
          <cell r="B378" t="str">
            <v>91402-29200</v>
          </cell>
          <cell r="C378" t="str">
            <v>CONTROL</v>
          </cell>
          <cell r="D378">
            <v>41164</v>
          </cell>
          <cell r="E378">
            <v>337</v>
          </cell>
          <cell r="K378">
            <v>41164</v>
          </cell>
          <cell r="L378">
            <v>0.97</v>
          </cell>
          <cell r="M378">
            <v>39929.08</v>
          </cell>
          <cell r="N378">
            <v>337</v>
          </cell>
          <cell r="O378" t="str">
            <v>98.01.01</v>
          </cell>
        </row>
        <row r="379">
          <cell r="A379">
            <v>374</v>
          </cell>
          <cell r="B379" t="str">
            <v>91402-29210</v>
          </cell>
          <cell r="C379" t="str">
            <v>CONTROL</v>
          </cell>
          <cell r="D379">
            <v>41164</v>
          </cell>
          <cell r="E379">
            <v>337</v>
          </cell>
          <cell r="K379">
            <v>41164</v>
          </cell>
          <cell r="L379">
            <v>0.97</v>
          </cell>
          <cell r="M379">
            <v>39929.08</v>
          </cell>
          <cell r="N379">
            <v>337</v>
          </cell>
          <cell r="O379" t="str">
            <v>98.01.01</v>
          </cell>
        </row>
        <row r="380">
          <cell r="A380">
            <v>375</v>
          </cell>
          <cell r="B380" t="str">
            <v>91600-29050</v>
          </cell>
          <cell r="C380" t="str">
            <v>ABS</v>
          </cell>
          <cell r="D380">
            <v>19812.467000000001</v>
          </cell>
          <cell r="E380">
            <v>208</v>
          </cell>
          <cell r="K380">
            <v>19812.467000000001</v>
          </cell>
          <cell r="L380">
            <v>0.97</v>
          </cell>
          <cell r="M380">
            <v>19218.092990000001</v>
          </cell>
          <cell r="N380">
            <v>208</v>
          </cell>
          <cell r="O380" t="str">
            <v>98.01.01</v>
          </cell>
        </row>
        <row r="381">
          <cell r="A381">
            <v>376</v>
          </cell>
          <cell r="B381" t="str">
            <v>91600-29150</v>
          </cell>
          <cell r="C381" t="str">
            <v>ABS</v>
          </cell>
          <cell r="D381">
            <v>21784.467000000001</v>
          </cell>
          <cell r="E381">
            <v>208</v>
          </cell>
          <cell r="K381">
            <v>21784.467000000001</v>
          </cell>
          <cell r="L381">
            <v>0.97</v>
          </cell>
          <cell r="M381">
            <v>21130.932990000001</v>
          </cell>
          <cell r="N381">
            <v>208</v>
          </cell>
          <cell r="O381" t="str">
            <v>98.01.01</v>
          </cell>
        </row>
        <row r="382">
          <cell r="A382">
            <v>377</v>
          </cell>
          <cell r="B382" t="str">
            <v>91600-29550</v>
          </cell>
          <cell r="C382" t="str">
            <v>ABS</v>
          </cell>
          <cell r="D382">
            <v>23938.467000000001</v>
          </cell>
          <cell r="E382">
            <v>378</v>
          </cell>
          <cell r="K382">
            <v>23938.467000000001</v>
          </cell>
          <cell r="L382">
            <v>0.97</v>
          </cell>
          <cell r="M382">
            <v>23220.312989999999</v>
          </cell>
          <cell r="N382">
            <v>378</v>
          </cell>
          <cell r="O382" t="str">
            <v>98.01.01</v>
          </cell>
        </row>
        <row r="383">
          <cell r="A383">
            <v>378</v>
          </cell>
          <cell r="B383" t="str">
            <v>91600-29650</v>
          </cell>
          <cell r="C383" t="str">
            <v>ABS</v>
          </cell>
          <cell r="D383">
            <v>24039.467000000001</v>
          </cell>
          <cell r="E383">
            <v>282</v>
          </cell>
          <cell r="K383">
            <v>24039.467000000001</v>
          </cell>
          <cell r="L383">
            <v>0.97</v>
          </cell>
          <cell r="M383">
            <v>23318.28299</v>
          </cell>
          <cell r="N383">
            <v>282</v>
          </cell>
          <cell r="O383" t="str">
            <v>98.01.01</v>
          </cell>
        </row>
        <row r="384">
          <cell r="A384">
            <v>379</v>
          </cell>
          <cell r="B384" t="str">
            <v>91601-29051</v>
          </cell>
          <cell r="C384" t="str">
            <v>ABS</v>
          </cell>
          <cell r="D384">
            <v>18452.32</v>
          </cell>
          <cell r="K384">
            <v>18452.32</v>
          </cell>
          <cell r="L384">
            <v>0.97</v>
          </cell>
          <cell r="M384">
            <v>17898.750400000001</v>
          </cell>
          <cell r="O384" t="str">
            <v>98.01.01</v>
          </cell>
        </row>
        <row r="385">
          <cell r="A385">
            <v>380</v>
          </cell>
          <cell r="B385" t="str">
            <v>91601-29151</v>
          </cell>
          <cell r="C385" t="str">
            <v>ABS</v>
          </cell>
          <cell r="D385">
            <v>20167.32</v>
          </cell>
          <cell r="K385">
            <v>20167.32</v>
          </cell>
          <cell r="L385">
            <v>0.97</v>
          </cell>
          <cell r="M385">
            <v>19562.3004</v>
          </cell>
          <cell r="O385" t="str">
            <v>98.01.01</v>
          </cell>
        </row>
        <row r="386">
          <cell r="A386">
            <v>381</v>
          </cell>
          <cell r="B386" t="str">
            <v>91601-29203</v>
          </cell>
          <cell r="C386" t="str">
            <v>ABS</v>
          </cell>
          <cell r="D386">
            <v>18144.32</v>
          </cell>
          <cell r="K386">
            <v>18144.32</v>
          </cell>
          <cell r="L386">
            <v>0.97</v>
          </cell>
          <cell r="M386">
            <v>17599.990399999999</v>
          </cell>
          <cell r="O386" t="str">
            <v>98.01.01</v>
          </cell>
        </row>
        <row r="387">
          <cell r="A387">
            <v>382</v>
          </cell>
          <cell r="B387" t="str">
            <v>91601-29253</v>
          </cell>
          <cell r="C387" t="str">
            <v>ABS</v>
          </cell>
          <cell r="D387">
            <v>19763.32</v>
          </cell>
          <cell r="K387">
            <v>19763.32</v>
          </cell>
          <cell r="L387">
            <v>0.97</v>
          </cell>
          <cell r="M387">
            <v>19170.420399999999</v>
          </cell>
          <cell r="O387" t="str">
            <v>98.01.01</v>
          </cell>
        </row>
        <row r="388">
          <cell r="A388">
            <v>383</v>
          </cell>
          <cell r="B388" t="str">
            <v>91601-29303</v>
          </cell>
          <cell r="C388" t="str">
            <v>ABS</v>
          </cell>
          <cell r="D388">
            <v>21228.32</v>
          </cell>
          <cell r="K388">
            <v>21228.32</v>
          </cell>
          <cell r="L388">
            <v>0.97</v>
          </cell>
          <cell r="M388">
            <v>20591.470399999998</v>
          </cell>
          <cell r="O388" t="str">
            <v>98.01.01</v>
          </cell>
        </row>
        <row r="389">
          <cell r="A389">
            <v>384</v>
          </cell>
          <cell r="B389" t="str">
            <v>91601-29353</v>
          </cell>
          <cell r="C389" t="str">
            <v>ABS</v>
          </cell>
          <cell r="D389">
            <v>22797.32</v>
          </cell>
          <cell r="K389">
            <v>22797.32</v>
          </cell>
          <cell r="L389">
            <v>0.97</v>
          </cell>
          <cell r="M389">
            <v>22113.400399999999</v>
          </cell>
          <cell r="O389" t="str">
            <v>98.01.01</v>
          </cell>
        </row>
        <row r="390">
          <cell r="A390">
            <v>385</v>
          </cell>
          <cell r="B390" t="str">
            <v>91601-29361</v>
          </cell>
          <cell r="C390" t="str">
            <v>ABS</v>
          </cell>
          <cell r="D390">
            <v>18459.32</v>
          </cell>
          <cell r="K390">
            <v>18459.32</v>
          </cell>
          <cell r="L390">
            <v>0.97</v>
          </cell>
          <cell r="M390">
            <v>17905.540399999998</v>
          </cell>
          <cell r="O390" t="str">
            <v>98.01.01</v>
          </cell>
        </row>
        <row r="391">
          <cell r="A391">
            <v>386</v>
          </cell>
          <cell r="B391" t="str">
            <v>91601-29371</v>
          </cell>
          <cell r="C391" t="str">
            <v>ABS</v>
          </cell>
          <cell r="D391">
            <v>20175.32</v>
          </cell>
          <cell r="K391">
            <v>20175.32</v>
          </cell>
          <cell r="L391">
            <v>0.97</v>
          </cell>
          <cell r="M391">
            <v>19570.060399999998</v>
          </cell>
          <cell r="O391" t="str">
            <v>98.01.01</v>
          </cell>
        </row>
        <row r="392">
          <cell r="A392">
            <v>387</v>
          </cell>
          <cell r="B392" t="str">
            <v>91830-29001</v>
          </cell>
          <cell r="C392" t="str">
            <v>RR DR</v>
          </cell>
          <cell r="D392">
            <v>3966</v>
          </cell>
          <cell r="K392">
            <v>3966</v>
          </cell>
          <cell r="L392">
            <v>0.97</v>
          </cell>
          <cell r="M392">
            <v>3847.02</v>
          </cell>
          <cell r="O392" t="str">
            <v>98.01.01</v>
          </cell>
        </row>
        <row r="393">
          <cell r="A393">
            <v>388</v>
          </cell>
          <cell r="B393" t="str">
            <v>91830-29011</v>
          </cell>
          <cell r="C393" t="str">
            <v>RR DR</v>
          </cell>
          <cell r="D393">
            <v>3078</v>
          </cell>
          <cell r="K393">
            <v>3078</v>
          </cell>
          <cell r="L393">
            <v>0.97</v>
          </cell>
          <cell r="M393">
            <v>2985.66</v>
          </cell>
          <cell r="O393" t="str">
            <v>98.01.01</v>
          </cell>
        </row>
        <row r="394">
          <cell r="A394">
            <v>389</v>
          </cell>
          <cell r="B394" t="str">
            <v>91830-29021</v>
          </cell>
          <cell r="C394" t="str">
            <v>RR DR</v>
          </cell>
          <cell r="D394">
            <v>3007</v>
          </cell>
          <cell r="K394">
            <v>3007</v>
          </cell>
          <cell r="L394">
            <v>0.97</v>
          </cell>
          <cell r="M394">
            <v>2916.79</v>
          </cell>
          <cell r="O394" t="str">
            <v>98.01.01</v>
          </cell>
        </row>
        <row r="395">
          <cell r="A395">
            <v>390</v>
          </cell>
          <cell r="B395" t="str">
            <v>91830-29030</v>
          </cell>
          <cell r="C395" t="str">
            <v>RR DR</v>
          </cell>
          <cell r="D395">
            <v>3792</v>
          </cell>
          <cell r="K395">
            <v>3792</v>
          </cell>
          <cell r="L395">
            <v>0.97</v>
          </cell>
          <cell r="M395">
            <v>3678.24</v>
          </cell>
          <cell r="O395" t="str">
            <v>98.01.01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REF"/>
      <sheetName val="협조전"/>
      <sheetName val="626TD"/>
      <sheetName val="2.대외공문"/>
      <sheetName val="환산table"/>
      <sheetName val="건가이자전체"/>
      <sheetName val="수입2"/>
      <sheetName val="주행"/>
      <sheetName val="5.세운W-A"/>
      <sheetName val="CR CODE"/>
      <sheetName val="부서CODE"/>
      <sheetName val="THEME CODE"/>
      <sheetName val="2_대외공문"/>
      <sheetName val="경영재무 (입력)"/>
      <sheetName val="생산현황 (입력)"/>
      <sheetName val="연구개발 (입력)"/>
      <sheetName val="일반현황 (입력)"/>
      <sheetName val="품질관리 (입력)"/>
      <sheetName val="초기화면"/>
      <sheetName val="CVT산정"/>
      <sheetName val="2차-PROTO-(1)"/>
      <sheetName val="GRACE"/>
      <sheetName val="동아합의"/>
      <sheetName val="Sheet1"/>
      <sheetName val="점유면적"/>
      <sheetName val="TABLE"/>
      <sheetName val="2_대외공문1"/>
      <sheetName val="5_세운W-A"/>
      <sheetName val="CR_CODE"/>
      <sheetName val="THEME_CODE"/>
      <sheetName val="경영재무_(입력)"/>
      <sheetName val="생산현황_(입력)"/>
      <sheetName val="연구개발_(입력)"/>
      <sheetName val="일반현황_(입력)"/>
      <sheetName val="품질관리_(입력)"/>
      <sheetName val="2_대외공문2"/>
      <sheetName val="5_세운W-A1"/>
      <sheetName val="CR_CODE1"/>
      <sheetName val="THEME_CODE1"/>
      <sheetName val="경영재무_(입력)1"/>
      <sheetName val="생산현황_(입력)1"/>
      <sheetName val="연구개발_(입력)1"/>
      <sheetName val="일반현황_(입력)1"/>
      <sheetName val="품질관리_(입력)1"/>
      <sheetName val="2_대외공문3"/>
      <sheetName val="5_세운W-A2"/>
      <sheetName val="CR_CODE2"/>
      <sheetName val="THEME_CODE2"/>
      <sheetName val="경영재무_(입력)2"/>
      <sheetName val="생산현황_(입력)2"/>
      <sheetName val="연구개발_(입력)2"/>
      <sheetName val="일반현황_(입력)2"/>
      <sheetName val="품질관리_(입력)2"/>
      <sheetName val="RD경"/>
      <sheetName val="가2"/>
      <sheetName val="JANG_DOM"/>
      <sheetName val="R&amp;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판매실분"/>
      <sheetName val="경쟁실분"/>
      <sheetName val="#REF"/>
      <sheetName val="Sheet1"/>
      <sheetName val="대외공문"/>
      <sheetName val="상세(독일)"/>
      <sheetName val="2.대외공문"/>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대외공문"/>
      <sheetName val="ASIS"/>
      <sheetName val="TOBE"/>
      <sheetName val="How to"/>
      <sheetName val="문제점 도출"/>
      <sheetName val="예제"/>
      <sheetName val="제안제도"/>
      <sheetName val="2_대외공문"/>
      <sheetName val="major"/>
      <sheetName val="부품LIST"/>
      <sheetName val="Sheet1"/>
      <sheetName val="2"/>
      <sheetName val="Fan_Motor(가공비)"/>
      <sheetName val="3"/>
      <sheetName val="기안"/>
      <sheetName val="p2-1"/>
      <sheetName val="SPT"/>
      <sheetName val="자산_종합"/>
      <sheetName val="경쟁실분"/>
      <sheetName val="협조전"/>
      <sheetName val="5.세운W-A"/>
      <sheetName val="세부(종합)"/>
      <sheetName val=""/>
      <sheetName val="대외공문"/>
      <sheetName val="급여지급"/>
      <sheetName val="계산정보"/>
      <sheetName val="구list"/>
      <sheetName val="DATAinput"/>
      <sheetName val="ML"/>
      <sheetName val="99정부과제종합"/>
      <sheetName val="Data입력"/>
      <sheetName val="종합표"/>
      <sheetName val="계DATA"/>
      <sheetName val="실DATA "/>
      <sheetName val="2_대외공문1"/>
      <sheetName val="How_to"/>
      <sheetName val="문제점_도출"/>
      <sheetName val="금액"/>
      <sheetName val="TOTAL"/>
      <sheetName val="설비사양서B-1"/>
      <sheetName val="TRW원가"/>
      <sheetName val="계산 DATA 입력"/>
      <sheetName val="상세 계산 내역"/>
      <sheetName val="THEME CODE"/>
      <sheetName val="CR CODE"/>
      <sheetName val="부서CODE"/>
      <sheetName val="ORDER"/>
      <sheetName val="추이도"/>
      <sheetName val="5_세운W-A"/>
      <sheetName val="업무보고"/>
      <sheetName val="국산화"/>
      <sheetName val="일반급여"/>
      <sheetName val="평가기준"/>
      <sheetName val="#REF"/>
      <sheetName val="양식"/>
      <sheetName val="Ctrl"/>
      <sheetName val="체재비"/>
      <sheetName val="건수Table"/>
      <sheetName val="성적갑"/>
      <sheetName val="64164"/>
      <sheetName val="HP1AMLIST"/>
      <sheetName val="1.변경범위"/>
      <sheetName val="투자-국내2"/>
      <sheetName val="근태일지"/>
      <sheetName val="제품정보"/>
      <sheetName val="연습"/>
      <sheetName val="업체별매출실적"/>
      <sheetName val="기본정보"/>
      <sheetName val="초기화면"/>
      <sheetName val="부품(사출내작)"/>
      <sheetName val="MOTOR"/>
      <sheetName val="1차명단"/>
      <sheetName val="JANG_DOM"/>
      <sheetName val="CODE"/>
      <sheetName val="내장램프"/>
      <sheetName val="관리계획서"/>
      <sheetName val="내수1.8GL"/>
      <sheetName val="종합분석"/>
      <sheetName val="PAN"/>
      <sheetName val="매출DATA"/>
      <sheetName val="HID(KOREA,HIDG)31800"/>
      <sheetName val="세목별"/>
      <sheetName val="_x0000_W_x0000_Ή_x0000_ʑ_x0000_甒岂_x0000__x0000__x0000__x0000__x0000__x0000__x0000__x0000__x0000__x0000__x0000__x0000__x0000__x0000__x0000__x0000__x0000__x0000__x0000__x0000__x0004__x0000_"/>
      <sheetName val="3.PT개발계획"/>
      <sheetName val="2_대외공문2"/>
      <sheetName val="How_to1"/>
      <sheetName val="문제점_도출1"/>
      <sheetName val="5_세운W-A1"/>
      <sheetName val="실DATA_"/>
      <sheetName val="THEME_CODE"/>
      <sheetName val="CR_CODE"/>
      <sheetName val="계산_DATA_입력"/>
      <sheetName val="상세_계산_내역"/>
      <sheetName val="1_변경범위"/>
      <sheetName val="총괄"/>
      <sheetName val="기종별 합계"/>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기안지"/>
      <sheetName val="1.기안을지"/>
      <sheetName val="2.대외공문"/>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费用分析"/>
    </sheetNames>
    <definedNames>
      <definedName name="__KDX3" refersTo="#REF!"/>
      <definedName name="_a1O" refersTo="#REF!"/>
    </definedNames>
    <sheetDataSet>
      <sheetData sheetId="0"/>
      <sheetData sheetId="1"/>
      <sheetData sheetId="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입력"/>
      <sheetName val="김경원"/>
      <sheetName val="개발일정현황"/>
      <sheetName val="검구현황"/>
      <sheetName val="금형현황1"/>
      <sheetName val="조립지그"/>
      <sheetName val="외주부품"/>
      <sheetName val="일정"/>
      <sheetName val="Sheet2"/>
      <sheetName val="2.대외공문"/>
      <sheetName val="경쟁실분"/>
      <sheetName val="Fan_Motor(가공비)"/>
      <sheetName val="가공비"/>
      <sheetName val="간이연락"/>
      <sheetName val="긴급근무"/>
      <sheetName val="2_대외공문"/>
      <sheetName val="2_대외공문1"/>
      <sheetName val="2_대외공문2"/>
    </sheetNames>
    <sheetDataSet>
      <sheetData sheetId="0" refreshError="1"/>
      <sheetData sheetId="1" refreshError="1">
        <row r="7">
          <cell r="C7" t="str">
            <v>품번</v>
          </cell>
          <cell r="D7" t="str">
            <v>품명</v>
          </cell>
          <cell r="E7" t="str">
            <v>차종</v>
          </cell>
          <cell r="F7" t="str">
            <v>EO NO</v>
          </cell>
          <cell r="G7" t="str">
            <v>구분</v>
          </cell>
          <cell r="H7" t="str">
            <v>업체명</v>
          </cell>
          <cell r="I7" t="str">
            <v>개발팀명</v>
          </cell>
          <cell r="J7" t="str">
            <v>담당자</v>
          </cell>
          <cell r="K7" t="str">
            <v>계획1</v>
          </cell>
          <cell r="L7" t="str">
            <v>완료1</v>
          </cell>
          <cell r="M7" t="str">
            <v>계획2</v>
          </cell>
          <cell r="N7" t="str">
            <v>완료2</v>
          </cell>
          <cell r="O7" t="str">
            <v>계획3</v>
          </cell>
          <cell r="P7" t="str">
            <v>완료3</v>
          </cell>
          <cell r="Q7" t="str">
            <v>계획4</v>
          </cell>
          <cell r="R7" t="str">
            <v>완료4</v>
          </cell>
          <cell r="S7" t="str">
            <v>계획5</v>
          </cell>
          <cell r="T7" t="str">
            <v>완료5</v>
          </cell>
          <cell r="U7" t="str">
            <v>계획6</v>
          </cell>
          <cell r="V7" t="str">
            <v>완료6</v>
          </cell>
          <cell r="W7" t="str">
            <v>계획7</v>
          </cell>
          <cell r="X7" t="str">
            <v>완료7</v>
          </cell>
          <cell r="Y7" t="str">
            <v>계획8</v>
          </cell>
          <cell r="Z7" t="str">
            <v>완료8</v>
          </cell>
          <cell r="AA7" t="str">
            <v>1차</v>
          </cell>
          <cell r="AB7" t="str">
            <v>2차</v>
          </cell>
          <cell r="AC7" t="str">
            <v>완료</v>
          </cell>
          <cell r="AD7" t="str">
            <v>계획9</v>
          </cell>
          <cell r="AE7" t="str">
            <v>완료9</v>
          </cell>
          <cell r="AF7" t="str">
            <v>계획10</v>
          </cell>
          <cell r="AG7" t="str">
            <v>완료10</v>
          </cell>
          <cell r="AH7" t="str">
            <v>계획11</v>
          </cell>
          <cell r="AI7" t="str">
            <v>완료11</v>
          </cell>
          <cell r="AJ7" t="str">
            <v>계획12</v>
          </cell>
          <cell r="AK7" t="str">
            <v>완료12</v>
          </cell>
          <cell r="AL7" t="str">
            <v>계획13</v>
          </cell>
          <cell r="AM7" t="str">
            <v>완료13</v>
          </cell>
        </row>
        <row r="8">
          <cell r="B8">
            <v>1</v>
          </cell>
          <cell r="C8" t="str">
            <v>37200-2C000</v>
          </cell>
          <cell r="D8" t="str">
            <v>BATT CABLE BETA(AT)</v>
          </cell>
          <cell r="E8" t="str">
            <v>GK</v>
          </cell>
          <cell r="F8" t="str">
            <v>N2CY0114</v>
          </cell>
          <cell r="G8" t="str">
            <v>내수</v>
          </cell>
          <cell r="H8" t="str">
            <v>태성전장</v>
          </cell>
          <cell r="I8" t="str">
            <v>전장개발2팀</v>
          </cell>
          <cell r="J8" t="str">
            <v>김경원</v>
          </cell>
          <cell r="K8" t="str">
            <v>해당무</v>
          </cell>
          <cell r="L8" t="str">
            <v>해당무</v>
          </cell>
          <cell r="M8" t="str">
            <v>해당무</v>
          </cell>
          <cell r="N8" t="str">
            <v>해당무</v>
          </cell>
          <cell r="O8" t="str">
            <v>해당무</v>
          </cell>
          <cell r="P8" t="str">
            <v>해당무</v>
          </cell>
          <cell r="Q8" t="str">
            <v>해당무</v>
          </cell>
          <cell r="R8" t="str">
            <v>해당무</v>
          </cell>
          <cell r="S8">
            <v>36748</v>
          </cell>
          <cell r="T8">
            <v>36748</v>
          </cell>
          <cell r="U8">
            <v>36799</v>
          </cell>
          <cell r="V8">
            <v>0</v>
          </cell>
          <cell r="W8">
            <v>36824</v>
          </cell>
          <cell r="X8">
            <v>0</v>
          </cell>
          <cell r="Y8">
            <v>36829</v>
          </cell>
          <cell r="Z8">
            <v>0</v>
          </cell>
          <cell r="AA8">
            <v>36835</v>
          </cell>
          <cell r="AB8">
            <v>0</v>
          </cell>
          <cell r="AC8">
            <v>0</v>
          </cell>
          <cell r="AD8">
            <v>36800</v>
          </cell>
          <cell r="AE8">
            <v>0</v>
          </cell>
          <cell r="AF8">
            <v>36829</v>
          </cell>
          <cell r="AG8">
            <v>0</v>
          </cell>
          <cell r="AH8">
            <v>36835</v>
          </cell>
          <cell r="AI8">
            <v>0</v>
          </cell>
          <cell r="AJ8" t="str">
            <v>해당무</v>
          </cell>
          <cell r="AK8" t="str">
            <v>해당무</v>
          </cell>
          <cell r="AL8" t="str">
            <v>해당무</v>
          </cell>
          <cell r="AM8" t="str">
            <v>해당무</v>
          </cell>
        </row>
        <row r="9">
          <cell r="B9">
            <v>2</v>
          </cell>
          <cell r="C9" t="str">
            <v>37200-2C010</v>
          </cell>
          <cell r="D9" t="str">
            <v>BATT CABLE TELTA(AT)</v>
          </cell>
          <cell r="E9" t="str">
            <v>GK</v>
          </cell>
          <cell r="F9" t="str">
            <v>N2CY0114</v>
          </cell>
          <cell r="G9" t="str">
            <v>내수</v>
          </cell>
          <cell r="H9" t="str">
            <v>태성전장</v>
          </cell>
          <cell r="I9" t="str">
            <v>전장개발2팀</v>
          </cell>
          <cell r="J9" t="str">
            <v>김경원</v>
          </cell>
        </row>
        <row r="10">
          <cell r="B10">
            <v>3</v>
          </cell>
          <cell r="C10" t="str">
            <v>37200-2C030</v>
          </cell>
          <cell r="D10" t="str">
            <v>BATT CABLE BETA(MT)</v>
          </cell>
          <cell r="E10" t="str">
            <v>GK</v>
          </cell>
          <cell r="F10" t="str">
            <v>N2CY0114</v>
          </cell>
          <cell r="G10" t="str">
            <v>내수</v>
          </cell>
          <cell r="H10" t="str">
            <v>태성전장</v>
          </cell>
          <cell r="I10" t="str">
            <v>전장개발2팀</v>
          </cell>
          <cell r="J10" t="str">
            <v>김경원</v>
          </cell>
          <cell r="K10" t="str">
            <v>해당무</v>
          </cell>
          <cell r="L10" t="str">
            <v>해당무</v>
          </cell>
          <cell r="M10" t="str">
            <v>해당무</v>
          </cell>
          <cell r="N10" t="str">
            <v>해당무</v>
          </cell>
          <cell r="O10" t="str">
            <v>해당무</v>
          </cell>
          <cell r="P10" t="str">
            <v>해당무</v>
          </cell>
          <cell r="Q10" t="str">
            <v>해당무</v>
          </cell>
          <cell r="R10" t="str">
            <v>해당무</v>
          </cell>
          <cell r="S10">
            <v>36748</v>
          </cell>
          <cell r="T10">
            <v>36748</v>
          </cell>
          <cell r="U10">
            <v>36799</v>
          </cell>
          <cell r="V10">
            <v>0</v>
          </cell>
          <cell r="W10">
            <v>36824</v>
          </cell>
          <cell r="X10">
            <v>0</v>
          </cell>
          <cell r="Y10">
            <v>36829</v>
          </cell>
          <cell r="Z10">
            <v>0</v>
          </cell>
          <cell r="AA10">
            <v>36835</v>
          </cell>
          <cell r="AB10">
            <v>0</v>
          </cell>
          <cell r="AC10">
            <v>0</v>
          </cell>
          <cell r="AD10">
            <v>36800</v>
          </cell>
          <cell r="AE10">
            <v>0</v>
          </cell>
          <cell r="AF10">
            <v>36829</v>
          </cell>
          <cell r="AG10">
            <v>0</v>
          </cell>
          <cell r="AH10">
            <v>36835</v>
          </cell>
          <cell r="AI10">
            <v>0</v>
          </cell>
          <cell r="AJ10" t="str">
            <v>해당무</v>
          </cell>
          <cell r="AK10" t="str">
            <v>해당무</v>
          </cell>
          <cell r="AL10" t="str">
            <v>해당무</v>
          </cell>
          <cell r="AM10" t="str">
            <v>해당무</v>
          </cell>
        </row>
        <row r="11">
          <cell r="B11">
            <v>4</v>
          </cell>
          <cell r="C11" t="str">
            <v>37200-2C040</v>
          </cell>
          <cell r="D11" t="str">
            <v>BATT CABLE TELTA(MT)</v>
          </cell>
          <cell r="E11" t="str">
            <v>GK</v>
          </cell>
          <cell r="F11" t="str">
            <v>N2CY0114</v>
          </cell>
          <cell r="G11" t="str">
            <v>내수</v>
          </cell>
          <cell r="H11" t="str">
            <v>동해전장</v>
          </cell>
          <cell r="I11" t="str">
            <v>의장개발1팀</v>
          </cell>
          <cell r="J11" t="str">
            <v>김경원</v>
          </cell>
        </row>
        <row r="12">
          <cell r="B12">
            <v>5</v>
          </cell>
          <cell r="C12" t="str">
            <v>91100-2C000</v>
          </cell>
          <cell r="D12" t="str">
            <v>MAIN WIR`G</v>
          </cell>
          <cell r="E12" t="str">
            <v>GK</v>
          </cell>
          <cell r="F12" t="str">
            <v>N2CY0114</v>
          </cell>
          <cell r="G12" t="str">
            <v>내수</v>
          </cell>
          <cell r="H12" t="str">
            <v>동해전장</v>
          </cell>
          <cell r="I12" t="str">
            <v>의장개발1팀</v>
          </cell>
          <cell r="J12" t="str">
            <v>김경원</v>
          </cell>
          <cell r="K12" t="str">
            <v>해당무</v>
          </cell>
          <cell r="L12" t="str">
            <v>해당무</v>
          </cell>
          <cell r="M12" t="str">
            <v>해당무</v>
          </cell>
          <cell r="N12" t="str">
            <v>해당무</v>
          </cell>
          <cell r="O12" t="str">
            <v>해당무</v>
          </cell>
          <cell r="P12" t="str">
            <v>해당무</v>
          </cell>
          <cell r="Q12" t="str">
            <v>해당무</v>
          </cell>
          <cell r="R12" t="str">
            <v>해당무</v>
          </cell>
          <cell r="S12" t="str">
            <v>해당무</v>
          </cell>
          <cell r="T12" t="str">
            <v>해당무</v>
          </cell>
          <cell r="U12" t="str">
            <v>해당무</v>
          </cell>
          <cell r="V12" t="str">
            <v>해당무</v>
          </cell>
          <cell r="W12" t="str">
            <v>해당무</v>
          </cell>
          <cell r="X12" t="str">
            <v>해당무</v>
          </cell>
          <cell r="Y12" t="str">
            <v>해당무</v>
          </cell>
          <cell r="Z12" t="str">
            <v>해당무</v>
          </cell>
          <cell r="AA12" t="str">
            <v>해당무</v>
          </cell>
          <cell r="AB12" t="str">
            <v>해당무</v>
          </cell>
          <cell r="AC12" t="str">
            <v>해당무</v>
          </cell>
          <cell r="AD12">
            <v>36743</v>
          </cell>
          <cell r="AE12">
            <v>36743</v>
          </cell>
          <cell r="AF12">
            <v>36750</v>
          </cell>
          <cell r="AG12">
            <v>36750</v>
          </cell>
          <cell r="AH12">
            <v>36754</v>
          </cell>
          <cell r="AI12">
            <v>36754</v>
          </cell>
          <cell r="AJ12">
            <v>36800</v>
          </cell>
          <cell r="AK12">
            <v>0</v>
          </cell>
          <cell r="AL12">
            <v>36809</v>
          </cell>
        </row>
        <row r="13">
          <cell r="B13">
            <v>6</v>
          </cell>
          <cell r="C13" t="str">
            <v>91100-2C010</v>
          </cell>
          <cell r="D13" t="str">
            <v>MAIN WIR`G</v>
          </cell>
          <cell r="E13" t="str">
            <v>GK</v>
          </cell>
          <cell r="F13" t="str">
            <v>N2CY0114</v>
          </cell>
          <cell r="G13" t="str">
            <v>내수</v>
          </cell>
          <cell r="H13" t="str">
            <v>동해전장</v>
          </cell>
          <cell r="I13" t="str">
            <v>의장개발1팀</v>
          </cell>
          <cell r="J13" t="str">
            <v>김경원</v>
          </cell>
        </row>
        <row r="14">
          <cell r="B14">
            <v>7</v>
          </cell>
          <cell r="C14" t="str">
            <v>91100-2C020</v>
          </cell>
          <cell r="D14" t="str">
            <v>MAIN WIR`G</v>
          </cell>
          <cell r="E14" t="str">
            <v>GK</v>
          </cell>
          <cell r="F14" t="str">
            <v>N2CY0114</v>
          </cell>
          <cell r="G14" t="str">
            <v>내수</v>
          </cell>
          <cell r="H14" t="str">
            <v>동해전장</v>
          </cell>
          <cell r="I14" t="str">
            <v>의장개발1팀</v>
          </cell>
          <cell r="J14" t="str">
            <v>김경원</v>
          </cell>
        </row>
        <row r="15">
          <cell r="B15">
            <v>8</v>
          </cell>
          <cell r="C15" t="str">
            <v>91100-2C030</v>
          </cell>
          <cell r="D15" t="str">
            <v>MAIN WIR`G</v>
          </cell>
          <cell r="E15" t="str">
            <v>GK</v>
          </cell>
          <cell r="F15" t="str">
            <v>N2CY0114</v>
          </cell>
          <cell r="G15" t="str">
            <v>내수</v>
          </cell>
          <cell r="H15" t="str">
            <v>동해전장</v>
          </cell>
          <cell r="I15" t="str">
            <v>의장개발1팀</v>
          </cell>
          <cell r="J15" t="str">
            <v>김경원</v>
          </cell>
        </row>
        <row r="16">
          <cell r="B16">
            <v>9</v>
          </cell>
          <cell r="C16" t="str">
            <v>91100-2C040</v>
          </cell>
          <cell r="D16" t="str">
            <v>MAIN WIR`G</v>
          </cell>
          <cell r="E16" t="str">
            <v>GK</v>
          </cell>
          <cell r="F16" t="str">
            <v>N2CY0114</v>
          </cell>
          <cell r="G16" t="str">
            <v>내수</v>
          </cell>
          <cell r="H16" t="str">
            <v>동해전장</v>
          </cell>
          <cell r="I16" t="str">
            <v>의장개발1팀</v>
          </cell>
          <cell r="J16" t="str">
            <v>김경원</v>
          </cell>
        </row>
        <row r="17">
          <cell r="B17">
            <v>10</v>
          </cell>
          <cell r="C17" t="str">
            <v>91100-2C050</v>
          </cell>
          <cell r="D17" t="str">
            <v>MAIN WIR`G</v>
          </cell>
          <cell r="E17" t="str">
            <v>GK</v>
          </cell>
          <cell r="F17" t="str">
            <v>N2CY0114</v>
          </cell>
          <cell r="G17" t="str">
            <v>내수</v>
          </cell>
          <cell r="H17" t="str">
            <v>동해전장</v>
          </cell>
          <cell r="I17" t="str">
            <v>의장개발1팀</v>
          </cell>
          <cell r="J17" t="str">
            <v>김경원</v>
          </cell>
        </row>
        <row r="18">
          <cell r="B18">
            <v>11</v>
          </cell>
          <cell r="C18" t="str">
            <v>91100-2C060</v>
          </cell>
          <cell r="D18" t="str">
            <v>MAIN WIR`G</v>
          </cell>
          <cell r="E18" t="str">
            <v>GK</v>
          </cell>
          <cell r="F18" t="str">
            <v>N2CY0114</v>
          </cell>
          <cell r="G18" t="str">
            <v>내수</v>
          </cell>
          <cell r="H18" t="str">
            <v>동해전장</v>
          </cell>
          <cell r="I18" t="str">
            <v>의장개발1팀</v>
          </cell>
          <cell r="J18" t="str">
            <v>김경원</v>
          </cell>
        </row>
        <row r="19">
          <cell r="B19">
            <v>12</v>
          </cell>
          <cell r="C19" t="str">
            <v>91100-2C070</v>
          </cell>
          <cell r="D19" t="str">
            <v>MAIN WIR`G</v>
          </cell>
          <cell r="E19" t="str">
            <v>GK</v>
          </cell>
          <cell r="F19" t="str">
            <v>N2CY0114</v>
          </cell>
          <cell r="G19" t="str">
            <v>내수</v>
          </cell>
          <cell r="H19" t="str">
            <v>동해전장</v>
          </cell>
          <cell r="I19" t="str">
            <v>의장개발1팀</v>
          </cell>
          <cell r="J19" t="str">
            <v>김경원</v>
          </cell>
          <cell r="Z19">
            <v>0</v>
          </cell>
          <cell r="AB19">
            <v>0</v>
          </cell>
          <cell r="AD19">
            <v>0</v>
          </cell>
          <cell r="AF19">
            <v>0</v>
          </cell>
          <cell r="AH19">
            <v>0</v>
          </cell>
          <cell r="AJ19">
            <v>0</v>
          </cell>
        </row>
        <row r="20">
          <cell r="B20">
            <v>13</v>
          </cell>
          <cell r="C20" t="str">
            <v>91100-2C080</v>
          </cell>
          <cell r="D20" t="str">
            <v>MAIN WIR`G</v>
          </cell>
          <cell r="E20" t="str">
            <v>GK</v>
          </cell>
          <cell r="F20" t="str">
            <v>N2CY0114</v>
          </cell>
          <cell r="G20" t="str">
            <v>내수</v>
          </cell>
          <cell r="H20" t="str">
            <v>동해전장</v>
          </cell>
          <cell r="I20" t="str">
            <v>의장개발1팀</v>
          </cell>
          <cell r="J20" t="str">
            <v>김경원</v>
          </cell>
        </row>
        <row r="21">
          <cell r="B21">
            <v>14</v>
          </cell>
          <cell r="C21" t="str">
            <v>91100-2C090</v>
          </cell>
          <cell r="D21" t="str">
            <v>MAIN WIR`G</v>
          </cell>
          <cell r="E21" t="str">
            <v>GK</v>
          </cell>
          <cell r="F21" t="str">
            <v>N2CY0114</v>
          </cell>
          <cell r="G21" t="str">
            <v>내수</v>
          </cell>
          <cell r="H21" t="str">
            <v>동해전장</v>
          </cell>
          <cell r="I21" t="str">
            <v>의장개발1팀</v>
          </cell>
          <cell r="J21" t="str">
            <v>김경원</v>
          </cell>
        </row>
        <row r="22">
          <cell r="B22">
            <v>15</v>
          </cell>
          <cell r="C22" t="str">
            <v>91100-2C100</v>
          </cell>
          <cell r="D22" t="str">
            <v>MAIN WIR`G</v>
          </cell>
          <cell r="E22" t="str">
            <v>GK</v>
          </cell>
          <cell r="F22" t="str">
            <v>N2CY0114</v>
          </cell>
          <cell r="G22" t="str">
            <v>내수</v>
          </cell>
          <cell r="H22" t="str">
            <v>동해전장</v>
          </cell>
          <cell r="I22" t="str">
            <v>의장개발1팀</v>
          </cell>
          <cell r="J22" t="str">
            <v>김경원</v>
          </cell>
        </row>
        <row r="23">
          <cell r="B23">
            <v>16</v>
          </cell>
          <cell r="C23" t="str">
            <v>91100-2C110</v>
          </cell>
          <cell r="D23" t="str">
            <v>MAIN WIR`G</v>
          </cell>
          <cell r="E23" t="str">
            <v>GK</v>
          </cell>
          <cell r="F23" t="str">
            <v>N2CY0114</v>
          </cell>
          <cell r="G23" t="str">
            <v>내수</v>
          </cell>
          <cell r="H23" t="str">
            <v>동해전장</v>
          </cell>
          <cell r="I23" t="str">
            <v>의장개발1팀</v>
          </cell>
          <cell r="J23" t="str">
            <v>김경원</v>
          </cell>
        </row>
        <row r="24">
          <cell r="B24">
            <v>17</v>
          </cell>
          <cell r="C24" t="str">
            <v>91100-2C120</v>
          </cell>
          <cell r="D24" t="str">
            <v>MAIN WIR`G</v>
          </cell>
          <cell r="E24" t="str">
            <v>GK</v>
          </cell>
          <cell r="F24" t="str">
            <v>N2CY0114</v>
          </cell>
          <cell r="G24" t="str">
            <v>내수</v>
          </cell>
          <cell r="H24" t="str">
            <v>동해전장</v>
          </cell>
          <cell r="I24" t="str">
            <v>의장개발1팀</v>
          </cell>
          <cell r="J24" t="str">
            <v>김경원</v>
          </cell>
        </row>
        <row r="25">
          <cell r="B25">
            <v>18</v>
          </cell>
          <cell r="C25" t="str">
            <v>91100-2C130</v>
          </cell>
          <cell r="D25" t="str">
            <v>MAIN WIR`G</v>
          </cell>
          <cell r="E25" t="str">
            <v>GK</v>
          </cell>
          <cell r="F25" t="str">
            <v>N2CY0114</v>
          </cell>
          <cell r="G25" t="str">
            <v>내수</v>
          </cell>
          <cell r="H25" t="str">
            <v>동해전장</v>
          </cell>
          <cell r="I25" t="str">
            <v>의장개발1팀</v>
          </cell>
          <cell r="J25" t="str">
            <v>김경원</v>
          </cell>
        </row>
        <row r="26">
          <cell r="B26">
            <v>19</v>
          </cell>
          <cell r="C26" t="str">
            <v>91100-2C140</v>
          </cell>
          <cell r="D26" t="str">
            <v>MAIN WIR`G</v>
          </cell>
          <cell r="E26" t="str">
            <v>GK</v>
          </cell>
          <cell r="F26" t="str">
            <v>N2CY0114</v>
          </cell>
          <cell r="G26" t="str">
            <v>내수</v>
          </cell>
          <cell r="H26" t="str">
            <v>동해전장</v>
          </cell>
          <cell r="I26" t="str">
            <v>의장개발1팀</v>
          </cell>
          <cell r="J26" t="str">
            <v>김경원</v>
          </cell>
        </row>
        <row r="27">
          <cell r="B27">
            <v>20</v>
          </cell>
          <cell r="C27" t="str">
            <v>91100-2C150</v>
          </cell>
          <cell r="D27" t="str">
            <v>MAIN WIR`G</v>
          </cell>
          <cell r="E27" t="str">
            <v>GK</v>
          </cell>
          <cell r="F27" t="str">
            <v>N2CY0114</v>
          </cell>
          <cell r="G27" t="str">
            <v>내수</v>
          </cell>
          <cell r="H27" t="str">
            <v>동해전장</v>
          </cell>
          <cell r="I27" t="str">
            <v>의장개발1팀</v>
          </cell>
          <cell r="J27" t="str">
            <v>김경원</v>
          </cell>
        </row>
        <row r="28">
          <cell r="B28">
            <v>21</v>
          </cell>
          <cell r="C28" t="str">
            <v>91100-2C160</v>
          </cell>
          <cell r="D28" t="str">
            <v>MAIN WIR`G</v>
          </cell>
          <cell r="E28" t="str">
            <v>GK</v>
          </cell>
          <cell r="F28" t="str">
            <v>N2CY0114</v>
          </cell>
          <cell r="G28" t="str">
            <v>내수</v>
          </cell>
          <cell r="H28" t="str">
            <v>동해전장</v>
          </cell>
          <cell r="I28" t="str">
            <v>의장개발1팀</v>
          </cell>
          <cell r="J28" t="str">
            <v>김경원</v>
          </cell>
        </row>
        <row r="29">
          <cell r="B29">
            <v>22</v>
          </cell>
          <cell r="C29" t="str">
            <v>91100-2C170</v>
          </cell>
          <cell r="D29" t="str">
            <v>MAIN WIR`G</v>
          </cell>
          <cell r="E29" t="str">
            <v>GK</v>
          </cell>
          <cell r="F29" t="str">
            <v>N2CY0114</v>
          </cell>
          <cell r="G29" t="str">
            <v>내수</v>
          </cell>
          <cell r="H29" t="str">
            <v>동해전장</v>
          </cell>
          <cell r="I29" t="str">
            <v>의장개발1팀</v>
          </cell>
          <cell r="J29" t="str">
            <v>김경원</v>
          </cell>
        </row>
        <row r="30">
          <cell r="B30">
            <v>23</v>
          </cell>
          <cell r="C30" t="str">
            <v>91100-2C180</v>
          </cell>
          <cell r="D30" t="str">
            <v>MAIN WIR`G</v>
          </cell>
          <cell r="E30" t="str">
            <v>GK</v>
          </cell>
          <cell r="F30" t="str">
            <v>N2CY0114</v>
          </cell>
          <cell r="G30" t="str">
            <v>내수</v>
          </cell>
          <cell r="H30" t="str">
            <v>동해전장</v>
          </cell>
          <cell r="I30" t="str">
            <v>의장개발1팀</v>
          </cell>
          <cell r="J30" t="str">
            <v>김경원</v>
          </cell>
        </row>
        <row r="31">
          <cell r="B31">
            <v>24</v>
          </cell>
          <cell r="C31" t="str">
            <v>91100-2C190</v>
          </cell>
          <cell r="D31" t="str">
            <v>MAIN WIR`G</v>
          </cell>
          <cell r="E31" t="str">
            <v>GK</v>
          </cell>
          <cell r="F31" t="str">
            <v>N2CY0114</v>
          </cell>
          <cell r="G31" t="str">
            <v>내수</v>
          </cell>
          <cell r="H31" t="str">
            <v>동해전장</v>
          </cell>
          <cell r="I31" t="str">
            <v>의장개발1팀</v>
          </cell>
          <cell r="J31" t="str">
            <v>김경원</v>
          </cell>
        </row>
        <row r="32">
          <cell r="B32">
            <v>25</v>
          </cell>
          <cell r="C32" t="str">
            <v>91100-2C200</v>
          </cell>
          <cell r="D32" t="str">
            <v>MAIN WIR`G</v>
          </cell>
          <cell r="E32" t="str">
            <v>GK</v>
          </cell>
          <cell r="F32" t="str">
            <v>N2CY0114</v>
          </cell>
          <cell r="G32" t="str">
            <v>내수</v>
          </cell>
          <cell r="H32" t="str">
            <v>동해전장</v>
          </cell>
          <cell r="I32" t="str">
            <v>의장개발1팀</v>
          </cell>
          <cell r="J32" t="str">
            <v>김경원</v>
          </cell>
        </row>
        <row r="33">
          <cell r="B33">
            <v>26</v>
          </cell>
          <cell r="C33" t="str">
            <v>91100-2C210</v>
          </cell>
          <cell r="D33" t="str">
            <v>MAIN WIR`G</v>
          </cell>
          <cell r="E33" t="str">
            <v>GK</v>
          </cell>
          <cell r="F33" t="str">
            <v>N2CY0114</v>
          </cell>
          <cell r="G33" t="str">
            <v>내수</v>
          </cell>
          <cell r="H33" t="str">
            <v>동해전장</v>
          </cell>
          <cell r="I33" t="str">
            <v>의장개발1팀</v>
          </cell>
          <cell r="J33" t="str">
            <v>김경원</v>
          </cell>
        </row>
        <row r="34">
          <cell r="B34">
            <v>27</v>
          </cell>
          <cell r="C34" t="str">
            <v>91100-2C220</v>
          </cell>
          <cell r="D34" t="str">
            <v>MAIN WIR`G</v>
          </cell>
          <cell r="E34" t="str">
            <v>GK</v>
          </cell>
          <cell r="F34" t="str">
            <v>N2CY0114</v>
          </cell>
          <cell r="G34" t="str">
            <v>내수</v>
          </cell>
          <cell r="H34" t="str">
            <v>동해전장</v>
          </cell>
          <cell r="I34" t="str">
            <v>의장개발1팀</v>
          </cell>
          <cell r="J34" t="str">
            <v>김경원</v>
          </cell>
        </row>
        <row r="35">
          <cell r="B35">
            <v>28</v>
          </cell>
          <cell r="C35" t="str">
            <v>91100-2C230</v>
          </cell>
          <cell r="D35" t="str">
            <v>MAIN WIR`G</v>
          </cell>
          <cell r="E35" t="str">
            <v>GK</v>
          </cell>
          <cell r="F35" t="str">
            <v>N2CY0114</v>
          </cell>
          <cell r="G35" t="str">
            <v>내수</v>
          </cell>
          <cell r="H35" t="str">
            <v>동해전장</v>
          </cell>
          <cell r="I35" t="str">
            <v>의장개발1팀</v>
          </cell>
          <cell r="J35" t="str">
            <v>김경원</v>
          </cell>
        </row>
        <row r="36">
          <cell r="B36">
            <v>29</v>
          </cell>
          <cell r="C36" t="str">
            <v>91100-2C240</v>
          </cell>
          <cell r="D36" t="str">
            <v>MAIN WIR`G</v>
          </cell>
          <cell r="E36" t="str">
            <v>GK</v>
          </cell>
          <cell r="F36" t="str">
            <v>N2CY0114</v>
          </cell>
          <cell r="G36" t="str">
            <v>북미</v>
          </cell>
          <cell r="H36" t="str">
            <v>동해전장</v>
          </cell>
          <cell r="I36" t="str">
            <v>의장개발1팀</v>
          </cell>
          <cell r="J36" t="str">
            <v>김경원</v>
          </cell>
        </row>
        <row r="37">
          <cell r="B37">
            <v>30</v>
          </cell>
          <cell r="C37" t="str">
            <v>91100-2C250</v>
          </cell>
          <cell r="D37" t="str">
            <v>MAIN WIR`G</v>
          </cell>
          <cell r="E37" t="str">
            <v>GK</v>
          </cell>
          <cell r="F37" t="str">
            <v>N2CY0114</v>
          </cell>
          <cell r="G37" t="str">
            <v>북미</v>
          </cell>
          <cell r="H37" t="str">
            <v>동해전장</v>
          </cell>
          <cell r="I37" t="str">
            <v>의장개발1팀</v>
          </cell>
          <cell r="J37" t="str">
            <v>김경원</v>
          </cell>
        </row>
        <row r="38">
          <cell r="B38">
            <v>31</v>
          </cell>
          <cell r="C38" t="str">
            <v>91100-2C260</v>
          </cell>
          <cell r="D38" t="str">
            <v>MAIN WIR`G</v>
          </cell>
          <cell r="E38" t="str">
            <v>GK</v>
          </cell>
          <cell r="F38" t="str">
            <v>N2CY0114</v>
          </cell>
          <cell r="G38" t="str">
            <v>북미</v>
          </cell>
          <cell r="H38" t="str">
            <v>동해전장</v>
          </cell>
          <cell r="I38" t="str">
            <v>의장개발1팀</v>
          </cell>
          <cell r="J38" t="str">
            <v>김경원</v>
          </cell>
        </row>
        <row r="39">
          <cell r="B39">
            <v>32</v>
          </cell>
          <cell r="C39" t="str">
            <v>91100-2C270</v>
          </cell>
          <cell r="D39" t="str">
            <v>MAIN WIR`G</v>
          </cell>
          <cell r="E39" t="str">
            <v>GK</v>
          </cell>
          <cell r="F39" t="str">
            <v>N2CY0114</v>
          </cell>
          <cell r="G39" t="str">
            <v>북미</v>
          </cell>
          <cell r="H39" t="str">
            <v>동해전장</v>
          </cell>
          <cell r="I39" t="str">
            <v>의장개발1팀</v>
          </cell>
          <cell r="J39" t="str">
            <v>김경원</v>
          </cell>
        </row>
        <row r="40">
          <cell r="B40">
            <v>33</v>
          </cell>
          <cell r="C40" t="str">
            <v>91100-2C280</v>
          </cell>
          <cell r="D40" t="str">
            <v>MAIN WIR`G</v>
          </cell>
          <cell r="E40" t="str">
            <v>GK</v>
          </cell>
          <cell r="F40" t="str">
            <v>N2CY0114</v>
          </cell>
          <cell r="G40" t="str">
            <v>북미</v>
          </cell>
          <cell r="H40" t="str">
            <v>동해전장</v>
          </cell>
          <cell r="I40" t="str">
            <v>의장개발1팀</v>
          </cell>
          <cell r="J40" t="str">
            <v>김경원</v>
          </cell>
        </row>
        <row r="41">
          <cell r="B41">
            <v>34</v>
          </cell>
          <cell r="C41" t="str">
            <v>91100-2C290</v>
          </cell>
          <cell r="D41" t="str">
            <v>MAIN WIR`G</v>
          </cell>
          <cell r="E41" t="str">
            <v>GK</v>
          </cell>
          <cell r="F41" t="str">
            <v>N2CY0114</v>
          </cell>
          <cell r="G41" t="str">
            <v>북미</v>
          </cell>
          <cell r="H41" t="str">
            <v>동해전장</v>
          </cell>
          <cell r="I41" t="str">
            <v>의장개발1팀</v>
          </cell>
          <cell r="J41" t="str">
            <v>김경원</v>
          </cell>
        </row>
        <row r="42">
          <cell r="B42">
            <v>35</v>
          </cell>
          <cell r="C42" t="str">
            <v>91100-2C300</v>
          </cell>
          <cell r="D42" t="str">
            <v>MAIN WIR`G</v>
          </cell>
          <cell r="E42" t="str">
            <v>GK</v>
          </cell>
          <cell r="F42" t="str">
            <v>N2CY0114</v>
          </cell>
          <cell r="G42" t="str">
            <v>북미</v>
          </cell>
          <cell r="H42" t="str">
            <v>동해전장</v>
          </cell>
          <cell r="I42" t="str">
            <v>의장개발1팀</v>
          </cell>
          <cell r="J42" t="str">
            <v>김경원</v>
          </cell>
        </row>
        <row r="43">
          <cell r="B43">
            <v>36</v>
          </cell>
          <cell r="C43" t="str">
            <v>91100-2C310</v>
          </cell>
          <cell r="D43" t="str">
            <v>MAIN WIR`G</v>
          </cell>
          <cell r="E43" t="str">
            <v>GK</v>
          </cell>
          <cell r="F43" t="str">
            <v>N2CY0114</v>
          </cell>
          <cell r="G43" t="str">
            <v>북미</v>
          </cell>
          <cell r="H43" t="str">
            <v>동해전장</v>
          </cell>
          <cell r="I43" t="str">
            <v>의장개발1팀</v>
          </cell>
          <cell r="J43" t="str">
            <v>김경원</v>
          </cell>
        </row>
        <row r="44">
          <cell r="B44">
            <v>37</v>
          </cell>
          <cell r="C44" t="str">
            <v>91100-2C320</v>
          </cell>
          <cell r="D44" t="str">
            <v>MAIN WIR`G</v>
          </cell>
          <cell r="E44" t="str">
            <v>GK</v>
          </cell>
          <cell r="F44" t="str">
            <v>N2CY0114</v>
          </cell>
          <cell r="G44" t="str">
            <v>북미</v>
          </cell>
          <cell r="H44" t="str">
            <v>동해전장</v>
          </cell>
          <cell r="I44" t="str">
            <v>의장개발1팀</v>
          </cell>
          <cell r="J44" t="str">
            <v>김경원</v>
          </cell>
        </row>
        <row r="45">
          <cell r="B45">
            <v>38</v>
          </cell>
          <cell r="C45" t="str">
            <v>91100-2C330</v>
          </cell>
          <cell r="D45" t="str">
            <v>MAIN WIR`G</v>
          </cell>
          <cell r="E45" t="str">
            <v>GK</v>
          </cell>
          <cell r="F45" t="str">
            <v>N2CY0114</v>
          </cell>
          <cell r="G45" t="str">
            <v>북미</v>
          </cell>
          <cell r="H45" t="str">
            <v>동해전장</v>
          </cell>
          <cell r="I45" t="str">
            <v>의장개발1팀</v>
          </cell>
          <cell r="J45" t="str">
            <v>김경원</v>
          </cell>
        </row>
        <row r="46">
          <cell r="B46">
            <v>39</v>
          </cell>
          <cell r="C46" t="str">
            <v>91100-2C340</v>
          </cell>
          <cell r="D46" t="str">
            <v>MAIN WIR`G</v>
          </cell>
          <cell r="E46" t="str">
            <v>GK</v>
          </cell>
          <cell r="F46" t="str">
            <v>N2CY0114</v>
          </cell>
          <cell r="G46" t="str">
            <v>북미</v>
          </cell>
          <cell r="H46" t="str">
            <v>동해전장</v>
          </cell>
          <cell r="I46" t="str">
            <v>의장개발1팀</v>
          </cell>
          <cell r="J46" t="str">
            <v>김경원</v>
          </cell>
        </row>
        <row r="47">
          <cell r="B47">
            <v>40</v>
          </cell>
          <cell r="C47" t="str">
            <v>91100-2C350</v>
          </cell>
          <cell r="D47" t="str">
            <v>MAIN WIR`G</v>
          </cell>
          <cell r="E47" t="str">
            <v>GK</v>
          </cell>
          <cell r="F47" t="str">
            <v>N2CY0114</v>
          </cell>
          <cell r="G47" t="str">
            <v>북미</v>
          </cell>
          <cell r="H47" t="str">
            <v>동해전장</v>
          </cell>
          <cell r="I47" t="str">
            <v>의장개발1팀</v>
          </cell>
          <cell r="J47" t="str">
            <v>김경원</v>
          </cell>
        </row>
        <row r="48">
          <cell r="B48">
            <v>41</v>
          </cell>
          <cell r="C48" t="str">
            <v>91100-2C360</v>
          </cell>
          <cell r="D48" t="str">
            <v>MAIN WIR`G</v>
          </cell>
          <cell r="E48" t="str">
            <v>GK</v>
          </cell>
          <cell r="F48" t="str">
            <v>N2CY0114</v>
          </cell>
          <cell r="G48" t="str">
            <v>북미</v>
          </cell>
          <cell r="H48" t="str">
            <v>동해전장</v>
          </cell>
          <cell r="I48" t="str">
            <v>의장개발1팀</v>
          </cell>
          <cell r="J48" t="str">
            <v>김경원</v>
          </cell>
        </row>
        <row r="49">
          <cell r="B49">
            <v>42</v>
          </cell>
          <cell r="C49" t="str">
            <v>91100-2C370</v>
          </cell>
          <cell r="D49" t="str">
            <v>MAIN WIR`G</v>
          </cell>
          <cell r="E49" t="str">
            <v>GK</v>
          </cell>
          <cell r="F49" t="str">
            <v>N2CY0114</v>
          </cell>
          <cell r="G49" t="str">
            <v>북미</v>
          </cell>
          <cell r="H49" t="str">
            <v>동해전장</v>
          </cell>
          <cell r="I49" t="str">
            <v>의장개발1팀</v>
          </cell>
          <cell r="J49" t="str">
            <v>김경원</v>
          </cell>
        </row>
        <row r="50">
          <cell r="B50">
            <v>43</v>
          </cell>
          <cell r="C50" t="str">
            <v>91100-2C380</v>
          </cell>
          <cell r="D50" t="str">
            <v>MAIN WIR`G</v>
          </cell>
          <cell r="E50" t="str">
            <v>GK</v>
          </cell>
          <cell r="F50" t="str">
            <v>N2CY0114</v>
          </cell>
          <cell r="G50" t="str">
            <v>북미</v>
          </cell>
          <cell r="H50" t="str">
            <v>동해전장</v>
          </cell>
          <cell r="I50" t="str">
            <v>의장개발1팀</v>
          </cell>
          <cell r="J50" t="str">
            <v>김경원</v>
          </cell>
        </row>
        <row r="51">
          <cell r="B51">
            <v>44</v>
          </cell>
          <cell r="C51" t="str">
            <v>91100-2C390</v>
          </cell>
          <cell r="D51" t="str">
            <v>MAIN WIR`G</v>
          </cell>
          <cell r="E51" t="str">
            <v>GK</v>
          </cell>
          <cell r="F51" t="str">
            <v>N2CY0114</v>
          </cell>
          <cell r="G51" t="str">
            <v>북미</v>
          </cell>
          <cell r="H51" t="str">
            <v>동해전장</v>
          </cell>
          <cell r="I51" t="str">
            <v>의장개발1팀</v>
          </cell>
          <cell r="J51" t="str">
            <v>김경원</v>
          </cell>
        </row>
        <row r="52">
          <cell r="B52">
            <v>45</v>
          </cell>
          <cell r="C52" t="str">
            <v>91101-2C000</v>
          </cell>
          <cell r="D52" t="str">
            <v>MAIN WIR`G</v>
          </cell>
          <cell r="E52" t="str">
            <v>GK</v>
          </cell>
          <cell r="F52" t="str">
            <v>N2CY0114</v>
          </cell>
          <cell r="G52" t="str">
            <v>일반</v>
          </cell>
          <cell r="H52" t="str">
            <v>동해전장</v>
          </cell>
          <cell r="I52" t="str">
            <v>의장개발1팀</v>
          </cell>
          <cell r="J52" t="str">
            <v>김경원</v>
          </cell>
        </row>
        <row r="53">
          <cell r="B53">
            <v>46</v>
          </cell>
          <cell r="C53" t="str">
            <v>91101-2C010</v>
          </cell>
          <cell r="D53" t="str">
            <v>MAIN WIR`G</v>
          </cell>
          <cell r="E53" t="str">
            <v>GK</v>
          </cell>
          <cell r="F53" t="str">
            <v>N2CY0114</v>
          </cell>
          <cell r="G53" t="str">
            <v>일반</v>
          </cell>
          <cell r="H53" t="str">
            <v>동해전장</v>
          </cell>
          <cell r="I53" t="str">
            <v>의장개발1팀</v>
          </cell>
          <cell r="J53" t="str">
            <v>김경원</v>
          </cell>
        </row>
        <row r="54">
          <cell r="B54">
            <v>47</v>
          </cell>
          <cell r="C54" t="str">
            <v>91101-2C020</v>
          </cell>
          <cell r="D54" t="str">
            <v>MAIN WIR`G</v>
          </cell>
          <cell r="E54" t="str">
            <v>GK</v>
          </cell>
          <cell r="F54" t="str">
            <v>N2CY0114</v>
          </cell>
          <cell r="G54" t="str">
            <v>일반</v>
          </cell>
          <cell r="H54" t="str">
            <v>동해전장</v>
          </cell>
          <cell r="I54" t="str">
            <v>의장개발1팀</v>
          </cell>
          <cell r="J54" t="str">
            <v>김경원</v>
          </cell>
        </row>
        <row r="55">
          <cell r="B55">
            <v>48</v>
          </cell>
          <cell r="C55" t="str">
            <v>91101-2C030</v>
          </cell>
          <cell r="D55" t="str">
            <v>MAIN WIR`G</v>
          </cell>
          <cell r="E55" t="str">
            <v>GK</v>
          </cell>
          <cell r="F55" t="str">
            <v>N2CY0114</v>
          </cell>
          <cell r="G55" t="str">
            <v>일반</v>
          </cell>
          <cell r="H55" t="str">
            <v>동해전장</v>
          </cell>
          <cell r="I55" t="str">
            <v>의장개발1팀</v>
          </cell>
          <cell r="J55" t="str">
            <v>김경원</v>
          </cell>
        </row>
        <row r="56">
          <cell r="B56">
            <v>49</v>
          </cell>
          <cell r="C56" t="str">
            <v>91101-2C040</v>
          </cell>
          <cell r="D56" t="str">
            <v>MAIN WIR`G</v>
          </cell>
          <cell r="E56" t="str">
            <v>GK</v>
          </cell>
          <cell r="F56" t="str">
            <v>N2CY0114</v>
          </cell>
          <cell r="G56" t="str">
            <v>일반</v>
          </cell>
          <cell r="H56" t="str">
            <v>동해전장</v>
          </cell>
          <cell r="I56" t="str">
            <v>의장개발1팀</v>
          </cell>
          <cell r="J56" t="str">
            <v>김경원</v>
          </cell>
        </row>
        <row r="57">
          <cell r="B57">
            <v>50</v>
          </cell>
          <cell r="C57" t="str">
            <v>91101-2C050</v>
          </cell>
          <cell r="D57" t="str">
            <v>MAIN WIR`G</v>
          </cell>
          <cell r="E57" t="str">
            <v>GK</v>
          </cell>
          <cell r="F57" t="str">
            <v>N2CY0114</v>
          </cell>
          <cell r="G57" t="str">
            <v>일반</v>
          </cell>
          <cell r="H57" t="str">
            <v>동해전장</v>
          </cell>
          <cell r="I57" t="str">
            <v>의장개발1팀</v>
          </cell>
          <cell r="J57" t="str">
            <v>김경원</v>
          </cell>
        </row>
        <row r="58">
          <cell r="B58">
            <v>51</v>
          </cell>
          <cell r="C58" t="str">
            <v>91101-2C060</v>
          </cell>
          <cell r="D58" t="str">
            <v>MAIN WIR`G</v>
          </cell>
          <cell r="E58" t="str">
            <v>GK</v>
          </cell>
          <cell r="F58" t="str">
            <v>N2CY0114</v>
          </cell>
          <cell r="G58" t="str">
            <v>일반</v>
          </cell>
          <cell r="H58" t="str">
            <v>동해전장</v>
          </cell>
          <cell r="I58" t="str">
            <v>의장개발1팀</v>
          </cell>
          <cell r="J58" t="str">
            <v>김경원</v>
          </cell>
        </row>
        <row r="59">
          <cell r="B59">
            <v>52</v>
          </cell>
          <cell r="C59" t="str">
            <v>91101-2C070</v>
          </cell>
          <cell r="D59" t="str">
            <v>MAIN WIR`G</v>
          </cell>
          <cell r="E59" t="str">
            <v>GK</v>
          </cell>
          <cell r="F59" t="str">
            <v>N2CY0114</v>
          </cell>
          <cell r="G59" t="str">
            <v>일반</v>
          </cell>
          <cell r="H59" t="str">
            <v>동해전장</v>
          </cell>
          <cell r="I59" t="str">
            <v>의장개발1팀</v>
          </cell>
          <cell r="J59" t="str">
            <v>김경원</v>
          </cell>
        </row>
        <row r="60">
          <cell r="B60">
            <v>53</v>
          </cell>
          <cell r="C60" t="str">
            <v>91101-2C080</v>
          </cell>
          <cell r="D60" t="str">
            <v>MAIN WIR`G</v>
          </cell>
          <cell r="E60" t="str">
            <v>GK</v>
          </cell>
          <cell r="F60" t="str">
            <v>N2CY0114</v>
          </cell>
          <cell r="G60" t="str">
            <v>일반</v>
          </cell>
          <cell r="H60" t="str">
            <v>동해전장</v>
          </cell>
          <cell r="I60" t="str">
            <v>의장개발1팀</v>
          </cell>
          <cell r="J60" t="str">
            <v>김경원</v>
          </cell>
        </row>
        <row r="61">
          <cell r="B61">
            <v>54</v>
          </cell>
          <cell r="C61" t="str">
            <v>91101-2C090</v>
          </cell>
          <cell r="D61" t="str">
            <v>MAIN WIR`G</v>
          </cell>
          <cell r="E61" t="str">
            <v>GK</v>
          </cell>
          <cell r="F61" t="str">
            <v>N2CY0114</v>
          </cell>
          <cell r="G61" t="str">
            <v>일반</v>
          </cell>
          <cell r="H61" t="str">
            <v>동해전장</v>
          </cell>
          <cell r="I61" t="str">
            <v>의장개발1팀</v>
          </cell>
          <cell r="J61" t="str">
            <v>김경원</v>
          </cell>
        </row>
        <row r="62">
          <cell r="B62">
            <v>55</v>
          </cell>
          <cell r="C62" t="str">
            <v>91101-2C100</v>
          </cell>
          <cell r="D62" t="str">
            <v>MAIN WIR`G</v>
          </cell>
          <cell r="E62" t="str">
            <v>GK</v>
          </cell>
          <cell r="F62" t="str">
            <v>N2CY0114</v>
          </cell>
          <cell r="G62" t="str">
            <v>일반</v>
          </cell>
          <cell r="H62" t="str">
            <v>동해전장</v>
          </cell>
          <cell r="I62" t="str">
            <v>의장개발1팀</v>
          </cell>
          <cell r="J62" t="str">
            <v>김경원</v>
          </cell>
        </row>
        <row r="63">
          <cell r="B63">
            <v>56</v>
          </cell>
          <cell r="C63" t="str">
            <v>91101-2C110</v>
          </cell>
          <cell r="D63" t="str">
            <v>MAIN WIR`G</v>
          </cell>
          <cell r="E63" t="str">
            <v>GK</v>
          </cell>
          <cell r="F63" t="str">
            <v>N2CY0114</v>
          </cell>
          <cell r="G63" t="str">
            <v>일반</v>
          </cell>
          <cell r="H63" t="str">
            <v>동해전장</v>
          </cell>
          <cell r="I63" t="str">
            <v>의장개발1팀</v>
          </cell>
          <cell r="J63" t="str">
            <v>김경원</v>
          </cell>
        </row>
        <row r="64">
          <cell r="B64">
            <v>57</v>
          </cell>
          <cell r="C64" t="str">
            <v>91101-2C120</v>
          </cell>
          <cell r="D64" t="str">
            <v>MAIN WIR`G</v>
          </cell>
          <cell r="E64" t="str">
            <v>GK</v>
          </cell>
          <cell r="F64" t="str">
            <v>N2CY0114</v>
          </cell>
          <cell r="G64" t="str">
            <v>일반</v>
          </cell>
          <cell r="H64" t="str">
            <v>동해전장</v>
          </cell>
          <cell r="I64" t="str">
            <v>의장개발1팀</v>
          </cell>
          <cell r="J64" t="str">
            <v>김경원</v>
          </cell>
        </row>
        <row r="65">
          <cell r="B65">
            <v>58</v>
          </cell>
          <cell r="C65" t="str">
            <v>91101-2C130</v>
          </cell>
          <cell r="D65" t="str">
            <v>MAIN WIR`G</v>
          </cell>
          <cell r="E65" t="str">
            <v>GK</v>
          </cell>
          <cell r="F65" t="str">
            <v>N2CY0114</v>
          </cell>
          <cell r="G65" t="str">
            <v>일반</v>
          </cell>
          <cell r="H65" t="str">
            <v>동해전장</v>
          </cell>
          <cell r="I65" t="str">
            <v>의장개발1팀</v>
          </cell>
          <cell r="J65" t="str">
            <v>김경원</v>
          </cell>
        </row>
        <row r="66">
          <cell r="B66">
            <v>59</v>
          </cell>
          <cell r="C66" t="str">
            <v>91101-2C140</v>
          </cell>
          <cell r="D66" t="str">
            <v>MAIN WIR`G</v>
          </cell>
          <cell r="E66" t="str">
            <v>GK</v>
          </cell>
          <cell r="F66" t="str">
            <v>N2CY0114</v>
          </cell>
          <cell r="G66" t="str">
            <v>일반</v>
          </cell>
          <cell r="H66" t="str">
            <v>동해전장</v>
          </cell>
          <cell r="I66" t="str">
            <v>의장개발1팀</v>
          </cell>
          <cell r="J66" t="str">
            <v>김경원</v>
          </cell>
        </row>
        <row r="67">
          <cell r="B67">
            <v>60</v>
          </cell>
          <cell r="C67" t="str">
            <v>91101-2C150</v>
          </cell>
          <cell r="D67" t="str">
            <v>MAIN WIR`G</v>
          </cell>
          <cell r="E67" t="str">
            <v>GK</v>
          </cell>
          <cell r="F67" t="str">
            <v>N2CY0114</v>
          </cell>
          <cell r="G67" t="str">
            <v>일반</v>
          </cell>
          <cell r="H67" t="str">
            <v>동해전장</v>
          </cell>
          <cell r="I67" t="str">
            <v>의장개발1팀</v>
          </cell>
          <cell r="J67" t="str">
            <v>김경원</v>
          </cell>
        </row>
        <row r="68">
          <cell r="B68">
            <v>61</v>
          </cell>
          <cell r="C68" t="str">
            <v>91101-2C160</v>
          </cell>
          <cell r="D68" t="str">
            <v>MAIN WIR`G</v>
          </cell>
          <cell r="E68" t="str">
            <v>GK</v>
          </cell>
          <cell r="F68" t="str">
            <v>N2CY0114</v>
          </cell>
          <cell r="G68" t="str">
            <v>일반</v>
          </cell>
          <cell r="H68" t="str">
            <v>동해전장</v>
          </cell>
          <cell r="I68" t="str">
            <v>의장개발1팀</v>
          </cell>
          <cell r="J68" t="str">
            <v>김경원</v>
          </cell>
        </row>
        <row r="69">
          <cell r="B69">
            <v>62</v>
          </cell>
          <cell r="C69" t="str">
            <v>91101-2C170</v>
          </cell>
          <cell r="D69" t="str">
            <v>MAIN WIR`G</v>
          </cell>
          <cell r="E69" t="str">
            <v>GK</v>
          </cell>
          <cell r="F69" t="str">
            <v>N2CY0114</v>
          </cell>
          <cell r="G69" t="str">
            <v>일반</v>
          </cell>
          <cell r="H69" t="str">
            <v>동해전장</v>
          </cell>
          <cell r="I69" t="str">
            <v>의장개발1팀</v>
          </cell>
          <cell r="J69" t="str">
            <v>김경원</v>
          </cell>
        </row>
        <row r="70">
          <cell r="B70">
            <v>63</v>
          </cell>
          <cell r="C70" t="str">
            <v>91101-2C180</v>
          </cell>
          <cell r="D70" t="str">
            <v>MAIN WIR`G</v>
          </cell>
          <cell r="E70" t="str">
            <v>GK</v>
          </cell>
          <cell r="F70" t="str">
            <v>N2CY0114</v>
          </cell>
          <cell r="G70" t="str">
            <v>일반</v>
          </cell>
          <cell r="H70" t="str">
            <v>동해전장</v>
          </cell>
          <cell r="I70" t="str">
            <v>의장개발1팀</v>
          </cell>
          <cell r="J70" t="str">
            <v>김경원</v>
          </cell>
        </row>
        <row r="71">
          <cell r="B71">
            <v>64</v>
          </cell>
          <cell r="C71" t="str">
            <v>91101-2C190</v>
          </cell>
          <cell r="D71" t="str">
            <v>MAIN WIR`G</v>
          </cell>
          <cell r="E71" t="str">
            <v>GK</v>
          </cell>
          <cell r="F71" t="str">
            <v>N2CY0114</v>
          </cell>
          <cell r="G71" t="str">
            <v>일반</v>
          </cell>
          <cell r="H71" t="str">
            <v>동해전장</v>
          </cell>
          <cell r="I71" t="str">
            <v>의장개발1팀</v>
          </cell>
          <cell r="J71" t="str">
            <v>김경원</v>
          </cell>
        </row>
        <row r="72">
          <cell r="B72">
            <v>65</v>
          </cell>
          <cell r="C72" t="str">
            <v>91101-2C200</v>
          </cell>
          <cell r="D72" t="str">
            <v>MAIN WIR`G</v>
          </cell>
          <cell r="E72" t="str">
            <v>GK</v>
          </cell>
          <cell r="F72" t="str">
            <v>N2CY0114</v>
          </cell>
          <cell r="G72" t="str">
            <v>일반</v>
          </cell>
          <cell r="H72" t="str">
            <v>동해전장</v>
          </cell>
          <cell r="I72" t="str">
            <v>의장개발1팀</v>
          </cell>
          <cell r="J72" t="str">
            <v>김경원</v>
          </cell>
        </row>
        <row r="73">
          <cell r="B73">
            <v>66</v>
          </cell>
          <cell r="C73" t="str">
            <v>91101-2C210</v>
          </cell>
          <cell r="D73" t="str">
            <v>MAIN WIR`G</v>
          </cell>
          <cell r="E73" t="str">
            <v>GK</v>
          </cell>
          <cell r="F73" t="str">
            <v>N2CY0114</v>
          </cell>
          <cell r="G73" t="str">
            <v>일반</v>
          </cell>
          <cell r="H73" t="str">
            <v>동해전장</v>
          </cell>
          <cell r="I73" t="str">
            <v>의장개발1팀</v>
          </cell>
          <cell r="J73" t="str">
            <v>김경원</v>
          </cell>
        </row>
        <row r="74">
          <cell r="B74">
            <v>67</v>
          </cell>
          <cell r="C74" t="str">
            <v>91101-2C220</v>
          </cell>
          <cell r="D74" t="str">
            <v>MAIN WIR`G</v>
          </cell>
          <cell r="E74" t="str">
            <v>GK</v>
          </cell>
          <cell r="F74" t="str">
            <v>N2CY0114</v>
          </cell>
          <cell r="G74" t="str">
            <v>일반</v>
          </cell>
          <cell r="H74" t="str">
            <v>동해전장</v>
          </cell>
          <cell r="I74" t="str">
            <v>의장개발1팀</v>
          </cell>
          <cell r="J74" t="str">
            <v>김경원</v>
          </cell>
        </row>
        <row r="75">
          <cell r="B75">
            <v>68</v>
          </cell>
          <cell r="C75" t="str">
            <v>91101-2C230</v>
          </cell>
          <cell r="D75" t="str">
            <v>MAIN WIR`G</v>
          </cell>
          <cell r="E75" t="str">
            <v>GK</v>
          </cell>
          <cell r="F75" t="str">
            <v>N2CY0114</v>
          </cell>
          <cell r="G75" t="str">
            <v>일반</v>
          </cell>
          <cell r="H75" t="str">
            <v>동해전장</v>
          </cell>
          <cell r="I75" t="str">
            <v>의장개발1팀</v>
          </cell>
          <cell r="J75" t="str">
            <v>김경원</v>
          </cell>
        </row>
        <row r="76">
          <cell r="B76">
            <v>69</v>
          </cell>
          <cell r="C76" t="str">
            <v>91101-2C240</v>
          </cell>
          <cell r="D76" t="str">
            <v>MAIN WIR`G</v>
          </cell>
          <cell r="E76" t="str">
            <v>GK</v>
          </cell>
          <cell r="F76" t="str">
            <v>N2CY0114</v>
          </cell>
          <cell r="G76" t="str">
            <v>일반</v>
          </cell>
          <cell r="H76" t="str">
            <v>동해전장</v>
          </cell>
          <cell r="I76" t="str">
            <v>의장개발1팀</v>
          </cell>
          <cell r="J76" t="str">
            <v>김경원</v>
          </cell>
        </row>
        <row r="77">
          <cell r="B77">
            <v>70</v>
          </cell>
          <cell r="C77" t="str">
            <v>91101-2C250</v>
          </cell>
          <cell r="D77" t="str">
            <v>MAIN WIR`G</v>
          </cell>
          <cell r="E77" t="str">
            <v>GK</v>
          </cell>
          <cell r="F77" t="str">
            <v>N2CY0114</v>
          </cell>
          <cell r="G77" t="str">
            <v>일반</v>
          </cell>
          <cell r="H77" t="str">
            <v>동해전장</v>
          </cell>
          <cell r="I77" t="str">
            <v>의장개발1팀</v>
          </cell>
          <cell r="J77" t="str">
            <v>김경원</v>
          </cell>
        </row>
        <row r="78">
          <cell r="B78">
            <v>71</v>
          </cell>
          <cell r="C78" t="str">
            <v>91101-2C260</v>
          </cell>
          <cell r="D78" t="str">
            <v>MAIN WIR`G</v>
          </cell>
          <cell r="E78" t="str">
            <v>GK</v>
          </cell>
          <cell r="F78" t="str">
            <v>N2CY0114</v>
          </cell>
          <cell r="G78" t="str">
            <v>일반</v>
          </cell>
          <cell r="H78" t="str">
            <v>동해전장</v>
          </cell>
          <cell r="I78" t="str">
            <v>의장개발1팀</v>
          </cell>
          <cell r="J78" t="str">
            <v>김경원</v>
          </cell>
        </row>
        <row r="79">
          <cell r="B79">
            <v>72</v>
          </cell>
          <cell r="C79" t="str">
            <v>91101-2C270</v>
          </cell>
          <cell r="D79" t="str">
            <v>MAIN WIR`G</v>
          </cell>
          <cell r="E79" t="str">
            <v>GK</v>
          </cell>
          <cell r="F79" t="str">
            <v>N2CY0114</v>
          </cell>
          <cell r="G79" t="str">
            <v>일반</v>
          </cell>
          <cell r="H79" t="str">
            <v>동해전장</v>
          </cell>
          <cell r="I79" t="str">
            <v>의장개발1팀</v>
          </cell>
          <cell r="J79" t="str">
            <v>김경원</v>
          </cell>
        </row>
        <row r="80">
          <cell r="B80">
            <v>73</v>
          </cell>
          <cell r="C80" t="str">
            <v>91101-2C280</v>
          </cell>
          <cell r="D80" t="str">
            <v>MAIN WIR`G</v>
          </cell>
          <cell r="E80" t="str">
            <v>GK</v>
          </cell>
          <cell r="F80" t="str">
            <v>N2CY0114</v>
          </cell>
          <cell r="G80" t="str">
            <v>일반</v>
          </cell>
          <cell r="H80" t="str">
            <v>동해전장</v>
          </cell>
          <cell r="I80" t="str">
            <v>의장개발1팀</v>
          </cell>
          <cell r="J80" t="str">
            <v>김경원</v>
          </cell>
        </row>
        <row r="81">
          <cell r="B81">
            <v>74</v>
          </cell>
          <cell r="C81" t="str">
            <v>91101-2C290</v>
          </cell>
          <cell r="D81" t="str">
            <v>MAIN WIR`G</v>
          </cell>
          <cell r="E81" t="str">
            <v>GK</v>
          </cell>
          <cell r="F81" t="str">
            <v>N2CY0114</v>
          </cell>
          <cell r="G81" t="str">
            <v>일반</v>
          </cell>
          <cell r="H81" t="str">
            <v>동해전장</v>
          </cell>
          <cell r="I81" t="str">
            <v>의장개발1팀</v>
          </cell>
          <cell r="J81" t="str">
            <v>김경원</v>
          </cell>
        </row>
        <row r="82">
          <cell r="B82">
            <v>75</v>
          </cell>
          <cell r="C82" t="str">
            <v>91101-2C300</v>
          </cell>
          <cell r="D82" t="str">
            <v>MAIN WIR`G</v>
          </cell>
          <cell r="E82" t="str">
            <v>GK</v>
          </cell>
          <cell r="F82" t="str">
            <v>N2CY0114</v>
          </cell>
          <cell r="G82" t="str">
            <v>일반</v>
          </cell>
          <cell r="H82" t="str">
            <v>동해전장</v>
          </cell>
          <cell r="I82" t="str">
            <v>의장개발1팀</v>
          </cell>
          <cell r="J82" t="str">
            <v>김경원</v>
          </cell>
        </row>
        <row r="83">
          <cell r="B83">
            <v>76</v>
          </cell>
          <cell r="C83" t="str">
            <v>91101-2C310</v>
          </cell>
          <cell r="D83" t="str">
            <v>MAIN WIR`G</v>
          </cell>
          <cell r="E83" t="str">
            <v>GK</v>
          </cell>
          <cell r="F83" t="str">
            <v>N2CY0114</v>
          </cell>
          <cell r="G83" t="str">
            <v>일반</v>
          </cell>
          <cell r="H83" t="str">
            <v>동해전장</v>
          </cell>
          <cell r="I83" t="str">
            <v>의장개발1팀</v>
          </cell>
          <cell r="J83" t="str">
            <v>김경원</v>
          </cell>
        </row>
        <row r="84">
          <cell r="B84">
            <v>77</v>
          </cell>
          <cell r="C84" t="str">
            <v>91101-2C320</v>
          </cell>
          <cell r="D84" t="str">
            <v>MAIN WIR`G</v>
          </cell>
          <cell r="E84" t="str">
            <v>GK</v>
          </cell>
          <cell r="F84" t="str">
            <v>N2CY0114</v>
          </cell>
          <cell r="G84" t="str">
            <v>일반</v>
          </cell>
          <cell r="H84" t="str">
            <v>동해전장</v>
          </cell>
          <cell r="I84" t="str">
            <v>의장개발1팀</v>
          </cell>
          <cell r="J84" t="str">
            <v>김경원</v>
          </cell>
        </row>
        <row r="85">
          <cell r="B85">
            <v>78</v>
          </cell>
          <cell r="C85" t="str">
            <v>91101-2C330</v>
          </cell>
          <cell r="D85" t="str">
            <v>MAIN WIR`G</v>
          </cell>
          <cell r="E85" t="str">
            <v>GK</v>
          </cell>
          <cell r="F85" t="str">
            <v>N2CY0114</v>
          </cell>
          <cell r="G85" t="str">
            <v>일반</v>
          </cell>
          <cell r="H85" t="str">
            <v>동해전장</v>
          </cell>
          <cell r="I85" t="str">
            <v>의장개발1팀</v>
          </cell>
          <cell r="J85" t="str">
            <v>김경원</v>
          </cell>
        </row>
        <row r="86">
          <cell r="B86">
            <v>79</v>
          </cell>
          <cell r="C86" t="str">
            <v>91101-2C340</v>
          </cell>
          <cell r="D86" t="str">
            <v>MAIN WIR`G</v>
          </cell>
          <cell r="E86" t="str">
            <v>GK</v>
          </cell>
          <cell r="F86" t="str">
            <v>N2CY0114</v>
          </cell>
          <cell r="G86" t="str">
            <v>일반</v>
          </cell>
          <cell r="H86" t="str">
            <v>동해전장</v>
          </cell>
          <cell r="I86" t="str">
            <v>의장개발1팀</v>
          </cell>
          <cell r="J86" t="str">
            <v>김경원</v>
          </cell>
        </row>
        <row r="87">
          <cell r="B87">
            <v>80</v>
          </cell>
          <cell r="C87" t="str">
            <v>91101-2C350</v>
          </cell>
          <cell r="D87" t="str">
            <v>MAIN WIR`G</v>
          </cell>
          <cell r="E87" t="str">
            <v>GK</v>
          </cell>
          <cell r="F87" t="str">
            <v>N2CY0114</v>
          </cell>
          <cell r="G87" t="str">
            <v>일반</v>
          </cell>
          <cell r="H87" t="str">
            <v>동해전장</v>
          </cell>
          <cell r="I87" t="str">
            <v>의장개발1팀</v>
          </cell>
          <cell r="J87" t="str">
            <v>김경원</v>
          </cell>
        </row>
        <row r="88">
          <cell r="B88">
            <v>81</v>
          </cell>
          <cell r="C88" t="str">
            <v>91101-2C360</v>
          </cell>
          <cell r="D88" t="str">
            <v>MAIN WIR`G</v>
          </cell>
          <cell r="E88" t="str">
            <v>GK</v>
          </cell>
          <cell r="F88" t="str">
            <v>N2CY0114</v>
          </cell>
          <cell r="G88" t="str">
            <v>일반</v>
          </cell>
          <cell r="H88" t="str">
            <v>동해전장</v>
          </cell>
          <cell r="I88" t="str">
            <v>의장개발1팀</v>
          </cell>
          <cell r="J88" t="str">
            <v>김경원</v>
          </cell>
        </row>
        <row r="89">
          <cell r="B89">
            <v>82</v>
          </cell>
          <cell r="C89" t="str">
            <v>91101-2C370</v>
          </cell>
          <cell r="D89" t="str">
            <v>MAIN WIR`G</v>
          </cell>
          <cell r="E89" t="str">
            <v>GK</v>
          </cell>
          <cell r="F89" t="str">
            <v>N2CY0114</v>
          </cell>
          <cell r="G89" t="str">
            <v>일반</v>
          </cell>
          <cell r="H89" t="str">
            <v>동해전장</v>
          </cell>
          <cell r="I89" t="str">
            <v>의장개발1팀</v>
          </cell>
          <cell r="J89" t="str">
            <v>김경원</v>
          </cell>
        </row>
        <row r="90">
          <cell r="B90">
            <v>83</v>
          </cell>
          <cell r="C90" t="str">
            <v>91101-2C380</v>
          </cell>
          <cell r="D90" t="str">
            <v>MAIN WIR`G</v>
          </cell>
          <cell r="E90" t="str">
            <v>GK</v>
          </cell>
          <cell r="F90" t="str">
            <v>N2CY0114</v>
          </cell>
          <cell r="G90" t="str">
            <v>일반</v>
          </cell>
          <cell r="H90" t="str">
            <v>동해전장</v>
          </cell>
          <cell r="I90" t="str">
            <v>의장개발1팀</v>
          </cell>
          <cell r="J90" t="str">
            <v>김경원</v>
          </cell>
        </row>
        <row r="91">
          <cell r="B91">
            <v>84</v>
          </cell>
          <cell r="C91" t="str">
            <v>91101-2C390</v>
          </cell>
          <cell r="D91" t="str">
            <v>MAIN WIR`G</v>
          </cell>
          <cell r="E91" t="str">
            <v>GK</v>
          </cell>
          <cell r="F91" t="str">
            <v>N2CY0114</v>
          </cell>
          <cell r="G91" t="str">
            <v>일반</v>
          </cell>
          <cell r="H91" t="str">
            <v>동해전장</v>
          </cell>
          <cell r="I91" t="str">
            <v>의장개발1팀</v>
          </cell>
          <cell r="J91" t="str">
            <v>김경원</v>
          </cell>
        </row>
        <row r="92">
          <cell r="B92">
            <v>85</v>
          </cell>
          <cell r="C92" t="str">
            <v>91101-2C400</v>
          </cell>
          <cell r="D92" t="str">
            <v>MAIN WIR`G</v>
          </cell>
          <cell r="E92" t="str">
            <v>GK</v>
          </cell>
          <cell r="F92" t="str">
            <v>N2CY0114</v>
          </cell>
          <cell r="G92" t="str">
            <v>일반</v>
          </cell>
          <cell r="H92" t="str">
            <v>동해전장</v>
          </cell>
          <cell r="I92" t="str">
            <v>의장개발1팀</v>
          </cell>
          <cell r="J92" t="str">
            <v>김경원</v>
          </cell>
        </row>
        <row r="93">
          <cell r="B93">
            <v>86</v>
          </cell>
          <cell r="C93" t="str">
            <v>91101-2C410</v>
          </cell>
          <cell r="D93" t="str">
            <v>MAIN WIR`G</v>
          </cell>
          <cell r="E93" t="str">
            <v>GK</v>
          </cell>
          <cell r="F93" t="str">
            <v>N2CY0114</v>
          </cell>
          <cell r="G93" t="str">
            <v>일반</v>
          </cell>
          <cell r="H93" t="str">
            <v>동해전장</v>
          </cell>
          <cell r="I93" t="str">
            <v>의장개발1팀</v>
          </cell>
          <cell r="J93" t="str">
            <v>김경원</v>
          </cell>
        </row>
        <row r="94">
          <cell r="B94">
            <v>87</v>
          </cell>
          <cell r="C94" t="str">
            <v>91101-2C420</v>
          </cell>
          <cell r="D94" t="str">
            <v>MAIN WIR`G</v>
          </cell>
          <cell r="E94" t="str">
            <v>GK</v>
          </cell>
          <cell r="F94" t="str">
            <v>N2CY0114</v>
          </cell>
          <cell r="G94" t="str">
            <v>일반</v>
          </cell>
          <cell r="H94" t="str">
            <v>동해전장</v>
          </cell>
          <cell r="I94" t="str">
            <v>의장개발1팀</v>
          </cell>
          <cell r="J94" t="str">
            <v>김경원</v>
          </cell>
        </row>
        <row r="95">
          <cell r="B95">
            <v>88</v>
          </cell>
          <cell r="C95" t="str">
            <v>91101-2C430</v>
          </cell>
          <cell r="D95" t="str">
            <v>MAIN WIR`G</v>
          </cell>
          <cell r="E95" t="str">
            <v>GK</v>
          </cell>
          <cell r="F95" t="str">
            <v>N2CY0114</v>
          </cell>
          <cell r="G95" t="str">
            <v>일반</v>
          </cell>
          <cell r="H95" t="str">
            <v>동해전장</v>
          </cell>
          <cell r="I95" t="str">
            <v>의장개발1팀</v>
          </cell>
          <cell r="J95" t="str">
            <v>김경원</v>
          </cell>
        </row>
        <row r="96">
          <cell r="B96">
            <v>89</v>
          </cell>
          <cell r="C96" t="str">
            <v>91101-2C440</v>
          </cell>
          <cell r="D96" t="str">
            <v>MAIN WIR`G</v>
          </cell>
          <cell r="E96" t="str">
            <v>GK</v>
          </cell>
          <cell r="F96" t="str">
            <v>N2CY0114</v>
          </cell>
          <cell r="G96" t="str">
            <v>일반</v>
          </cell>
          <cell r="H96" t="str">
            <v>동해전장</v>
          </cell>
          <cell r="I96" t="str">
            <v>의장개발1팀</v>
          </cell>
          <cell r="J96" t="str">
            <v>김경원</v>
          </cell>
        </row>
        <row r="97">
          <cell r="B97">
            <v>90</v>
          </cell>
          <cell r="C97" t="str">
            <v>91101-2C450</v>
          </cell>
          <cell r="D97" t="str">
            <v>MAIN WIR`G</v>
          </cell>
          <cell r="E97" t="str">
            <v>GK</v>
          </cell>
          <cell r="F97" t="str">
            <v>N2CY0114</v>
          </cell>
          <cell r="G97" t="str">
            <v>일반</v>
          </cell>
          <cell r="H97" t="str">
            <v>동해전장</v>
          </cell>
          <cell r="I97" t="str">
            <v>의장개발1팀</v>
          </cell>
          <cell r="J97" t="str">
            <v>김경원</v>
          </cell>
        </row>
        <row r="98">
          <cell r="B98">
            <v>91</v>
          </cell>
          <cell r="C98" t="str">
            <v>91101-2C460</v>
          </cell>
          <cell r="D98" t="str">
            <v>MAIN WIR`G</v>
          </cell>
          <cell r="E98" t="str">
            <v>GK</v>
          </cell>
          <cell r="F98" t="str">
            <v>N2CY0114</v>
          </cell>
          <cell r="G98" t="str">
            <v>일반</v>
          </cell>
          <cell r="H98" t="str">
            <v>동해전장</v>
          </cell>
          <cell r="I98" t="str">
            <v>의장개발1팀</v>
          </cell>
          <cell r="J98" t="str">
            <v>김경원</v>
          </cell>
        </row>
        <row r="99">
          <cell r="B99">
            <v>92</v>
          </cell>
          <cell r="C99" t="str">
            <v>91101-2C470</v>
          </cell>
          <cell r="D99" t="str">
            <v>MAIN WIR`G</v>
          </cell>
          <cell r="E99" t="str">
            <v>GK</v>
          </cell>
          <cell r="F99" t="str">
            <v>N2CY0114</v>
          </cell>
          <cell r="G99" t="str">
            <v>일반</v>
          </cell>
          <cell r="H99" t="str">
            <v>동해전장</v>
          </cell>
          <cell r="I99" t="str">
            <v>의장개발1팀</v>
          </cell>
          <cell r="J99" t="str">
            <v>김경원</v>
          </cell>
        </row>
        <row r="100">
          <cell r="B100">
            <v>93</v>
          </cell>
          <cell r="C100" t="str">
            <v>91101-2C480</v>
          </cell>
          <cell r="D100" t="str">
            <v>MAIN WIR`G</v>
          </cell>
          <cell r="E100" t="str">
            <v>GK</v>
          </cell>
          <cell r="F100" t="str">
            <v>N2CY0114</v>
          </cell>
          <cell r="G100" t="str">
            <v>일반</v>
          </cell>
          <cell r="H100" t="str">
            <v>동해전장</v>
          </cell>
          <cell r="I100" t="str">
            <v>의장개발1팀</v>
          </cell>
          <cell r="J100" t="str">
            <v>김경원</v>
          </cell>
        </row>
        <row r="101">
          <cell r="B101">
            <v>94</v>
          </cell>
          <cell r="C101" t="str">
            <v>91101-2C490</v>
          </cell>
          <cell r="D101" t="str">
            <v>MAIN WIR`G</v>
          </cell>
          <cell r="E101" t="str">
            <v>GK</v>
          </cell>
          <cell r="F101" t="str">
            <v>N2CY0114</v>
          </cell>
          <cell r="G101" t="str">
            <v>일반</v>
          </cell>
          <cell r="H101" t="str">
            <v>동해전장</v>
          </cell>
          <cell r="I101" t="str">
            <v>의장개발1팀</v>
          </cell>
          <cell r="J101" t="str">
            <v>김경원</v>
          </cell>
        </row>
        <row r="102">
          <cell r="B102">
            <v>95</v>
          </cell>
          <cell r="C102" t="str">
            <v>91101-2C500</v>
          </cell>
          <cell r="D102" t="str">
            <v>MAIN WIR`G</v>
          </cell>
          <cell r="E102" t="str">
            <v>GK</v>
          </cell>
          <cell r="F102" t="str">
            <v>N2CY0114</v>
          </cell>
          <cell r="G102" t="str">
            <v>일반</v>
          </cell>
          <cell r="H102" t="str">
            <v>동해전장</v>
          </cell>
          <cell r="I102" t="str">
            <v>의장개발1팀</v>
          </cell>
          <cell r="J102" t="str">
            <v>김경원</v>
          </cell>
        </row>
        <row r="103">
          <cell r="B103">
            <v>96</v>
          </cell>
          <cell r="C103" t="str">
            <v>91101-2C510</v>
          </cell>
          <cell r="D103" t="str">
            <v>MAIN WIR`G</v>
          </cell>
          <cell r="E103" t="str">
            <v>GK</v>
          </cell>
          <cell r="F103" t="str">
            <v>N2CY0114</v>
          </cell>
          <cell r="G103" t="str">
            <v>일반</v>
          </cell>
          <cell r="H103" t="str">
            <v>동해전장</v>
          </cell>
          <cell r="I103" t="str">
            <v>의장개발1팀</v>
          </cell>
          <cell r="J103" t="str">
            <v>김경원</v>
          </cell>
        </row>
        <row r="104">
          <cell r="B104">
            <v>97</v>
          </cell>
          <cell r="C104" t="str">
            <v>91101-2C520</v>
          </cell>
          <cell r="D104" t="str">
            <v>MAIN WIR`G</v>
          </cell>
          <cell r="E104" t="str">
            <v>GK</v>
          </cell>
          <cell r="F104" t="str">
            <v>N2CY0114</v>
          </cell>
          <cell r="G104" t="str">
            <v>일반</v>
          </cell>
          <cell r="H104" t="str">
            <v>동해전장</v>
          </cell>
          <cell r="I104" t="str">
            <v>의장개발1팀</v>
          </cell>
          <cell r="J104" t="str">
            <v>김경원</v>
          </cell>
        </row>
        <row r="105">
          <cell r="B105">
            <v>98</v>
          </cell>
          <cell r="C105" t="str">
            <v>91101-2C530</v>
          </cell>
          <cell r="D105" t="str">
            <v>MAIN WIR`G</v>
          </cell>
          <cell r="E105" t="str">
            <v>GK</v>
          </cell>
          <cell r="F105" t="str">
            <v>N2CY0114</v>
          </cell>
          <cell r="G105" t="str">
            <v>일반</v>
          </cell>
          <cell r="H105" t="str">
            <v>동해전장</v>
          </cell>
          <cell r="I105" t="str">
            <v>의장개발1팀</v>
          </cell>
          <cell r="J105" t="str">
            <v>김경원</v>
          </cell>
        </row>
        <row r="106">
          <cell r="B106">
            <v>99</v>
          </cell>
          <cell r="C106" t="str">
            <v>91101-2C540</v>
          </cell>
          <cell r="D106" t="str">
            <v>MAIN WIR`G</v>
          </cell>
          <cell r="E106" t="str">
            <v>GK</v>
          </cell>
          <cell r="F106" t="str">
            <v>N2CY0114</v>
          </cell>
          <cell r="G106" t="str">
            <v>일반</v>
          </cell>
          <cell r="H106" t="str">
            <v>동해전장</v>
          </cell>
          <cell r="I106" t="str">
            <v>의장개발1팀</v>
          </cell>
          <cell r="J106" t="str">
            <v>김경원</v>
          </cell>
        </row>
        <row r="107">
          <cell r="B107">
            <v>100</v>
          </cell>
          <cell r="C107" t="str">
            <v>91101-2C550</v>
          </cell>
          <cell r="D107" t="str">
            <v>MAIN WIR`G</v>
          </cell>
          <cell r="E107" t="str">
            <v>GK</v>
          </cell>
          <cell r="F107" t="str">
            <v>N2CY0114</v>
          </cell>
          <cell r="G107" t="str">
            <v>일반</v>
          </cell>
          <cell r="H107" t="str">
            <v>동해전장</v>
          </cell>
          <cell r="I107" t="str">
            <v>의장개발1팀</v>
          </cell>
          <cell r="J107" t="str">
            <v>김경원</v>
          </cell>
        </row>
        <row r="108">
          <cell r="B108">
            <v>101</v>
          </cell>
          <cell r="C108" t="str">
            <v>91102-2C000</v>
          </cell>
          <cell r="D108" t="str">
            <v>MAIN WIR`G</v>
          </cell>
          <cell r="E108" t="str">
            <v>GK</v>
          </cell>
          <cell r="F108" t="str">
            <v>N2CY0114</v>
          </cell>
          <cell r="G108" t="str">
            <v>RHD</v>
          </cell>
          <cell r="H108" t="str">
            <v>동해전장</v>
          </cell>
          <cell r="I108" t="str">
            <v>의장개발1팀</v>
          </cell>
          <cell r="J108" t="str">
            <v>김경원</v>
          </cell>
        </row>
        <row r="109">
          <cell r="B109">
            <v>102</v>
          </cell>
          <cell r="C109" t="str">
            <v>91102-2C010</v>
          </cell>
          <cell r="D109" t="str">
            <v>MAIN WIR`G</v>
          </cell>
          <cell r="E109" t="str">
            <v>GK</v>
          </cell>
          <cell r="F109" t="str">
            <v>N2CY0114</v>
          </cell>
          <cell r="G109" t="str">
            <v>RHD</v>
          </cell>
          <cell r="H109" t="str">
            <v>동해전장</v>
          </cell>
          <cell r="I109" t="str">
            <v>의장개발1팀</v>
          </cell>
          <cell r="J109" t="str">
            <v>김경원</v>
          </cell>
        </row>
        <row r="110">
          <cell r="B110">
            <v>103</v>
          </cell>
          <cell r="C110" t="str">
            <v>91102-2C020</v>
          </cell>
          <cell r="D110" t="str">
            <v>MAIN WIR`G</v>
          </cell>
          <cell r="E110" t="str">
            <v>GK</v>
          </cell>
          <cell r="F110" t="str">
            <v>N2CY0114</v>
          </cell>
          <cell r="G110" t="str">
            <v>RHD</v>
          </cell>
          <cell r="H110" t="str">
            <v>동해전장</v>
          </cell>
          <cell r="I110" t="str">
            <v>의장개발1팀</v>
          </cell>
          <cell r="J110" t="str">
            <v>김경원</v>
          </cell>
        </row>
        <row r="111">
          <cell r="B111">
            <v>104</v>
          </cell>
          <cell r="C111" t="str">
            <v>91102-2C030</v>
          </cell>
          <cell r="D111" t="str">
            <v>MAIN WIR`G</v>
          </cell>
          <cell r="E111" t="str">
            <v>GK</v>
          </cell>
          <cell r="F111" t="str">
            <v>N2CY0114</v>
          </cell>
          <cell r="G111" t="str">
            <v>RHD</v>
          </cell>
          <cell r="H111" t="str">
            <v>동해전장</v>
          </cell>
          <cell r="I111" t="str">
            <v>의장개발1팀</v>
          </cell>
          <cell r="J111" t="str">
            <v>김경원</v>
          </cell>
        </row>
        <row r="112">
          <cell r="B112">
            <v>105</v>
          </cell>
          <cell r="C112" t="str">
            <v>91102-2C040</v>
          </cell>
          <cell r="D112" t="str">
            <v>MAIN WIR`G</v>
          </cell>
          <cell r="E112" t="str">
            <v>GK</v>
          </cell>
          <cell r="F112" t="str">
            <v>N2CY0114</v>
          </cell>
          <cell r="G112" t="str">
            <v>RHD</v>
          </cell>
          <cell r="H112" t="str">
            <v>동해전장</v>
          </cell>
          <cell r="I112" t="str">
            <v>의장개발1팀</v>
          </cell>
          <cell r="J112" t="str">
            <v>김경원</v>
          </cell>
        </row>
        <row r="113">
          <cell r="B113">
            <v>106</v>
          </cell>
          <cell r="C113" t="str">
            <v>91102-2C050</v>
          </cell>
          <cell r="D113" t="str">
            <v>MAIN WIR`G</v>
          </cell>
          <cell r="E113" t="str">
            <v>GK</v>
          </cell>
          <cell r="F113" t="str">
            <v>N2CY0114</v>
          </cell>
          <cell r="G113" t="str">
            <v>RHD</v>
          </cell>
          <cell r="H113" t="str">
            <v>동해전장</v>
          </cell>
          <cell r="I113" t="str">
            <v>의장개발1팀</v>
          </cell>
          <cell r="J113" t="str">
            <v>김경원</v>
          </cell>
        </row>
        <row r="114">
          <cell r="B114">
            <v>107</v>
          </cell>
          <cell r="C114" t="str">
            <v>91102-2C060</v>
          </cell>
          <cell r="D114" t="str">
            <v>MAIN WIR`G</v>
          </cell>
          <cell r="E114" t="str">
            <v>GK</v>
          </cell>
          <cell r="F114" t="str">
            <v>N2CY0114</v>
          </cell>
          <cell r="G114" t="str">
            <v>RHD</v>
          </cell>
          <cell r="H114" t="str">
            <v>동해전장</v>
          </cell>
          <cell r="I114" t="str">
            <v>의장개발1팀</v>
          </cell>
          <cell r="J114" t="str">
            <v>김경원</v>
          </cell>
        </row>
        <row r="115">
          <cell r="B115">
            <v>108</v>
          </cell>
          <cell r="C115" t="str">
            <v>91102-2C070</v>
          </cell>
          <cell r="D115" t="str">
            <v>MAIN WIR`G</v>
          </cell>
          <cell r="E115" t="str">
            <v>GK</v>
          </cell>
          <cell r="F115" t="str">
            <v>N2CY0114</v>
          </cell>
          <cell r="G115" t="str">
            <v>RHD</v>
          </cell>
          <cell r="H115" t="str">
            <v>동해전장</v>
          </cell>
          <cell r="I115" t="str">
            <v>의장개발1팀</v>
          </cell>
          <cell r="J115" t="str">
            <v>김경원</v>
          </cell>
        </row>
        <row r="116">
          <cell r="B116">
            <v>109</v>
          </cell>
          <cell r="C116" t="str">
            <v>91102-2C080</v>
          </cell>
          <cell r="D116" t="str">
            <v>MAIN WIR`G</v>
          </cell>
          <cell r="E116" t="str">
            <v>GK</v>
          </cell>
          <cell r="F116" t="str">
            <v>N2CY0114</v>
          </cell>
          <cell r="G116" t="str">
            <v>RHD</v>
          </cell>
          <cell r="H116" t="str">
            <v>동해전장</v>
          </cell>
          <cell r="I116" t="str">
            <v>의장개발1팀</v>
          </cell>
          <cell r="J116" t="str">
            <v>김경원</v>
          </cell>
        </row>
        <row r="117">
          <cell r="B117">
            <v>110</v>
          </cell>
          <cell r="C117" t="str">
            <v>91102-2C090</v>
          </cell>
          <cell r="D117" t="str">
            <v>MAIN WIR`G</v>
          </cell>
          <cell r="E117" t="str">
            <v>GK</v>
          </cell>
          <cell r="F117" t="str">
            <v>N2CY0114</v>
          </cell>
          <cell r="G117" t="str">
            <v>RHD</v>
          </cell>
          <cell r="H117" t="str">
            <v>동해전장</v>
          </cell>
          <cell r="I117" t="str">
            <v>의장개발1팀</v>
          </cell>
          <cell r="J117" t="str">
            <v>김경원</v>
          </cell>
        </row>
        <row r="118">
          <cell r="B118">
            <v>111</v>
          </cell>
          <cell r="C118" t="str">
            <v>91102-2C100</v>
          </cell>
          <cell r="D118" t="str">
            <v>MAIN WIR`G</v>
          </cell>
          <cell r="E118" t="str">
            <v>GK</v>
          </cell>
          <cell r="F118" t="str">
            <v>N2CY0114</v>
          </cell>
          <cell r="G118" t="str">
            <v>RHD</v>
          </cell>
          <cell r="H118" t="str">
            <v>동해전장</v>
          </cell>
          <cell r="I118" t="str">
            <v>의장개발1팀</v>
          </cell>
          <cell r="J118" t="str">
            <v>김경원</v>
          </cell>
        </row>
        <row r="119">
          <cell r="B119">
            <v>112</v>
          </cell>
          <cell r="C119" t="str">
            <v>91102-2C110</v>
          </cell>
          <cell r="D119" t="str">
            <v>MAIN WIR`G</v>
          </cell>
          <cell r="E119" t="str">
            <v>GK</v>
          </cell>
          <cell r="F119" t="str">
            <v>N2CY0114</v>
          </cell>
          <cell r="G119" t="str">
            <v>RHD</v>
          </cell>
          <cell r="H119" t="str">
            <v>동해전장</v>
          </cell>
          <cell r="I119" t="str">
            <v>의장개발1팀</v>
          </cell>
          <cell r="J119" t="str">
            <v>김경원</v>
          </cell>
        </row>
        <row r="120">
          <cell r="B120">
            <v>113</v>
          </cell>
          <cell r="C120" t="str">
            <v>91102-2C120</v>
          </cell>
          <cell r="D120" t="str">
            <v>MAIN WIR`G</v>
          </cell>
          <cell r="E120" t="str">
            <v>GK</v>
          </cell>
          <cell r="F120" t="str">
            <v>N2CY0114</v>
          </cell>
          <cell r="G120" t="str">
            <v>RHD</v>
          </cell>
          <cell r="H120" t="str">
            <v>동해전장</v>
          </cell>
          <cell r="I120" t="str">
            <v>의장개발1팀</v>
          </cell>
          <cell r="J120" t="str">
            <v>김경원</v>
          </cell>
        </row>
        <row r="121">
          <cell r="B121">
            <v>114</v>
          </cell>
          <cell r="C121" t="str">
            <v>91102-2C130</v>
          </cell>
          <cell r="D121" t="str">
            <v>MAIN WIR`G</v>
          </cell>
          <cell r="E121" t="str">
            <v>GK</v>
          </cell>
          <cell r="F121" t="str">
            <v>N2CY0114</v>
          </cell>
          <cell r="G121" t="str">
            <v>RHD</v>
          </cell>
          <cell r="H121" t="str">
            <v>동해전장</v>
          </cell>
          <cell r="I121" t="str">
            <v>의장개발1팀</v>
          </cell>
          <cell r="J121" t="str">
            <v>김경원</v>
          </cell>
        </row>
        <row r="122">
          <cell r="B122">
            <v>115</v>
          </cell>
          <cell r="C122" t="str">
            <v>91102-2C140</v>
          </cell>
          <cell r="D122" t="str">
            <v>MAIN WIR`G</v>
          </cell>
          <cell r="E122" t="str">
            <v>GK</v>
          </cell>
          <cell r="F122" t="str">
            <v>N2CY0114</v>
          </cell>
          <cell r="G122" t="str">
            <v>RHD</v>
          </cell>
          <cell r="H122" t="str">
            <v>동해전장</v>
          </cell>
          <cell r="I122" t="str">
            <v>의장개발1팀</v>
          </cell>
          <cell r="J122" t="str">
            <v>김경원</v>
          </cell>
        </row>
        <row r="123">
          <cell r="B123">
            <v>116</v>
          </cell>
          <cell r="C123" t="str">
            <v>91102-2C150</v>
          </cell>
          <cell r="D123" t="str">
            <v>MAIN WIR`G</v>
          </cell>
          <cell r="E123" t="str">
            <v>GK</v>
          </cell>
          <cell r="F123" t="str">
            <v>N2CY0114</v>
          </cell>
          <cell r="G123" t="str">
            <v>RHD</v>
          </cell>
          <cell r="H123" t="str">
            <v>동해전장</v>
          </cell>
          <cell r="I123" t="str">
            <v>의장개발1팀</v>
          </cell>
          <cell r="J123" t="str">
            <v>김경원</v>
          </cell>
        </row>
        <row r="124">
          <cell r="B124">
            <v>117</v>
          </cell>
          <cell r="C124" t="str">
            <v>91102-2C160</v>
          </cell>
          <cell r="D124" t="str">
            <v>MAIN WIR`G</v>
          </cell>
          <cell r="E124" t="str">
            <v>GK</v>
          </cell>
          <cell r="F124" t="str">
            <v>N2CY0114</v>
          </cell>
          <cell r="G124" t="str">
            <v>RHD</v>
          </cell>
          <cell r="H124" t="str">
            <v>동해전장</v>
          </cell>
          <cell r="I124" t="str">
            <v>의장개발1팀</v>
          </cell>
          <cell r="J124" t="str">
            <v>김경원</v>
          </cell>
        </row>
        <row r="125">
          <cell r="B125">
            <v>118</v>
          </cell>
          <cell r="C125" t="str">
            <v>91102-2C170</v>
          </cell>
          <cell r="D125" t="str">
            <v>MAIN WIR`G</v>
          </cell>
          <cell r="E125" t="str">
            <v>GK</v>
          </cell>
          <cell r="F125" t="str">
            <v>N2CY0114</v>
          </cell>
          <cell r="G125" t="str">
            <v>RHD</v>
          </cell>
          <cell r="H125" t="str">
            <v>동해전장</v>
          </cell>
          <cell r="I125" t="str">
            <v>의장개발1팀</v>
          </cell>
          <cell r="J125" t="str">
            <v>김경원</v>
          </cell>
        </row>
        <row r="126">
          <cell r="B126">
            <v>119</v>
          </cell>
          <cell r="C126" t="str">
            <v>91102-2C180</v>
          </cell>
          <cell r="D126" t="str">
            <v>MAIN WIR`G</v>
          </cell>
          <cell r="E126" t="str">
            <v>GK</v>
          </cell>
          <cell r="F126" t="str">
            <v>N2CY0114</v>
          </cell>
          <cell r="G126" t="str">
            <v>RHD</v>
          </cell>
          <cell r="H126" t="str">
            <v>동해전장</v>
          </cell>
          <cell r="I126" t="str">
            <v>의장개발1팀</v>
          </cell>
          <cell r="J126" t="str">
            <v>김경원</v>
          </cell>
        </row>
        <row r="127">
          <cell r="B127">
            <v>120</v>
          </cell>
          <cell r="C127" t="str">
            <v>91102-2C190</v>
          </cell>
          <cell r="D127" t="str">
            <v>MAIN WIR`G</v>
          </cell>
          <cell r="E127" t="str">
            <v>GK</v>
          </cell>
          <cell r="F127" t="str">
            <v>N2CY0114</v>
          </cell>
          <cell r="G127" t="str">
            <v>RHD</v>
          </cell>
          <cell r="H127" t="str">
            <v>동해전장</v>
          </cell>
          <cell r="I127" t="str">
            <v>의장개발1팀</v>
          </cell>
          <cell r="J127" t="str">
            <v>김경원</v>
          </cell>
        </row>
        <row r="128">
          <cell r="B128">
            <v>121</v>
          </cell>
          <cell r="C128" t="str">
            <v>91102-2C200</v>
          </cell>
          <cell r="D128" t="str">
            <v>MAIN WIR`G</v>
          </cell>
          <cell r="E128" t="str">
            <v>GK</v>
          </cell>
          <cell r="F128" t="str">
            <v>N2CY0114</v>
          </cell>
          <cell r="G128" t="str">
            <v>RHD</v>
          </cell>
          <cell r="H128" t="str">
            <v>동해전장</v>
          </cell>
          <cell r="I128" t="str">
            <v>의장개발1팀</v>
          </cell>
          <cell r="J128" t="str">
            <v>김경원</v>
          </cell>
        </row>
        <row r="129">
          <cell r="B129">
            <v>122</v>
          </cell>
          <cell r="C129" t="str">
            <v>91102-2C210</v>
          </cell>
          <cell r="D129" t="str">
            <v>MAIN WIR`G</v>
          </cell>
          <cell r="E129" t="str">
            <v>GK</v>
          </cell>
          <cell r="F129" t="str">
            <v>N2CY0114</v>
          </cell>
          <cell r="G129" t="str">
            <v>RHD</v>
          </cell>
          <cell r="H129" t="str">
            <v>동해전장</v>
          </cell>
          <cell r="I129" t="str">
            <v>의장개발1팀</v>
          </cell>
          <cell r="J129" t="str">
            <v>김경원</v>
          </cell>
        </row>
        <row r="130">
          <cell r="B130">
            <v>123</v>
          </cell>
          <cell r="C130" t="str">
            <v>91102-2C220</v>
          </cell>
          <cell r="D130" t="str">
            <v>MAIN WIR`G</v>
          </cell>
          <cell r="E130" t="str">
            <v>GK</v>
          </cell>
          <cell r="F130" t="str">
            <v>N2CY0114</v>
          </cell>
          <cell r="G130" t="str">
            <v>RHD</v>
          </cell>
          <cell r="H130" t="str">
            <v>동해전장</v>
          </cell>
          <cell r="I130" t="str">
            <v>의장개발1팀</v>
          </cell>
          <cell r="J130" t="str">
            <v>김경원</v>
          </cell>
        </row>
        <row r="131">
          <cell r="B131">
            <v>124</v>
          </cell>
          <cell r="C131" t="str">
            <v>91102-2C230</v>
          </cell>
          <cell r="D131" t="str">
            <v>MAIN WIR`G</v>
          </cell>
          <cell r="E131" t="str">
            <v>GK</v>
          </cell>
          <cell r="F131" t="str">
            <v>N2CY0114</v>
          </cell>
          <cell r="G131" t="str">
            <v>RHD</v>
          </cell>
          <cell r="H131" t="str">
            <v>동해전장</v>
          </cell>
          <cell r="I131" t="str">
            <v>의장개발1팀</v>
          </cell>
          <cell r="J131" t="str">
            <v>김경원</v>
          </cell>
        </row>
        <row r="132">
          <cell r="B132">
            <v>125</v>
          </cell>
          <cell r="C132" t="str">
            <v>91102-2C240</v>
          </cell>
          <cell r="D132" t="str">
            <v>MAIN WIR`G</v>
          </cell>
          <cell r="E132" t="str">
            <v>GK</v>
          </cell>
          <cell r="F132" t="str">
            <v>N2CY0114</v>
          </cell>
          <cell r="G132" t="str">
            <v>RHD</v>
          </cell>
          <cell r="H132" t="str">
            <v>동해전장</v>
          </cell>
          <cell r="I132" t="str">
            <v>의장개발1팀</v>
          </cell>
          <cell r="J132" t="str">
            <v>김경원</v>
          </cell>
        </row>
        <row r="133">
          <cell r="B133">
            <v>126</v>
          </cell>
          <cell r="C133" t="str">
            <v>91102-2C250</v>
          </cell>
          <cell r="D133" t="str">
            <v>MAIN WIR`G</v>
          </cell>
          <cell r="E133" t="str">
            <v>GK</v>
          </cell>
          <cell r="F133" t="str">
            <v>N2CY0114</v>
          </cell>
          <cell r="G133" t="str">
            <v>RHD</v>
          </cell>
          <cell r="H133" t="str">
            <v>동해전장</v>
          </cell>
          <cell r="I133" t="str">
            <v>의장개발1팀</v>
          </cell>
          <cell r="J133" t="str">
            <v>김경원</v>
          </cell>
        </row>
        <row r="134">
          <cell r="B134">
            <v>127</v>
          </cell>
          <cell r="C134" t="str">
            <v>91102-2C260</v>
          </cell>
          <cell r="D134" t="str">
            <v>MAIN WIR`G</v>
          </cell>
          <cell r="E134" t="str">
            <v>GK</v>
          </cell>
          <cell r="F134" t="str">
            <v>N2CY0114</v>
          </cell>
          <cell r="G134" t="str">
            <v>RHD</v>
          </cell>
          <cell r="H134" t="str">
            <v>동해전장</v>
          </cell>
          <cell r="I134" t="str">
            <v>의장개발1팀</v>
          </cell>
          <cell r="J134" t="str">
            <v>김경원</v>
          </cell>
        </row>
        <row r="135">
          <cell r="B135">
            <v>128</v>
          </cell>
          <cell r="C135" t="str">
            <v>91102-2C270</v>
          </cell>
          <cell r="D135" t="str">
            <v>MAIN WIR`G</v>
          </cell>
          <cell r="E135" t="str">
            <v>GK</v>
          </cell>
          <cell r="F135" t="str">
            <v>N2CY0114</v>
          </cell>
          <cell r="G135" t="str">
            <v>RHD</v>
          </cell>
          <cell r="H135" t="str">
            <v>동해전장</v>
          </cell>
          <cell r="I135" t="str">
            <v>의장개발1팀</v>
          </cell>
          <cell r="J135" t="str">
            <v>김경원</v>
          </cell>
        </row>
        <row r="136">
          <cell r="B136">
            <v>129</v>
          </cell>
          <cell r="C136" t="str">
            <v>91102-2C280</v>
          </cell>
          <cell r="D136" t="str">
            <v>MAIN WIR`G</v>
          </cell>
          <cell r="E136" t="str">
            <v>GK</v>
          </cell>
          <cell r="F136" t="str">
            <v>N2CY0114</v>
          </cell>
          <cell r="G136" t="str">
            <v>RHD</v>
          </cell>
          <cell r="H136" t="str">
            <v>동해전장</v>
          </cell>
          <cell r="I136" t="str">
            <v>의장개발1팀</v>
          </cell>
          <cell r="J136" t="str">
            <v>김경원</v>
          </cell>
        </row>
        <row r="137">
          <cell r="B137">
            <v>130</v>
          </cell>
          <cell r="C137" t="str">
            <v>91102-2C290</v>
          </cell>
          <cell r="D137" t="str">
            <v>MAIN WIR`G</v>
          </cell>
          <cell r="E137" t="str">
            <v>GK</v>
          </cell>
          <cell r="F137" t="str">
            <v>N2CY0114</v>
          </cell>
          <cell r="G137" t="str">
            <v>RHD</v>
          </cell>
          <cell r="H137" t="str">
            <v>동해전장</v>
          </cell>
          <cell r="I137" t="str">
            <v>의장개발1팀</v>
          </cell>
          <cell r="J137" t="str">
            <v>김경원</v>
          </cell>
        </row>
        <row r="138">
          <cell r="B138">
            <v>131</v>
          </cell>
          <cell r="C138" t="str">
            <v>91102-2C300</v>
          </cell>
          <cell r="D138" t="str">
            <v>MAIN WIR`G</v>
          </cell>
          <cell r="E138" t="str">
            <v>GK</v>
          </cell>
          <cell r="F138" t="str">
            <v>N2CY0114</v>
          </cell>
          <cell r="G138" t="str">
            <v>RHD</v>
          </cell>
          <cell r="H138" t="str">
            <v>동해전장</v>
          </cell>
          <cell r="I138" t="str">
            <v>의장개발1팀</v>
          </cell>
          <cell r="J138" t="str">
            <v>김경원</v>
          </cell>
        </row>
        <row r="139">
          <cell r="B139">
            <v>132</v>
          </cell>
          <cell r="C139" t="str">
            <v>91102-2C310</v>
          </cell>
          <cell r="D139" t="str">
            <v>MAIN WIR`G</v>
          </cell>
          <cell r="E139" t="str">
            <v>GK</v>
          </cell>
          <cell r="F139" t="str">
            <v>N2CY0114</v>
          </cell>
          <cell r="G139" t="str">
            <v>RHD</v>
          </cell>
          <cell r="H139" t="str">
            <v>동해전장</v>
          </cell>
          <cell r="I139" t="str">
            <v>의장개발1팀</v>
          </cell>
          <cell r="J139" t="str">
            <v>김경원</v>
          </cell>
        </row>
        <row r="140">
          <cell r="B140">
            <v>133</v>
          </cell>
          <cell r="C140" t="str">
            <v>91102-2C320</v>
          </cell>
          <cell r="D140" t="str">
            <v>MAIN WIR`G</v>
          </cell>
          <cell r="E140" t="str">
            <v>GK</v>
          </cell>
          <cell r="F140" t="str">
            <v>N2CY0114</v>
          </cell>
          <cell r="G140" t="str">
            <v>RHD</v>
          </cell>
          <cell r="H140" t="str">
            <v>동해전장</v>
          </cell>
          <cell r="I140" t="str">
            <v>의장개발1팀</v>
          </cell>
          <cell r="J140" t="str">
            <v>김경원</v>
          </cell>
        </row>
        <row r="141">
          <cell r="B141">
            <v>134</v>
          </cell>
          <cell r="C141" t="str">
            <v>91102-2C330</v>
          </cell>
          <cell r="D141" t="str">
            <v>MAIN WIR`G</v>
          </cell>
          <cell r="E141" t="str">
            <v>GK</v>
          </cell>
          <cell r="F141" t="str">
            <v>N2CY0114</v>
          </cell>
          <cell r="G141" t="str">
            <v>RHD</v>
          </cell>
          <cell r="H141" t="str">
            <v>동해전장</v>
          </cell>
          <cell r="I141" t="str">
            <v>의장개발1팀</v>
          </cell>
          <cell r="J141" t="str">
            <v>김경원</v>
          </cell>
        </row>
        <row r="142">
          <cell r="B142">
            <v>135</v>
          </cell>
          <cell r="C142" t="str">
            <v>91102-2C340</v>
          </cell>
          <cell r="D142" t="str">
            <v>MAIN WIR`G</v>
          </cell>
          <cell r="E142" t="str">
            <v>GK</v>
          </cell>
          <cell r="F142" t="str">
            <v>N2CY0114</v>
          </cell>
          <cell r="G142" t="str">
            <v>RHD</v>
          </cell>
          <cell r="H142" t="str">
            <v>동해전장</v>
          </cell>
          <cell r="I142" t="str">
            <v>의장개발1팀</v>
          </cell>
          <cell r="J142" t="str">
            <v>김경원</v>
          </cell>
        </row>
        <row r="143">
          <cell r="B143">
            <v>136</v>
          </cell>
          <cell r="C143" t="str">
            <v>91102-2C350</v>
          </cell>
          <cell r="D143" t="str">
            <v>MAIN WIR`G</v>
          </cell>
          <cell r="E143" t="str">
            <v>GK</v>
          </cell>
          <cell r="F143" t="str">
            <v>N2CY0114</v>
          </cell>
          <cell r="G143" t="str">
            <v>RHD</v>
          </cell>
          <cell r="H143" t="str">
            <v>동해전장</v>
          </cell>
          <cell r="I143" t="str">
            <v>의장개발1팀</v>
          </cell>
          <cell r="J143" t="str">
            <v>김경원</v>
          </cell>
        </row>
        <row r="144">
          <cell r="B144">
            <v>137</v>
          </cell>
          <cell r="C144" t="str">
            <v>91102-2C360</v>
          </cell>
          <cell r="D144" t="str">
            <v>MAIN WIR`G</v>
          </cell>
          <cell r="E144" t="str">
            <v>GK</v>
          </cell>
          <cell r="F144" t="str">
            <v>N2CY0114</v>
          </cell>
          <cell r="G144" t="str">
            <v>RHD</v>
          </cell>
          <cell r="H144" t="str">
            <v>동해전장</v>
          </cell>
          <cell r="I144" t="str">
            <v>의장개발1팀</v>
          </cell>
          <cell r="J144" t="str">
            <v>김경원</v>
          </cell>
        </row>
        <row r="145">
          <cell r="B145">
            <v>138</v>
          </cell>
          <cell r="C145" t="str">
            <v>91102-2C370</v>
          </cell>
          <cell r="D145" t="str">
            <v>MAIN WIR`G</v>
          </cell>
          <cell r="E145" t="str">
            <v>GK</v>
          </cell>
          <cell r="F145" t="str">
            <v>N2CY0114</v>
          </cell>
          <cell r="G145" t="str">
            <v>RHD</v>
          </cell>
          <cell r="H145" t="str">
            <v>동해전장</v>
          </cell>
          <cell r="I145" t="str">
            <v>의장개발1팀</v>
          </cell>
          <cell r="J145" t="str">
            <v>김경원</v>
          </cell>
        </row>
        <row r="146">
          <cell r="B146">
            <v>139</v>
          </cell>
          <cell r="C146" t="str">
            <v>91102-2C380</v>
          </cell>
          <cell r="D146" t="str">
            <v>MAIN WIR`G</v>
          </cell>
          <cell r="E146" t="str">
            <v>GK</v>
          </cell>
          <cell r="F146" t="str">
            <v>N2CY0114</v>
          </cell>
          <cell r="G146" t="str">
            <v>RHD</v>
          </cell>
          <cell r="H146" t="str">
            <v>동해전장</v>
          </cell>
          <cell r="I146" t="str">
            <v>의장개발1팀</v>
          </cell>
          <cell r="J146" t="str">
            <v>김경원</v>
          </cell>
        </row>
        <row r="147">
          <cell r="B147">
            <v>140</v>
          </cell>
          <cell r="C147" t="str">
            <v>91102-2C390</v>
          </cell>
          <cell r="D147" t="str">
            <v>MAIN WIR`G</v>
          </cell>
          <cell r="E147" t="str">
            <v>GK</v>
          </cell>
          <cell r="F147" t="str">
            <v>N2CY0114</v>
          </cell>
          <cell r="G147" t="str">
            <v>RHD</v>
          </cell>
          <cell r="H147" t="str">
            <v>동해전장</v>
          </cell>
          <cell r="I147" t="str">
            <v>의장개발1팀</v>
          </cell>
          <cell r="J147" t="str">
            <v>김경원</v>
          </cell>
        </row>
        <row r="148">
          <cell r="B148">
            <v>141</v>
          </cell>
          <cell r="C148" t="str">
            <v>91102-2C400</v>
          </cell>
          <cell r="D148" t="str">
            <v>MAIN WIR`G</v>
          </cell>
          <cell r="E148" t="str">
            <v>GK</v>
          </cell>
          <cell r="F148" t="str">
            <v>N2CY0114</v>
          </cell>
          <cell r="G148" t="str">
            <v>RHD</v>
          </cell>
          <cell r="H148" t="str">
            <v>동해전장</v>
          </cell>
          <cell r="I148" t="str">
            <v>의장개발1팀</v>
          </cell>
          <cell r="J148" t="str">
            <v>김경원</v>
          </cell>
        </row>
        <row r="149">
          <cell r="B149">
            <v>142</v>
          </cell>
          <cell r="C149" t="str">
            <v>91102-2C410</v>
          </cell>
          <cell r="D149" t="str">
            <v>MAIN WIR`G</v>
          </cell>
          <cell r="E149" t="str">
            <v>GK</v>
          </cell>
          <cell r="F149" t="str">
            <v>N2CY0114</v>
          </cell>
          <cell r="G149" t="str">
            <v>RHD</v>
          </cell>
          <cell r="H149" t="str">
            <v>동해전장</v>
          </cell>
          <cell r="I149" t="str">
            <v>의장개발1팀</v>
          </cell>
          <cell r="J149" t="str">
            <v>김경원</v>
          </cell>
        </row>
        <row r="150">
          <cell r="B150">
            <v>143</v>
          </cell>
          <cell r="C150" t="str">
            <v>91102-2C420</v>
          </cell>
          <cell r="D150" t="str">
            <v>MAIN WIR`G</v>
          </cell>
          <cell r="E150" t="str">
            <v>GK</v>
          </cell>
          <cell r="F150" t="str">
            <v>N2CY0114</v>
          </cell>
          <cell r="G150" t="str">
            <v>RHD</v>
          </cell>
          <cell r="H150" t="str">
            <v>동해전장</v>
          </cell>
          <cell r="I150" t="str">
            <v>의장개발1팀</v>
          </cell>
          <cell r="J150" t="str">
            <v>김경원</v>
          </cell>
        </row>
        <row r="151">
          <cell r="B151">
            <v>144</v>
          </cell>
          <cell r="C151" t="str">
            <v>91102-2C430</v>
          </cell>
          <cell r="D151" t="str">
            <v>MAIN WIR`G</v>
          </cell>
          <cell r="E151" t="str">
            <v>GK</v>
          </cell>
          <cell r="F151" t="str">
            <v>N2CY0114</v>
          </cell>
          <cell r="G151" t="str">
            <v>RHD</v>
          </cell>
          <cell r="H151" t="str">
            <v>동해전장</v>
          </cell>
          <cell r="I151" t="str">
            <v>의장개발1팀</v>
          </cell>
          <cell r="J151" t="str">
            <v>김경원</v>
          </cell>
        </row>
        <row r="152">
          <cell r="B152">
            <v>145</v>
          </cell>
          <cell r="C152" t="str">
            <v>91102-2C440</v>
          </cell>
          <cell r="D152" t="str">
            <v>MAIN WIR`G</v>
          </cell>
          <cell r="E152" t="str">
            <v>GK</v>
          </cell>
          <cell r="F152" t="str">
            <v>N2CY0114</v>
          </cell>
          <cell r="G152" t="str">
            <v>RHD</v>
          </cell>
          <cell r="H152" t="str">
            <v>동해전장</v>
          </cell>
          <cell r="I152" t="str">
            <v>의장개발1팀</v>
          </cell>
          <cell r="J152" t="str">
            <v>김경원</v>
          </cell>
        </row>
        <row r="153">
          <cell r="B153">
            <v>146</v>
          </cell>
          <cell r="C153" t="str">
            <v>91102-2C450</v>
          </cell>
          <cell r="D153" t="str">
            <v>MAIN WIR`G</v>
          </cell>
          <cell r="E153" t="str">
            <v>GK</v>
          </cell>
          <cell r="F153" t="str">
            <v>N2CY0114</v>
          </cell>
          <cell r="G153" t="str">
            <v>RHD</v>
          </cell>
          <cell r="H153" t="str">
            <v>동해전장</v>
          </cell>
          <cell r="I153" t="str">
            <v>의장개발1팀</v>
          </cell>
          <cell r="J153" t="str">
            <v>김경원</v>
          </cell>
        </row>
        <row r="154">
          <cell r="B154">
            <v>147</v>
          </cell>
          <cell r="C154" t="str">
            <v>91102-2C460</v>
          </cell>
          <cell r="D154" t="str">
            <v>MAIN WIR`G</v>
          </cell>
          <cell r="E154" t="str">
            <v>GK</v>
          </cell>
          <cell r="F154" t="str">
            <v>N2CY0114</v>
          </cell>
          <cell r="G154" t="str">
            <v>RHD</v>
          </cell>
          <cell r="H154" t="str">
            <v>동해전장</v>
          </cell>
          <cell r="I154" t="str">
            <v>의장개발1팀</v>
          </cell>
          <cell r="J154" t="str">
            <v>김경원</v>
          </cell>
        </row>
        <row r="155">
          <cell r="B155">
            <v>148</v>
          </cell>
          <cell r="C155" t="str">
            <v>91102-2C470</v>
          </cell>
          <cell r="D155" t="str">
            <v>MAIN WIR`G</v>
          </cell>
          <cell r="E155" t="str">
            <v>GK</v>
          </cell>
          <cell r="F155" t="str">
            <v>N2CY0114</v>
          </cell>
          <cell r="G155" t="str">
            <v>RHD</v>
          </cell>
          <cell r="H155" t="str">
            <v>동해전장</v>
          </cell>
          <cell r="I155" t="str">
            <v>의장개발1팀</v>
          </cell>
          <cell r="J155" t="str">
            <v>김경원</v>
          </cell>
        </row>
        <row r="156">
          <cell r="B156">
            <v>149</v>
          </cell>
          <cell r="C156" t="str">
            <v>91102-2C480</v>
          </cell>
          <cell r="D156" t="str">
            <v>MAIN WIR`G</v>
          </cell>
          <cell r="E156" t="str">
            <v>GK</v>
          </cell>
          <cell r="F156" t="str">
            <v>N2CY0114</v>
          </cell>
          <cell r="G156" t="str">
            <v>RHD</v>
          </cell>
          <cell r="H156" t="str">
            <v>동해전장</v>
          </cell>
          <cell r="I156" t="str">
            <v>의장개발1팀</v>
          </cell>
          <cell r="J156" t="str">
            <v>김경원</v>
          </cell>
        </row>
        <row r="157">
          <cell r="B157">
            <v>150</v>
          </cell>
          <cell r="C157" t="str">
            <v>91102-2C490</v>
          </cell>
          <cell r="D157" t="str">
            <v>MAIN WIR`G</v>
          </cell>
          <cell r="E157" t="str">
            <v>GK</v>
          </cell>
          <cell r="F157" t="str">
            <v>N2CY0114</v>
          </cell>
          <cell r="G157" t="str">
            <v>RHD</v>
          </cell>
          <cell r="H157" t="str">
            <v>동해전장</v>
          </cell>
          <cell r="I157" t="str">
            <v>의장개발1팀</v>
          </cell>
          <cell r="J157" t="str">
            <v>김경원</v>
          </cell>
        </row>
        <row r="158">
          <cell r="B158">
            <v>151</v>
          </cell>
          <cell r="C158" t="str">
            <v>91102-2C500</v>
          </cell>
          <cell r="D158" t="str">
            <v>MAIN WIR`G</v>
          </cell>
          <cell r="E158" t="str">
            <v>GK</v>
          </cell>
          <cell r="F158" t="str">
            <v>N2CY0114</v>
          </cell>
          <cell r="G158" t="str">
            <v>RHD</v>
          </cell>
          <cell r="H158" t="str">
            <v>동해전장</v>
          </cell>
          <cell r="I158" t="str">
            <v>의장개발1팀</v>
          </cell>
          <cell r="J158" t="str">
            <v>김경원</v>
          </cell>
        </row>
        <row r="159">
          <cell r="B159">
            <v>152</v>
          </cell>
          <cell r="C159" t="str">
            <v>91102-2C510</v>
          </cell>
          <cell r="D159" t="str">
            <v>MAIN WIR`G</v>
          </cell>
          <cell r="E159" t="str">
            <v>GK</v>
          </cell>
          <cell r="F159" t="str">
            <v>N2CY0114</v>
          </cell>
          <cell r="G159" t="str">
            <v>RHD</v>
          </cell>
          <cell r="H159" t="str">
            <v>동해전장</v>
          </cell>
          <cell r="I159" t="str">
            <v>의장개발1팀</v>
          </cell>
          <cell r="J159" t="str">
            <v>김경원</v>
          </cell>
        </row>
        <row r="160">
          <cell r="B160">
            <v>153</v>
          </cell>
          <cell r="C160" t="str">
            <v>91102-2C520</v>
          </cell>
          <cell r="D160" t="str">
            <v>MAIN WIR`G</v>
          </cell>
          <cell r="E160" t="str">
            <v>GK</v>
          </cell>
          <cell r="F160" t="str">
            <v>N2CY0114</v>
          </cell>
          <cell r="G160" t="str">
            <v>RHD</v>
          </cell>
          <cell r="H160" t="str">
            <v>동해전장</v>
          </cell>
          <cell r="I160" t="str">
            <v>의장개발1팀</v>
          </cell>
          <cell r="J160" t="str">
            <v>김경원</v>
          </cell>
        </row>
        <row r="161">
          <cell r="B161">
            <v>154</v>
          </cell>
          <cell r="C161" t="str">
            <v>91102-2C530</v>
          </cell>
          <cell r="D161" t="str">
            <v>MAIN WIR`G</v>
          </cell>
          <cell r="E161" t="str">
            <v>GK</v>
          </cell>
          <cell r="F161" t="str">
            <v>N2CY0114</v>
          </cell>
          <cell r="G161" t="str">
            <v>RHD</v>
          </cell>
          <cell r="H161" t="str">
            <v>동해전장</v>
          </cell>
          <cell r="I161" t="str">
            <v>의장개발1팀</v>
          </cell>
          <cell r="J161" t="str">
            <v>김경원</v>
          </cell>
        </row>
        <row r="162">
          <cell r="B162">
            <v>155</v>
          </cell>
          <cell r="C162" t="str">
            <v>91102-2C540</v>
          </cell>
          <cell r="D162" t="str">
            <v>MAIN WIR`G</v>
          </cell>
          <cell r="E162" t="str">
            <v>GK</v>
          </cell>
          <cell r="F162" t="str">
            <v>N2CY0114</v>
          </cell>
          <cell r="G162" t="str">
            <v>RHD</v>
          </cell>
          <cell r="H162" t="str">
            <v>동해전장</v>
          </cell>
          <cell r="I162" t="str">
            <v>의장개발1팀</v>
          </cell>
          <cell r="J162" t="str">
            <v>김경원</v>
          </cell>
        </row>
        <row r="163">
          <cell r="B163">
            <v>156</v>
          </cell>
          <cell r="C163" t="str">
            <v>91102-2C550</v>
          </cell>
          <cell r="D163" t="str">
            <v>MAIN WIR`G</v>
          </cell>
          <cell r="E163" t="str">
            <v>GK</v>
          </cell>
          <cell r="F163" t="str">
            <v>N2CY0114</v>
          </cell>
          <cell r="G163" t="str">
            <v>RHD</v>
          </cell>
          <cell r="H163" t="str">
            <v>동해전장</v>
          </cell>
          <cell r="I163" t="str">
            <v>의장개발1팀</v>
          </cell>
          <cell r="J163" t="str">
            <v>김경원</v>
          </cell>
        </row>
        <row r="164">
          <cell r="B164">
            <v>157</v>
          </cell>
          <cell r="C164" t="str">
            <v>91102-2C560</v>
          </cell>
          <cell r="D164" t="str">
            <v>MAIN WIR`G</v>
          </cell>
          <cell r="E164" t="str">
            <v>GK</v>
          </cell>
          <cell r="F164" t="str">
            <v>N2CY0114</v>
          </cell>
          <cell r="G164" t="str">
            <v>RHD</v>
          </cell>
          <cell r="H164" t="str">
            <v>동해전장</v>
          </cell>
          <cell r="I164" t="str">
            <v>의장개발1팀</v>
          </cell>
          <cell r="J164" t="str">
            <v>김경원</v>
          </cell>
        </row>
        <row r="165">
          <cell r="B165">
            <v>158</v>
          </cell>
          <cell r="C165" t="str">
            <v>91102-2C570</v>
          </cell>
          <cell r="D165" t="str">
            <v>MAIN WIR`G</v>
          </cell>
          <cell r="E165" t="str">
            <v>GK</v>
          </cell>
          <cell r="F165" t="str">
            <v>N2CY0114</v>
          </cell>
          <cell r="G165" t="str">
            <v>RHD</v>
          </cell>
          <cell r="H165" t="str">
            <v>동해전장</v>
          </cell>
          <cell r="I165" t="str">
            <v>의장개발1팀</v>
          </cell>
          <cell r="J165" t="str">
            <v>김경원</v>
          </cell>
        </row>
        <row r="166">
          <cell r="B166">
            <v>159</v>
          </cell>
          <cell r="C166" t="str">
            <v>91102-2C580</v>
          </cell>
          <cell r="D166" t="str">
            <v>MAIN WIR`G</v>
          </cell>
          <cell r="E166" t="str">
            <v>GK</v>
          </cell>
          <cell r="F166" t="str">
            <v>N2CY0114</v>
          </cell>
          <cell r="G166" t="str">
            <v>RHD</v>
          </cell>
          <cell r="H166" t="str">
            <v>동해전장</v>
          </cell>
          <cell r="I166" t="str">
            <v>의장개발1팀</v>
          </cell>
          <cell r="J166" t="str">
            <v>김경원</v>
          </cell>
        </row>
        <row r="167">
          <cell r="B167">
            <v>160</v>
          </cell>
          <cell r="C167" t="str">
            <v>91102-2C590</v>
          </cell>
          <cell r="D167" t="str">
            <v>MAIN WIR`G</v>
          </cell>
          <cell r="E167" t="str">
            <v>GK</v>
          </cell>
          <cell r="F167" t="str">
            <v>N2CY0114</v>
          </cell>
          <cell r="G167" t="str">
            <v>RHD</v>
          </cell>
          <cell r="H167" t="str">
            <v>동해전장</v>
          </cell>
          <cell r="I167" t="str">
            <v>의장개발1팀</v>
          </cell>
          <cell r="J167" t="str">
            <v>김경원</v>
          </cell>
        </row>
        <row r="168">
          <cell r="B168">
            <v>161</v>
          </cell>
          <cell r="C168" t="str">
            <v>91102-2C600</v>
          </cell>
          <cell r="D168" t="str">
            <v>MAIN WIR`G</v>
          </cell>
          <cell r="E168" t="str">
            <v>GK</v>
          </cell>
          <cell r="F168" t="str">
            <v>N2CY0114</v>
          </cell>
          <cell r="G168" t="str">
            <v>RHD</v>
          </cell>
          <cell r="H168" t="str">
            <v>동해전장</v>
          </cell>
          <cell r="I168" t="str">
            <v>의장개발1팀</v>
          </cell>
          <cell r="J168" t="str">
            <v>김경원</v>
          </cell>
        </row>
        <row r="169">
          <cell r="B169">
            <v>162</v>
          </cell>
          <cell r="C169" t="str">
            <v>91102-2C610</v>
          </cell>
          <cell r="D169" t="str">
            <v>MAIN WIR`G</v>
          </cell>
          <cell r="E169" t="str">
            <v>GK</v>
          </cell>
          <cell r="F169" t="str">
            <v>N2CY0114</v>
          </cell>
          <cell r="G169" t="str">
            <v>RHD</v>
          </cell>
          <cell r="H169" t="str">
            <v>동해전장</v>
          </cell>
          <cell r="I169" t="str">
            <v>의장개발1팀</v>
          </cell>
          <cell r="J169" t="str">
            <v>김경원</v>
          </cell>
        </row>
        <row r="170">
          <cell r="B170">
            <v>163</v>
          </cell>
          <cell r="C170" t="str">
            <v>91102-2C620</v>
          </cell>
          <cell r="D170" t="str">
            <v>MAIN WIR`G</v>
          </cell>
          <cell r="E170" t="str">
            <v>GK</v>
          </cell>
          <cell r="F170" t="str">
            <v>N2CY0114</v>
          </cell>
          <cell r="G170" t="str">
            <v>RHD</v>
          </cell>
          <cell r="H170" t="str">
            <v>동해전장</v>
          </cell>
          <cell r="I170" t="str">
            <v>의장개발1팀</v>
          </cell>
          <cell r="J170" t="str">
            <v>김경원</v>
          </cell>
        </row>
        <row r="171">
          <cell r="B171">
            <v>164</v>
          </cell>
          <cell r="C171" t="str">
            <v>91102-2C630</v>
          </cell>
          <cell r="D171" t="str">
            <v>MAIN WIR`G</v>
          </cell>
          <cell r="E171" t="str">
            <v>GK</v>
          </cell>
          <cell r="F171" t="str">
            <v>N2CY0114</v>
          </cell>
          <cell r="G171" t="str">
            <v>RHD</v>
          </cell>
          <cell r="H171" t="str">
            <v>동해전장</v>
          </cell>
          <cell r="I171" t="str">
            <v>의장개발1팀</v>
          </cell>
          <cell r="J171" t="str">
            <v>김경원</v>
          </cell>
        </row>
        <row r="172">
          <cell r="B172">
            <v>165</v>
          </cell>
          <cell r="C172" t="str">
            <v>91102-2C640</v>
          </cell>
          <cell r="D172" t="str">
            <v>MAIN WIR`G</v>
          </cell>
          <cell r="E172" t="str">
            <v>GK</v>
          </cell>
          <cell r="F172" t="str">
            <v>N2CY0114</v>
          </cell>
          <cell r="G172" t="str">
            <v>RHD</v>
          </cell>
          <cell r="H172" t="str">
            <v>동해전장</v>
          </cell>
          <cell r="I172" t="str">
            <v>의장개발1팀</v>
          </cell>
          <cell r="J172" t="str">
            <v>김경원</v>
          </cell>
        </row>
        <row r="173">
          <cell r="B173">
            <v>166</v>
          </cell>
          <cell r="C173" t="str">
            <v>91102-2C650</v>
          </cell>
          <cell r="D173" t="str">
            <v>MAIN WIR`G</v>
          </cell>
          <cell r="E173" t="str">
            <v>GK</v>
          </cell>
          <cell r="F173" t="str">
            <v>N2CY0114</v>
          </cell>
          <cell r="G173" t="str">
            <v>RHD</v>
          </cell>
          <cell r="H173" t="str">
            <v>동해전장</v>
          </cell>
          <cell r="I173" t="str">
            <v>의장개발1팀</v>
          </cell>
          <cell r="J173" t="str">
            <v>김경원</v>
          </cell>
        </row>
        <row r="174">
          <cell r="B174">
            <v>167</v>
          </cell>
          <cell r="C174" t="str">
            <v>91200-2C000</v>
          </cell>
          <cell r="D174" t="str">
            <v>ENG WIR`G</v>
          </cell>
          <cell r="E174" t="str">
            <v>GK</v>
          </cell>
          <cell r="F174" t="str">
            <v>N2CY0114</v>
          </cell>
          <cell r="G174" t="str">
            <v>내수</v>
          </cell>
          <cell r="H174" t="str">
            <v>동해전장</v>
          </cell>
          <cell r="I174" t="str">
            <v>의장개발1팀</v>
          </cell>
          <cell r="J174" t="str">
            <v>김경원</v>
          </cell>
          <cell r="K174" t="str">
            <v>해당무</v>
          </cell>
          <cell r="L174" t="str">
            <v>해당무</v>
          </cell>
          <cell r="M174" t="str">
            <v>해당무</v>
          </cell>
          <cell r="N174" t="str">
            <v>해당무</v>
          </cell>
          <cell r="O174" t="str">
            <v>해당무</v>
          </cell>
          <cell r="P174" t="str">
            <v>해당무</v>
          </cell>
          <cell r="Q174" t="str">
            <v>해당무</v>
          </cell>
          <cell r="R174" t="str">
            <v>해당무</v>
          </cell>
          <cell r="S174" t="str">
            <v>해당무</v>
          </cell>
          <cell r="T174" t="str">
            <v>해당무</v>
          </cell>
          <cell r="U174" t="str">
            <v>해당무</v>
          </cell>
          <cell r="V174" t="str">
            <v>해당무</v>
          </cell>
          <cell r="W174" t="str">
            <v>해당무</v>
          </cell>
          <cell r="X174" t="str">
            <v>해당무</v>
          </cell>
          <cell r="Y174" t="str">
            <v>해당무</v>
          </cell>
          <cell r="Z174" t="str">
            <v>해당무</v>
          </cell>
          <cell r="AA174" t="str">
            <v>해당무</v>
          </cell>
          <cell r="AB174" t="str">
            <v>해당무</v>
          </cell>
          <cell r="AC174" t="str">
            <v>해당무</v>
          </cell>
          <cell r="AD174">
            <v>36743</v>
          </cell>
          <cell r="AE174">
            <v>36743</v>
          </cell>
          <cell r="AF174">
            <v>36750</v>
          </cell>
          <cell r="AG174">
            <v>36750</v>
          </cell>
          <cell r="AH174">
            <v>36754</v>
          </cell>
          <cell r="AI174">
            <v>36754</v>
          </cell>
          <cell r="AJ174">
            <v>36800</v>
          </cell>
          <cell r="AK174">
            <v>0</v>
          </cell>
          <cell r="AL174">
            <v>36809</v>
          </cell>
        </row>
        <row r="175">
          <cell r="B175">
            <v>168</v>
          </cell>
          <cell r="C175" t="str">
            <v>91200-2C010</v>
          </cell>
          <cell r="D175" t="str">
            <v>ENG WIR`G</v>
          </cell>
          <cell r="E175" t="str">
            <v>GK</v>
          </cell>
          <cell r="F175" t="str">
            <v>N2CY0114</v>
          </cell>
          <cell r="G175" t="str">
            <v>내수</v>
          </cell>
          <cell r="H175" t="str">
            <v>동해전장</v>
          </cell>
          <cell r="I175" t="str">
            <v>의장개발1팀</v>
          </cell>
          <cell r="J175" t="str">
            <v>김경원</v>
          </cell>
        </row>
        <row r="176">
          <cell r="B176">
            <v>169</v>
          </cell>
          <cell r="C176" t="str">
            <v>91200-2C020</v>
          </cell>
          <cell r="D176" t="str">
            <v>ENG WIR`G</v>
          </cell>
          <cell r="E176" t="str">
            <v>GK</v>
          </cell>
          <cell r="F176" t="str">
            <v>N2CY0114</v>
          </cell>
          <cell r="G176" t="str">
            <v>내수</v>
          </cell>
          <cell r="H176" t="str">
            <v>동해전장</v>
          </cell>
          <cell r="I176" t="str">
            <v>의장개발1팀</v>
          </cell>
          <cell r="J176" t="str">
            <v>김경원</v>
          </cell>
        </row>
        <row r="177">
          <cell r="B177">
            <v>170</v>
          </cell>
          <cell r="C177" t="str">
            <v>91200-2C030</v>
          </cell>
          <cell r="D177" t="str">
            <v>ENG WIR`G</v>
          </cell>
          <cell r="E177" t="str">
            <v>GK</v>
          </cell>
          <cell r="F177" t="str">
            <v>N2CY0114</v>
          </cell>
          <cell r="G177" t="str">
            <v>내수</v>
          </cell>
          <cell r="H177" t="str">
            <v>동해전장</v>
          </cell>
          <cell r="I177" t="str">
            <v>의장개발1팀</v>
          </cell>
          <cell r="J177" t="str">
            <v>김경원</v>
          </cell>
        </row>
        <row r="178">
          <cell r="B178">
            <v>171</v>
          </cell>
          <cell r="C178" t="str">
            <v>91200-2C040</v>
          </cell>
          <cell r="D178" t="str">
            <v>ENG WIR`G</v>
          </cell>
          <cell r="E178" t="str">
            <v>GK</v>
          </cell>
          <cell r="F178" t="str">
            <v>N2CY0114</v>
          </cell>
          <cell r="G178" t="str">
            <v>내수</v>
          </cell>
          <cell r="H178" t="str">
            <v>동해전장</v>
          </cell>
          <cell r="I178" t="str">
            <v>의장개발1팀</v>
          </cell>
          <cell r="J178" t="str">
            <v>김경원</v>
          </cell>
        </row>
        <row r="179">
          <cell r="B179">
            <v>172</v>
          </cell>
          <cell r="C179" t="str">
            <v>91200-2C050</v>
          </cell>
          <cell r="D179" t="str">
            <v>ENG WIR`G</v>
          </cell>
          <cell r="E179" t="str">
            <v>GK</v>
          </cell>
          <cell r="F179" t="str">
            <v>N2CY0114</v>
          </cell>
          <cell r="G179" t="str">
            <v>내수</v>
          </cell>
          <cell r="H179" t="str">
            <v>동해전장</v>
          </cell>
          <cell r="I179" t="str">
            <v>의장개발1팀</v>
          </cell>
          <cell r="J179" t="str">
            <v>김경원</v>
          </cell>
        </row>
        <row r="180">
          <cell r="B180">
            <v>173</v>
          </cell>
          <cell r="C180" t="str">
            <v>91200-2C060</v>
          </cell>
          <cell r="D180" t="str">
            <v>ENG WIR`G</v>
          </cell>
          <cell r="E180" t="str">
            <v>GK</v>
          </cell>
          <cell r="F180" t="str">
            <v>N2CY0114</v>
          </cell>
          <cell r="G180" t="str">
            <v>내수</v>
          </cell>
          <cell r="H180" t="str">
            <v>동해전장</v>
          </cell>
          <cell r="I180" t="str">
            <v>의장개발1팀</v>
          </cell>
          <cell r="J180" t="str">
            <v>김경원</v>
          </cell>
        </row>
        <row r="181">
          <cell r="B181">
            <v>174</v>
          </cell>
          <cell r="C181" t="str">
            <v>91200-2C070</v>
          </cell>
          <cell r="D181" t="str">
            <v>ENG WIR`G</v>
          </cell>
          <cell r="E181" t="str">
            <v>GK</v>
          </cell>
          <cell r="F181" t="str">
            <v>N2CY0114</v>
          </cell>
          <cell r="G181" t="str">
            <v>내수</v>
          </cell>
          <cell r="H181" t="str">
            <v>동해전장</v>
          </cell>
          <cell r="I181" t="str">
            <v>의장개발1팀</v>
          </cell>
          <cell r="J181" t="str">
            <v>김경원</v>
          </cell>
        </row>
        <row r="182">
          <cell r="B182">
            <v>175</v>
          </cell>
          <cell r="C182" t="str">
            <v>91200-2C080</v>
          </cell>
          <cell r="D182" t="str">
            <v>ENG WIR`G</v>
          </cell>
          <cell r="E182" t="str">
            <v>GK</v>
          </cell>
          <cell r="F182" t="str">
            <v>N2CY0114</v>
          </cell>
          <cell r="G182" t="str">
            <v>내수</v>
          </cell>
          <cell r="H182" t="str">
            <v>동해전장</v>
          </cell>
          <cell r="I182" t="str">
            <v>의장개발1팀</v>
          </cell>
          <cell r="J182" t="str">
            <v>김경원</v>
          </cell>
        </row>
        <row r="183">
          <cell r="B183">
            <v>176</v>
          </cell>
          <cell r="C183" t="str">
            <v>91200-2C090</v>
          </cell>
          <cell r="D183" t="str">
            <v>ENG WIR`G</v>
          </cell>
          <cell r="E183" t="str">
            <v>GK</v>
          </cell>
          <cell r="F183" t="str">
            <v>N2CY0114</v>
          </cell>
          <cell r="G183" t="str">
            <v>내수</v>
          </cell>
          <cell r="H183" t="str">
            <v>동해전장</v>
          </cell>
          <cell r="I183" t="str">
            <v>의장개발1팀</v>
          </cell>
          <cell r="J183" t="str">
            <v>김경원</v>
          </cell>
        </row>
        <row r="184">
          <cell r="B184">
            <v>177</v>
          </cell>
          <cell r="C184" t="str">
            <v>91200-2C100</v>
          </cell>
          <cell r="D184" t="str">
            <v>ENG WIR`G</v>
          </cell>
          <cell r="E184" t="str">
            <v>GK</v>
          </cell>
          <cell r="F184" t="str">
            <v>N2CY0114</v>
          </cell>
          <cell r="G184" t="str">
            <v>내수</v>
          </cell>
          <cell r="H184" t="str">
            <v>동해전장</v>
          </cell>
          <cell r="I184" t="str">
            <v>의장개발1팀</v>
          </cell>
          <cell r="J184" t="str">
            <v>김경원</v>
          </cell>
        </row>
        <row r="185">
          <cell r="B185">
            <v>178</v>
          </cell>
          <cell r="C185" t="str">
            <v>91200-2C110</v>
          </cell>
          <cell r="D185" t="str">
            <v>ENG WIR`G</v>
          </cell>
          <cell r="E185" t="str">
            <v>GK</v>
          </cell>
          <cell r="F185" t="str">
            <v>N2CY0114</v>
          </cell>
          <cell r="G185" t="str">
            <v>내수</v>
          </cell>
          <cell r="H185" t="str">
            <v>동해전장</v>
          </cell>
          <cell r="I185" t="str">
            <v>의장개발1팀</v>
          </cell>
          <cell r="J185" t="str">
            <v>김경원</v>
          </cell>
        </row>
        <row r="186">
          <cell r="B186">
            <v>179</v>
          </cell>
          <cell r="C186" t="str">
            <v>91200-2C120</v>
          </cell>
          <cell r="D186" t="str">
            <v>ENG WIR`G</v>
          </cell>
          <cell r="E186" t="str">
            <v>GK</v>
          </cell>
          <cell r="F186" t="str">
            <v>N2CY0114</v>
          </cell>
          <cell r="G186" t="str">
            <v>내수</v>
          </cell>
          <cell r="H186" t="str">
            <v>동해전장</v>
          </cell>
          <cell r="I186" t="str">
            <v>의장개발1팀</v>
          </cell>
          <cell r="J186" t="str">
            <v>김경원</v>
          </cell>
        </row>
        <row r="187">
          <cell r="B187">
            <v>180</v>
          </cell>
          <cell r="C187" t="str">
            <v>91200-2C130</v>
          </cell>
          <cell r="D187" t="str">
            <v>ENG WIR`G</v>
          </cell>
          <cell r="E187" t="str">
            <v>GK</v>
          </cell>
          <cell r="F187" t="str">
            <v>N2CY0114</v>
          </cell>
          <cell r="G187" t="str">
            <v>북미</v>
          </cell>
          <cell r="H187" t="str">
            <v>동해전장</v>
          </cell>
          <cell r="I187" t="str">
            <v>의장개발1팀</v>
          </cell>
          <cell r="J187" t="str">
            <v>김경원</v>
          </cell>
        </row>
        <row r="188">
          <cell r="B188">
            <v>181</v>
          </cell>
          <cell r="C188" t="str">
            <v>91200-2C140</v>
          </cell>
          <cell r="D188" t="str">
            <v>ENG WIR`G</v>
          </cell>
          <cell r="E188" t="str">
            <v>GK</v>
          </cell>
          <cell r="F188" t="str">
            <v>N2CY0114</v>
          </cell>
          <cell r="G188" t="str">
            <v>북미</v>
          </cell>
          <cell r="H188" t="str">
            <v>동해전장</v>
          </cell>
          <cell r="I188" t="str">
            <v>의장개발1팀</v>
          </cell>
          <cell r="J188" t="str">
            <v>김경원</v>
          </cell>
        </row>
        <row r="189">
          <cell r="B189">
            <v>182</v>
          </cell>
          <cell r="C189" t="str">
            <v>91200-2C150</v>
          </cell>
          <cell r="D189" t="str">
            <v>ENG WIR`G</v>
          </cell>
          <cell r="E189" t="str">
            <v>GK</v>
          </cell>
          <cell r="F189" t="str">
            <v>N2CY0114</v>
          </cell>
          <cell r="G189" t="str">
            <v>북미</v>
          </cell>
          <cell r="H189" t="str">
            <v>동해전장</v>
          </cell>
          <cell r="I189" t="str">
            <v>의장개발1팀</v>
          </cell>
          <cell r="J189" t="str">
            <v>김경원</v>
          </cell>
        </row>
        <row r="190">
          <cell r="B190">
            <v>183</v>
          </cell>
          <cell r="C190" t="str">
            <v>91200-2C160</v>
          </cell>
          <cell r="D190" t="str">
            <v>ENG WIR`G</v>
          </cell>
          <cell r="E190" t="str">
            <v>GK</v>
          </cell>
          <cell r="F190" t="str">
            <v>N2CY0114</v>
          </cell>
          <cell r="G190" t="str">
            <v>북미</v>
          </cell>
          <cell r="H190" t="str">
            <v>동해전장</v>
          </cell>
          <cell r="I190" t="str">
            <v>의장개발1팀</v>
          </cell>
          <cell r="J190" t="str">
            <v>김경원</v>
          </cell>
        </row>
        <row r="191">
          <cell r="B191">
            <v>184</v>
          </cell>
          <cell r="C191" t="str">
            <v>91200-2C170</v>
          </cell>
          <cell r="D191" t="str">
            <v>ENG WIR`G</v>
          </cell>
          <cell r="E191" t="str">
            <v>GK</v>
          </cell>
          <cell r="F191" t="str">
            <v>N2CY0114</v>
          </cell>
          <cell r="G191" t="str">
            <v>북미</v>
          </cell>
          <cell r="H191" t="str">
            <v>동해전장</v>
          </cell>
          <cell r="I191" t="str">
            <v>의장개발1팀</v>
          </cell>
          <cell r="J191" t="str">
            <v>김경원</v>
          </cell>
        </row>
        <row r="192">
          <cell r="B192">
            <v>185</v>
          </cell>
          <cell r="C192" t="str">
            <v>91200-2C180</v>
          </cell>
          <cell r="D192" t="str">
            <v>ENG WIR`G</v>
          </cell>
          <cell r="E192" t="str">
            <v>GK</v>
          </cell>
          <cell r="F192" t="str">
            <v>N2CY0114</v>
          </cell>
          <cell r="G192" t="str">
            <v>북미</v>
          </cell>
          <cell r="H192" t="str">
            <v>동해전장</v>
          </cell>
          <cell r="I192" t="str">
            <v>의장개발1팀</v>
          </cell>
          <cell r="J192" t="str">
            <v>김경원</v>
          </cell>
        </row>
        <row r="193">
          <cell r="B193">
            <v>186</v>
          </cell>
          <cell r="C193" t="str">
            <v>91200-2C190</v>
          </cell>
          <cell r="D193" t="str">
            <v>ENG WIR`G</v>
          </cell>
          <cell r="E193" t="str">
            <v>GK</v>
          </cell>
          <cell r="F193" t="str">
            <v>N2CY0114</v>
          </cell>
          <cell r="G193" t="str">
            <v>북미</v>
          </cell>
          <cell r="H193" t="str">
            <v>동해전장</v>
          </cell>
          <cell r="I193" t="str">
            <v>의장개발1팀</v>
          </cell>
          <cell r="J193" t="str">
            <v>김경원</v>
          </cell>
        </row>
        <row r="194">
          <cell r="B194">
            <v>187</v>
          </cell>
          <cell r="C194" t="str">
            <v>91200-2C200</v>
          </cell>
          <cell r="D194" t="str">
            <v>ENG WIR`G</v>
          </cell>
          <cell r="E194" t="str">
            <v>GK</v>
          </cell>
          <cell r="F194" t="str">
            <v>N2CY0114</v>
          </cell>
          <cell r="G194" t="str">
            <v>북미</v>
          </cell>
          <cell r="H194" t="str">
            <v>동해전장</v>
          </cell>
          <cell r="I194" t="str">
            <v>의장개발1팀</v>
          </cell>
          <cell r="J194" t="str">
            <v>김경원</v>
          </cell>
        </row>
        <row r="195">
          <cell r="B195">
            <v>188</v>
          </cell>
          <cell r="C195" t="str">
            <v>91200-2C210</v>
          </cell>
          <cell r="D195" t="str">
            <v>ENG WIR`G</v>
          </cell>
          <cell r="E195" t="str">
            <v>GK</v>
          </cell>
          <cell r="F195" t="str">
            <v>N2CY0114</v>
          </cell>
          <cell r="G195" t="str">
            <v>북미</v>
          </cell>
          <cell r="H195" t="str">
            <v>동해전장</v>
          </cell>
          <cell r="I195" t="str">
            <v>의장개발1팀</v>
          </cell>
          <cell r="J195" t="str">
            <v>김경원</v>
          </cell>
        </row>
        <row r="196">
          <cell r="B196">
            <v>189</v>
          </cell>
          <cell r="C196" t="str">
            <v>91200-2C220</v>
          </cell>
          <cell r="D196" t="str">
            <v>ENG WIR`G</v>
          </cell>
          <cell r="E196" t="str">
            <v>GK</v>
          </cell>
          <cell r="F196" t="str">
            <v>N2CY0114</v>
          </cell>
          <cell r="G196" t="str">
            <v>북미</v>
          </cell>
          <cell r="H196" t="str">
            <v>동해전장</v>
          </cell>
          <cell r="I196" t="str">
            <v>의장개발1팀</v>
          </cell>
          <cell r="J196" t="str">
            <v>김경원</v>
          </cell>
        </row>
        <row r="197">
          <cell r="B197">
            <v>190</v>
          </cell>
          <cell r="C197" t="str">
            <v>91200-2C230</v>
          </cell>
          <cell r="D197" t="str">
            <v>ENG WIR`G</v>
          </cell>
          <cell r="E197" t="str">
            <v>GK</v>
          </cell>
          <cell r="F197" t="str">
            <v>N2CY0114</v>
          </cell>
          <cell r="G197" t="str">
            <v>북미</v>
          </cell>
          <cell r="H197" t="str">
            <v>동해전장</v>
          </cell>
          <cell r="I197" t="str">
            <v>의장개발1팀</v>
          </cell>
          <cell r="J197" t="str">
            <v>김경원</v>
          </cell>
        </row>
        <row r="198">
          <cell r="B198">
            <v>191</v>
          </cell>
          <cell r="C198" t="str">
            <v>91200-2C240</v>
          </cell>
          <cell r="D198" t="str">
            <v>ENG WIR`G</v>
          </cell>
          <cell r="E198" t="str">
            <v>GK</v>
          </cell>
          <cell r="F198" t="str">
            <v>N2CY0114</v>
          </cell>
          <cell r="G198" t="str">
            <v>북미</v>
          </cell>
          <cell r="H198" t="str">
            <v>동해전장</v>
          </cell>
          <cell r="I198" t="str">
            <v>의장개발1팀</v>
          </cell>
          <cell r="J198" t="str">
            <v>김경원</v>
          </cell>
        </row>
        <row r="199">
          <cell r="B199">
            <v>192</v>
          </cell>
          <cell r="C199" t="str">
            <v>91200-2C250</v>
          </cell>
          <cell r="D199" t="str">
            <v>ENG WIR`G</v>
          </cell>
          <cell r="E199" t="str">
            <v>GK</v>
          </cell>
          <cell r="F199" t="str">
            <v>N2CY0114</v>
          </cell>
          <cell r="G199" t="str">
            <v>북미</v>
          </cell>
          <cell r="H199" t="str">
            <v>동해전장</v>
          </cell>
          <cell r="I199" t="str">
            <v>의장개발1팀</v>
          </cell>
          <cell r="J199" t="str">
            <v>김경원</v>
          </cell>
        </row>
        <row r="200">
          <cell r="B200">
            <v>193</v>
          </cell>
          <cell r="C200" t="str">
            <v>91200-2C260</v>
          </cell>
          <cell r="D200" t="str">
            <v>ENG WIR`G</v>
          </cell>
          <cell r="E200" t="str">
            <v>GK</v>
          </cell>
          <cell r="F200" t="str">
            <v>N2CY0114</v>
          </cell>
          <cell r="G200" t="str">
            <v>북미</v>
          </cell>
          <cell r="H200" t="str">
            <v>동해전장</v>
          </cell>
          <cell r="I200" t="str">
            <v>의장개발1팀</v>
          </cell>
          <cell r="J200" t="str">
            <v>김경원</v>
          </cell>
        </row>
        <row r="201">
          <cell r="B201">
            <v>194</v>
          </cell>
          <cell r="C201" t="str">
            <v>91200-2C270</v>
          </cell>
          <cell r="D201" t="str">
            <v>ENG WIR`G</v>
          </cell>
          <cell r="E201" t="str">
            <v>GK</v>
          </cell>
          <cell r="F201" t="str">
            <v>N2CY0114</v>
          </cell>
          <cell r="G201" t="str">
            <v>북미</v>
          </cell>
          <cell r="H201" t="str">
            <v>동해전장</v>
          </cell>
          <cell r="I201" t="str">
            <v>의장개발1팀</v>
          </cell>
          <cell r="J201" t="str">
            <v>김경원</v>
          </cell>
        </row>
        <row r="202">
          <cell r="B202">
            <v>195</v>
          </cell>
          <cell r="C202" t="str">
            <v>91200-2C280</v>
          </cell>
          <cell r="D202" t="str">
            <v>ENG WIR`G</v>
          </cell>
          <cell r="E202" t="str">
            <v>GK</v>
          </cell>
          <cell r="F202" t="str">
            <v>N2CY0114</v>
          </cell>
          <cell r="G202" t="str">
            <v>북미</v>
          </cell>
          <cell r="H202" t="str">
            <v>동해전장</v>
          </cell>
          <cell r="I202" t="str">
            <v>의장개발1팀</v>
          </cell>
          <cell r="J202" t="str">
            <v>김경원</v>
          </cell>
        </row>
        <row r="203">
          <cell r="B203">
            <v>196</v>
          </cell>
          <cell r="C203" t="str">
            <v>91200-2C290</v>
          </cell>
          <cell r="D203" t="str">
            <v>ENG WIR`G</v>
          </cell>
          <cell r="E203" t="str">
            <v>GK</v>
          </cell>
          <cell r="F203" t="str">
            <v>N2CY0114</v>
          </cell>
          <cell r="G203" t="str">
            <v>북미</v>
          </cell>
          <cell r="H203" t="str">
            <v>동해전장</v>
          </cell>
          <cell r="I203" t="str">
            <v>의장개발1팀</v>
          </cell>
          <cell r="J203" t="str">
            <v>김경원</v>
          </cell>
        </row>
        <row r="204">
          <cell r="B204">
            <v>197</v>
          </cell>
          <cell r="C204" t="str">
            <v>91200-2C300</v>
          </cell>
          <cell r="D204" t="str">
            <v>ENG WIR`G</v>
          </cell>
          <cell r="E204" t="str">
            <v>GK</v>
          </cell>
          <cell r="F204" t="str">
            <v>N2CY0114</v>
          </cell>
          <cell r="G204" t="str">
            <v>북미</v>
          </cell>
          <cell r="H204" t="str">
            <v>동해전장</v>
          </cell>
          <cell r="I204" t="str">
            <v>의장개발1팀</v>
          </cell>
          <cell r="J204" t="str">
            <v>김경원</v>
          </cell>
        </row>
        <row r="205">
          <cell r="B205">
            <v>198</v>
          </cell>
          <cell r="C205" t="str">
            <v>91200-2C310</v>
          </cell>
          <cell r="D205" t="str">
            <v>ENG WIR`G</v>
          </cell>
          <cell r="E205" t="str">
            <v>GK</v>
          </cell>
          <cell r="F205" t="str">
            <v>N2CY0114</v>
          </cell>
          <cell r="G205" t="str">
            <v>북미</v>
          </cell>
          <cell r="H205" t="str">
            <v>동해전장</v>
          </cell>
          <cell r="I205" t="str">
            <v>의장개발1팀</v>
          </cell>
          <cell r="J205" t="str">
            <v>김경원</v>
          </cell>
        </row>
        <row r="206">
          <cell r="B206">
            <v>199</v>
          </cell>
          <cell r="C206" t="str">
            <v>91200-2C320</v>
          </cell>
          <cell r="D206" t="str">
            <v>ENG WIR`G</v>
          </cell>
          <cell r="E206" t="str">
            <v>GK</v>
          </cell>
          <cell r="F206" t="str">
            <v>N2CY0114</v>
          </cell>
          <cell r="G206" t="str">
            <v>북미</v>
          </cell>
          <cell r="H206" t="str">
            <v>동해전장</v>
          </cell>
          <cell r="I206" t="str">
            <v>의장개발1팀</v>
          </cell>
          <cell r="J206" t="str">
            <v>김경원</v>
          </cell>
        </row>
        <row r="207">
          <cell r="B207">
            <v>200</v>
          </cell>
          <cell r="C207" t="str">
            <v>91200-2C330</v>
          </cell>
          <cell r="D207" t="str">
            <v>ENG WIR`G</v>
          </cell>
          <cell r="E207" t="str">
            <v>GK</v>
          </cell>
          <cell r="F207" t="str">
            <v>N2CY0114</v>
          </cell>
          <cell r="G207" t="str">
            <v>북미</v>
          </cell>
          <cell r="H207" t="str">
            <v>동해전장</v>
          </cell>
          <cell r="I207" t="str">
            <v>의장개발1팀</v>
          </cell>
          <cell r="J207" t="str">
            <v>김경원</v>
          </cell>
        </row>
        <row r="208">
          <cell r="B208">
            <v>201</v>
          </cell>
          <cell r="C208" t="str">
            <v>91200-2C340</v>
          </cell>
          <cell r="D208" t="str">
            <v>ENG WIR`G</v>
          </cell>
          <cell r="E208" t="str">
            <v>GK</v>
          </cell>
          <cell r="F208" t="str">
            <v>N2CY0114</v>
          </cell>
          <cell r="G208" t="str">
            <v>북미</v>
          </cell>
          <cell r="H208" t="str">
            <v>동해전장</v>
          </cell>
          <cell r="I208" t="str">
            <v>의장개발1팀</v>
          </cell>
          <cell r="J208" t="str">
            <v>김경원</v>
          </cell>
        </row>
        <row r="209">
          <cell r="B209">
            <v>202</v>
          </cell>
          <cell r="C209" t="str">
            <v>91200-2C350</v>
          </cell>
          <cell r="D209" t="str">
            <v>ENG WIR`G</v>
          </cell>
          <cell r="E209" t="str">
            <v>GK</v>
          </cell>
          <cell r="F209" t="str">
            <v>N2CY0114</v>
          </cell>
          <cell r="G209" t="str">
            <v>북미</v>
          </cell>
          <cell r="H209" t="str">
            <v>동해전장</v>
          </cell>
          <cell r="I209" t="str">
            <v>의장개발1팀</v>
          </cell>
          <cell r="J209" t="str">
            <v>김경원</v>
          </cell>
        </row>
        <row r="210">
          <cell r="B210">
            <v>203</v>
          </cell>
          <cell r="C210" t="str">
            <v>91200-2C360</v>
          </cell>
          <cell r="D210" t="str">
            <v>ENG WIR`G</v>
          </cell>
          <cell r="E210" t="str">
            <v>GK</v>
          </cell>
          <cell r="F210" t="str">
            <v>N2CY0114</v>
          </cell>
          <cell r="G210" t="str">
            <v>북미</v>
          </cell>
          <cell r="H210" t="str">
            <v>동해전장</v>
          </cell>
          <cell r="I210" t="str">
            <v>의장개발1팀</v>
          </cell>
          <cell r="J210" t="str">
            <v>김경원</v>
          </cell>
        </row>
        <row r="211">
          <cell r="B211">
            <v>204</v>
          </cell>
          <cell r="C211" t="str">
            <v>91200-2C370</v>
          </cell>
          <cell r="D211" t="str">
            <v>ENG WIR`G</v>
          </cell>
          <cell r="E211" t="str">
            <v>GK</v>
          </cell>
          <cell r="F211" t="str">
            <v>N2CY0114</v>
          </cell>
          <cell r="G211" t="str">
            <v>북미</v>
          </cell>
          <cell r="H211" t="str">
            <v>동해전장</v>
          </cell>
          <cell r="I211" t="str">
            <v>의장개발1팀</v>
          </cell>
          <cell r="J211" t="str">
            <v>김경원</v>
          </cell>
        </row>
        <row r="212">
          <cell r="B212">
            <v>205</v>
          </cell>
          <cell r="C212" t="str">
            <v>91200-2C380</v>
          </cell>
          <cell r="D212" t="str">
            <v>ENG WIR`G</v>
          </cell>
          <cell r="E212" t="str">
            <v>GK</v>
          </cell>
          <cell r="F212" t="str">
            <v>N2CY0114</v>
          </cell>
          <cell r="G212" t="str">
            <v>북미</v>
          </cell>
          <cell r="H212" t="str">
            <v>동해전장</v>
          </cell>
          <cell r="I212" t="str">
            <v>의장개발1팀</v>
          </cell>
          <cell r="J212" t="str">
            <v>김경원</v>
          </cell>
        </row>
        <row r="213">
          <cell r="B213">
            <v>206</v>
          </cell>
          <cell r="C213" t="str">
            <v>91200-2C390</v>
          </cell>
          <cell r="D213" t="str">
            <v>ENG WIR`G</v>
          </cell>
          <cell r="E213" t="str">
            <v>GK</v>
          </cell>
          <cell r="F213" t="str">
            <v>N2CY0114</v>
          </cell>
          <cell r="G213" t="str">
            <v>북미</v>
          </cell>
          <cell r="H213" t="str">
            <v>동해전장</v>
          </cell>
          <cell r="I213" t="str">
            <v>의장개발1팀</v>
          </cell>
          <cell r="J213" t="str">
            <v>김경원</v>
          </cell>
        </row>
        <row r="214">
          <cell r="B214">
            <v>207</v>
          </cell>
          <cell r="C214" t="str">
            <v>91200-2C400</v>
          </cell>
          <cell r="D214" t="str">
            <v>ENG WIR`G</v>
          </cell>
          <cell r="E214" t="str">
            <v>GK</v>
          </cell>
          <cell r="F214" t="str">
            <v>N2CY0114</v>
          </cell>
          <cell r="G214" t="str">
            <v>북미</v>
          </cell>
          <cell r="H214" t="str">
            <v>동해전장</v>
          </cell>
          <cell r="I214" t="str">
            <v>의장개발1팀</v>
          </cell>
          <cell r="J214" t="str">
            <v>김경원</v>
          </cell>
        </row>
        <row r="215">
          <cell r="B215">
            <v>208</v>
          </cell>
          <cell r="C215" t="str">
            <v>91200-2C410</v>
          </cell>
          <cell r="D215" t="str">
            <v>ENG WIR`G</v>
          </cell>
          <cell r="E215" t="str">
            <v>GK</v>
          </cell>
          <cell r="F215" t="str">
            <v>N2CY0114</v>
          </cell>
          <cell r="G215" t="str">
            <v>북미</v>
          </cell>
          <cell r="H215" t="str">
            <v>동해전장</v>
          </cell>
          <cell r="I215" t="str">
            <v>의장개발1팀</v>
          </cell>
          <cell r="J215" t="str">
            <v>김경원</v>
          </cell>
        </row>
        <row r="216">
          <cell r="B216">
            <v>209</v>
          </cell>
          <cell r="C216" t="str">
            <v>91200-2C420</v>
          </cell>
          <cell r="D216" t="str">
            <v>ENG WIR`G</v>
          </cell>
          <cell r="E216" t="str">
            <v>GK</v>
          </cell>
          <cell r="F216" t="str">
            <v>N2CY0114</v>
          </cell>
          <cell r="G216" t="str">
            <v>북미</v>
          </cell>
          <cell r="H216" t="str">
            <v>동해전장</v>
          </cell>
          <cell r="I216" t="str">
            <v>의장개발1팀</v>
          </cell>
          <cell r="J216" t="str">
            <v>김경원</v>
          </cell>
        </row>
        <row r="217">
          <cell r="B217">
            <v>210</v>
          </cell>
          <cell r="C217" t="str">
            <v>91200-2C430</v>
          </cell>
          <cell r="D217" t="str">
            <v>ENG WIR`G</v>
          </cell>
          <cell r="E217" t="str">
            <v>GK</v>
          </cell>
          <cell r="F217" t="str">
            <v>N2CY0114</v>
          </cell>
          <cell r="G217" t="str">
            <v>북미</v>
          </cell>
          <cell r="H217" t="str">
            <v>동해전장</v>
          </cell>
          <cell r="I217" t="str">
            <v>의장개발1팀</v>
          </cell>
          <cell r="J217" t="str">
            <v>김경원</v>
          </cell>
        </row>
        <row r="218">
          <cell r="B218">
            <v>211</v>
          </cell>
          <cell r="C218" t="str">
            <v>91200-2C440</v>
          </cell>
          <cell r="D218" t="str">
            <v>ENG WIR`G</v>
          </cell>
          <cell r="E218" t="str">
            <v>GK</v>
          </cell>
          <cell r="F218" t="str">
            <v>N2CY0114</v>
          </cell>
          <cell r="G218" t="str">
            <v>북미</v>
          </cell>
          <cell r="H218" t="str">
            <v>동해전장</v>
          </cell>
          <cell r="I218" t="str">
            <v>의장개발1팀</v>
          </cell>
          <cell r="J218" t="str">
            <v>김경원</v>
          </cell>
        </row>
        <row r="219">
          <cell r="B219">
            <v>212</v>
          </cell>
          <cell r="C219" t="str">
            <v>91201-2C000</v>
          </cell>
          <cell r="D219" t="str">
            <v>ENG WIR`G</v>
          </cell>
          <cell r="E219" t="str">
            <v>GK</v>
          </cell>
          <cell r="F219" t="str">
            <v>N2CY0114</v>
          </cell>
          <cell r="G219" t="str">
            <v>일반</v>
          </cell>
          <cell r="H219" t="str">
            <v>동해전장</v>
          </cell>
          <cell r="I219" t="str">
            <v>의장개발1팀</v>
          </cell>
          <cell r="J219" t="str">
            <v>김경원</v>
          </cell>
        </row>
        <row r="220">
          <cell r="B220">
            <v>213</v>
          </cell>
          <cell r="C220" t="str">
            <v>91201-2C010</v>
          </cell>
          <cell r="D220" t="str">
            <v>ENG WIR`G</v>
          </cell>
          <cell r="E220" t="str">
            <v>GK</v>
          </cell>
          <cell r="F220" t="str">
            <v>N2CY0114</v>
          </cell>
          <cell r="G220" t="str">
            <v>일반</v>
          </cell>
          <cell r="H220" t="str">
            <v>동해전장</v>
          </cell>
          <cell r="I220" t="str">
            <v>의장개발1팀</v>
          </cell>
          <cell r="J220" t="str">
            <v>김경원</v>
          </cell>
        </row>
        <row r="221">
          <cell r="B221">
            <v>214</v>
          </cell>
          <cell r="C221" t="str">
            <v>91201-2C020</v>
          </cell>
          <cell r="D221" t="str">
            <v>ENG WIR`G</v>
          </cell>
          <cell r="E221" t="str">
            <v>GK</v>
          </cell>
          <cell r="F221" t="str">
            <v>N2CY0114</v>
          </cell>
          <cell r="G221" t="str">
            <v>일반</v>
          </cell>
          <cell r="H221" t="str">
            <v>동해전장</v>
          </cell>
          <cell r="I221" t="str">
            <v>의장개발1팀</v>
          </cell>
          <cell r="J221" t="str">
            <v>김경원</v>
          </cell>
        </row>
        <row r="222">
          <cell r="B222">
            <v>215</v>
          </cell>
          <cell r="C222" t="str">
            <v>91201-2C030</v>
          </cell>
          <cell r="D222" t="str">
            <v>ENG WIR`G</v>
          </cell>
          <cell r="E222" t="str">
            <v>GK</v>
          </cell>
          <cell r="F222" t="str">
            <v>N2CY0114</v>
          </cell>
          <cell r="G222" t="str">
            <v>일반</v>
          </cell>
          <cell r="H222" t="str">
            <v>동해전장</v>
          </cell>
          <cell r="I222" t="str">
            <v>의장개발1팀</v>
          </cell>
          <cell r="J222" t="str">
            <v>김경원</v>
          </cell>
        </row>
        <row r="223">
          <cell r="B223">
            <v>216</v>
          </cell>
          <cell r="C223" t="str">
            <v>91201-2C040</v>
          </cell>
          <cell r="D223" t="str">
            <v>ENG WIR`G</v>
          </cell>
          <cell r="E223" t="str">
            <v>GK</v>
          </cell>
          <cell r="F223" t="str">
            <v>N2CY0114</v>
          </cell>
          <cell r="G223" t="str">
            <v>일반</v>
          </cell>
          <cell r="H223" t="str">
            <v>동해전장</v>
          </cell>
          <cell r="I223" t="str">
            <v>의장개발1팀</v>
          </cell>
          <cell r="J223" t="str">
            <v>김경원</v>
          </cell>
        </row>
        <row r="224">
          <cell r="B224">
            <v>217</v>
          </cell>
          <cell r="C224" t="str">
            <v>91201-2C050</v>
          </cell>
          <cell r="D224" t="str">
            <v>ENG WIR`G</v>
          </cell>
          <cell r="E224" t="str">
            <v>GK</v>
          </cell>
          <cell r="F224" t="str">
            <v>N2CY0114</v>
          </cell>
          <cell r="G224" t="str">
            <v>일반</v>
          </cell>
          <cell r="H224" t="str">
            <v>동해전장</v>
          </cell>
          <cell r="I224" t="str">
            <v>의장개발1팀</v>
          </cell>
          <cell r="J224" t="str">
            <v>김경원</v>
          </cell>
        </row>
        <row r="225">
          <cell r="B225">
            <v>218</v>
          </cell>
          <cell r="C225" t="str">
            <v>91201-2C060</v>
          </cell>
          <cell r="D225" t="str">
            <v>ENG WIR`G</v>
          </cell>
          <cell r="E225" t="str">
            <v>GK</v>
          </cell>
          <cell r="F225" t="str">
            <v>N2CY0114</v>
          </cell>
          <cell r="G225" t="str">
            <v>일반</v>
          </cell>
          <cell r="H225" t="str">
            <v>동해전장</v>
          </cell>
          <cell r="I225" t="str">
            <v>의장개발1팀</v>
          </cell>
          <cell r="J225" t="str">
            <v>김경원</v>
          </cell>
        </row>
        <row r="226">
          <cell r="B226">
            <v>219</v>
          </cell>
          <cell r="C226" t="str">
            <v>91201-2C070</v>
          </cell>
          <cell r="D226" t="str">
            <v>ENG WIR`G</v>
          </cell>
          <cell r="E226" t="str">
            <v>GK</v>
          </cell>
          <cell r="F226" t="str">
            <v>N2CY0114</v>
          </cell>
          <cell r="G226" t="str">
            <v>일반</v>
          </cell>
          <cell r="H226" t="str">
            <v>동해전장</v>
          </cell>
          <cell r="I226" t="str">
            <v>의장개발1팀</v>
          </cell>
          <cell r="J226" t="str">
            <v>김경원</v>
          </cell>
        </row>
        <row r="227">
          <cell r="B227">
            <v>220</v>
          </cell>
          <cell r="C227" t="str">
            <v>91201-2C080</v>
          </cell>
          <cell r="D227" t="str">
            <v>ENG WIR`G</v>
          </cell>
          <cell r="E227" t="str">
            <v>GK</v>
          </cell>
          <cell r="F227" t="str">
            <v>N2CY0114</v>
          </cell>
          <cell r="G227" t="str">
            <v>일반</v>
          </cell>
          <cell r="H227" t="str">
            <v>동해전장</v>
          </cell>
          <cell r="I227" t="str">
            <v>의장개발1팀</v>
          </cell>
          <cell r="J227" t="str">
            <v>김경원</v>
          </cell>
        </row>
        <row r="228">
          <cell r="B228">
            <v>221</v>
          </cell>
          <cell r="C228" t="str">
            <v>91201-2C090</v>
          </cell>
          <cell r="D228" t="str">
            <v>ENG WIR`G</v>
          </cell>
          <cell r="E228" t="str">
            <v>GK</v>
          </cell>
          <cell r="F228" t="str">
            <v>N2CY0114</v>
          </cell>
          <cell r="G228" t="str">
            <v>일반</v>
          </cell>
          <cell r="H228" t="str">
            <v>동해전장</v>
          </cell>
          <cell r="I228" t="str">
            <v>의장개발1팀</v>
          </cell>
          <cell r="J228" t="str">
            <v>김경원</v>
          </cell>
        </row>
        <row r="229">
          <cell r="B229">
            <v>222</v>
          </cell>
          <cell r="C229" t="str">
            <v>91201-2C100</v>
          </cell>
          <cell r="D229" t="str">
            <v>ENG WIR`G</v>
          </cell>
          <cell r="E229" t="str">
            <v>GK</v>
          </cell>
          <cell r="F229" t="str">
            <v>N2CY0114</v>
          </cell>
          <cell r="G229" t="str">
            <v>일반</v>
          </cell>
          <cell r="H229" t="str">
            <v>동해전장</v>
          </cell>
          <cell r="I229" t="str">
            <v>의장개발1팀</v>
          </cell>
          <cell r="J229" t="str">
            <v>김경원</v>
          </cell>
        </row>
        <row r="230">
          <cell r="B230">
            <v>223</v>
          </cell>
          <cell r="C230" t="str">
            <v>91201-2C110</v>
          </cell>
          <cell r="D230" t="str">
            <v>ENG WIR`G</v>
          </cell>
          <cell r="E230" t="str">
            <v>GK</v>
          </cell>
          <cell r="F230" t="str">
            <v>N2CY0114</v>
          </cell>
          <cell r="G230" t="str">
            <v>일반</v>
          </cell>
          <cell r="H230" t="str">
            <v>동해전장</v>
          </cell>
          <cell r="I230" t="str">
            <v>의장개발1팀</v>
          </cell>
          <cell r="J230" t="str">
            <v>김경원</v>
          </cell>
        </row>
        <row r="231">
          <cell r="B231">
            <v>224</v>
          </cell>
          <cell r="C231" t="str">
            <v>91201-2C120</v>
          </cell>
          <cell r="D231" t="str">
            <v>ENG WIR`G</v>
          </cell>
          <cell r="E231" t="str">
            <v>GK</v>
          </cell>
          <cell r="F231" t="str">
            <v>N2CY0114</v>
          </cell>
          <cell r="G231" t="str">
            <v>일반</v>
          </cell>
          <cell r="H231" t="str">
            <v>동해전장</v>
          </cell>
          <cell r="I231" t="str">
            <v>의장개발1팀</v>
          </cell>
          <cell r="J231" t="str">
            <v>김경원</v>
          </cell>
        </row>
        <row r="232">
          <cell r="B232">
            <v>225</v>
          </cell>
          <cell r="C232" t="str">
            <v>91201-2C130</v>
          </cell>
          <cell r="D232" t="str">
            <v>ENG WIR`G</v>
          </cell>
          <cell r="E232" t="str">
            <v>GK</v>
          </cell>
          <cell r="F232" t="str">
            <v>N2CY0114</v>
          </cell>
          <cell r="G232" t="str">
            <v>일반</v>
          </cell>
          <cell r="H232" t="str">
            <v>동해전장</v>
          </cell>
          <cell r="I232" t="str">
            <v>의장개발1팀</v>
          </cell>
          <cell r="J232" t="str">
            <v>김경원</v>
          </cell>
        </row>
        <row r="233">
          <cell r="B233">
            <v>226</v>
          </cell>
          <cell r="C233" t="str">
            <v>91201-2C140</v>
          </cell>
          <cell r="D233" t="str">
            <v>ENG WIR`G</v>
          </cell>
          <cell r="E233" t="str">
            <v>GK</v>
          </cell>
          <cell r="F233" t="str">
            <v>N2CY0114</v>
          </cell>
          <cell r="G233" t="str">
            <v>일반</v>
          </cell>
          <cell r="H233" t="str">
            <v>동해전장</v>
          </cell>
          <cell r="I233" t="str">
            <v>의장개발1팀</v>
          </cell>
          <cell r="J233" t="str">
            <v>김경원</v>
          </cell>
        </row>
        <row r="234">
          <cell r="B234">
            <v>227</v>
          </cell>
          <cell r="C234" t="str">
            <v>91201-2C150</v>
          </cell>
          <cell r="D234" t="str">
            <v>ENG WIR`G</v>
          </cell>
          <cell r="E234" t="str">
            <v>GK</v>
          </cell>
          <cell r="F234" t="str">
            <v>N2CY0114</v>
          </cell>
          <cell r="G234" t="str">
            <v>일반</v>
          </cell>
          <cell r="H234" t="str">
            <v>동해전장</v>
          </cell>
          <cell r="I234" t="str">
            <v>의장개발1팀</v>
          </cell>
          <cell r="J234" t="str">
            <v>김경원</v>
          </cell>
        </row>
        <row r="235">
          <cell r="B235">
            <v>228</v>
          </cell>
          <cell r="C235" t="str">
            <v>91201-2C160</v>
          </cell>
          <cell r="D235" t="str">
            <v>ENG WIR`G</v>
          </cell>
          <cell r="E235" t="str">
            <v>GK</v>
          </cell>
          <cell r="F235" t="str">
            <v>N2CY0114</v>
          </cell>
          <cell r="G235" t="str">
            <v>일반</v>
          </cell>
          <cell r="H235" t="str">
            <v>동해전장</v>
          </cell>
          <cell r="I235" t="str">
            <v>의장개발1팀</v>
          </cell>
          <cell r="J235" t="str">
            <v>김경원</v>
          </cell>
        </row>
        <row r="236">
          <cell r="B236">
            <v>229</v>
          </cell>
          <cell r="C236" t="str">
            <v>91201-2C170</v>
          </cell>
          <cell r="D236" t="str">
            <v>ENG WIR`G</v>
          </cell>
          <cell r="E236" t="str">
            <v>GK</v>
          </cell>
          <cell r="F236" t="str">
            <v>N2CY0114</v>
          </cell>
          <cell r="G236" t="str">
            <v>일반</v>
          </cell>
          <cell r="H236" t="str">
            <v>동해전장</v>
          </cell>
          <cell r="I236" t="str">
            <v>의장개발1팀</v>
          </cell>
          <cell r="J236" t="str">
            <v>김경원</v>
          </cell>
        </row>
        <row r="237">
          <cell r="B237">
            <v>230</v>
          </cell>
          <cell r="C237" t="str">
            <v>91201-2C180</v>
          </cell>
          <cell r="D237" t="str">
            <v>ENG WIR`G</v>
          </cell>
          <cell r="E237" t="str">
            <v>GK</v>
          </cell>
          <cell r="F237" t="str">
            <v>N2CY0114</v>
          </cell>
          <cell r="G237" t="str">
            <v>일반</v>
          </cell>
          <cell r="H237" t="str">
            <v>동해전장</v>
          </cell>
          <cell r="I237" t="str">
            <v>의장개발1팀</v>
          </cell>
          <cell r="J237" t="str">
            <v>김경원</v>
          </cell>
        </row>
        <row r="238">
          <cell r="B238">
            <v>231</v>
          </cell>
          <cell r="C238" t="str">
            <v>91201-2C190</v>
          </cell>
          <cell r="D238" t="str">
            <v>ENG WIR`G</v>
          </cell>
          <cell r="E238" t="str">
            <v>GK</v>
          </cell>
          <cell r="F238" t="str">
            <v>N2CY0114</v>
          </cell>
          <cell r="G238" t="str">
            <v>일반</v>
          </cell>
          <cell r="H238" t="str">
            <v>동해전장</v>
          </cell>
          <cell r="I238" t="str">
            <v>의장개발1팀</v>
          </cell>
          <cell r="J238" t="str">
            <v>김경원</v>
          </cell>
        </row>
        <row r="239">
          <cell r="B239">
            <v>232</v>
          </cell>
          <cell r="C239" t="str">
            <v>91201-2C200</v>
          </cell>
          <cell r="D239" t="str">
            <v>ENG WIR`G</v>
          </cell>
          <cell r="E239" t="str">
            <v>GK</v>
          </cell>
          <cell r="F239" t="str">
            <v>N2CY0114</v>
          </cell>
          <cell r="G239" t="str">
            <v>일반</v>
          </cell>
          <cell r="H239" t="str">
            <v>동해전장</v>
          </cell>
          <cell r="I239" t="str">
            <v>의장개발1팀</v>
          </cell>
          <cell r="J239" t="str">
            <v>김경원</v>
          </cell>
        </row>
        <row r="240">
          <cell r="B240">
            <v>233</v>
          </cell>
          <cell r="C240" t="str">
            <v>91201-2C210</v>
          </cell>
          <cell r="D240" t="str">
            <v>ENG WIR`G</v>
          </cell>
          <cell r="E240" t="str">
            <v>GK</v>
          </cell>
          <cell r="F240" t="str">
            <v>N2CY0114</v>
          </cell>
          <cell r="G240" t="str">
            <v>일반</v>
          </cell>
          <cell r="H240" t="str">
            <v>동해전장</v>
          </cell>
          <cell r="I240" t="str">
            <v>의장개발1팀</v>
          </cell>
          <cell r="J240" t="str">
            <v>김경원</v>
          </cell>
        </row>
        <row r="241">
          <cell r="B241">
            <v>234</v>
          </cell>
          <cell r="C241" t="str">
            <v>91201-2C220</v>
          </cell>
          <cell r="D241" t="str">
            <v>ENG WIR`G</v>
          </cell>
          <cell r="E241" t="str">
            <v>GK</v>
          </cell>
          <cell r="F241" t="str">
            <v>N2CY0114</v>
          </cell>
          <cell r="G241" t="str">
            <v>일반</v>
          </cell>
          <cell r="H241" t="str">
            <v>동해전장</v>
          </cell>
          <cell r="I241" t="str">
            <v>의장개발1팀</v>
          </cell>
          <cell r="J241" t="str">
            <v>김경원</v>
          </cell>
        </row>
        <row r="242">
          <cell r="B242">
            <v>235</v>
          </cell>
          <cell r="C242" t="str">
            <v>91201-2C230</v>
          </cell>
          <cell r="D242" t="str">
            <v>ENG WIR`G</v>
          </cell>
          <cell r="E242" t="str">
            <v>GK</v>
          </cell>
          <cell r="F242" t="str">
            <v>N2CY0114</v>
          </cell>
          <cell r="G242" t="str">
            <v>일반</v>
          </cell>
          <cell r="H242" t="str">
            <v>동해전장</v>
          </cell>
          <cell r="I242" t="str">
            <v>의장개발1팀</v>
          </cell>
          <cell r="J242" t="str">
            <v>김경원</v>
          </cell>
        </row>
        <row r="243">
          <cell r="B243">
            <v>236</v>
          </cell>
          <cell r="C243" t="str">
            <v>91201-2C240</v>
          </cell>
          <cell r="D243" t="str">
            <v>ENG WIR`G</v>
          </cell>
          <cell r="E243" t="str">
            <v>GK</v>
          </cell>
          <cell r="F243" t="str">
            <v>N2CY0114</v>
          </cell>
          <cell r="G243" t="str">
            <v>일반</v>
          </cell>
          <cell r="H243" t="str">
            <v>동해전장</v>
          </cell>
          <cell r="I243" t="str">
            <v>의장개발1팀</v>
          </cell>
          <cell r="J243" t="str">
            <v>김경원</v>
          </cell>
        </row>
        <row r="244">
          <cell r="B244">
            <v>237</v>
          </cell>
          <cell r="C244" t="str">
            <v>91201-2C250</v>
          </cell>
          <cell r="D244" t="str">
            <v>ENG WIR`G</v>
          </cell>
          <cell r="E244" t="str">
            <v>GK</v>
          </cell>
          <cell r="F244" t="str">
            <v>N2CY0114</v>
          </cell>
          <cell r="G244" t="str">
            <v>일반</v>
          </cell>
          <cell r="H244" t="str">
            <v>동해전장</v>
          </cell>
          <cell r="I244" t="str">
            <v>의장개발1팀</v>
          </cell>
          <cell r="J244" t="str">
            <v>김경원</v>
          </cell>
        </row>
        <row r="245">
          <cell r="B245">
            <v>238</v>
          </cell>
          <cell r="C245" t="str">
            <v>91201-2C260</v>
          </cell>
          <cell r="D245" t="str">
            <v>ENG WIR`G</v>
          </cell>
          <cell r="E245" t="str">
            <v>GK</v>
          </cell>
          <cell r="F245" t="str">
            <v>N2CY0114</v>
          </cell>
          <cell r="G245" t="str">
            <v>일반</v>
          </cell>
          <cell r="H245" t="str">
            <v>동해전장</v>
          </cell>
          <cell r="I245" t="str">
            <v>의장개발1팀</v>
          </cell>
          <cell r="J245" t="str">
            <v>김경원</v>
          </cell>
        </row>
        <row r="246">
          <cell r="B246">
            <v>239</v>
          </cell>
          <cell r="C246" t="str">
            <v>91201-2C270</v>
          </cell>
          <cell r="D246" t="str">
            <v>ENG WIR`G</v>
          </cell>
          <cell r="E246" t="str">
            <v>GK</v>
          </cell>
          <cell r="F246" t="str">
            <v>N2CY0114</v>
          </cell>
          <cell r="G246" t="str">
            <v>일반</v>
          </cell>
          <cell r="H246" t="str">
            <v>동해전장</v>
          </cell>
          <cell r="I246" t="str">
            <v>의장개발1팀</v>
          </cell>
          <cell r="J246" t="str">
            <v>김경원</v>
          </cell>
        </row>
        <row r="247">
          <cell r="B247">
            <v>240</v>
          </cell>
          <cell r="C247" t="str">
            <v>91201-2C280</v>
          </cell>
          <cell r="D247" t="str">
            <v>ENG WIR`G</v>
          </cell>
          <cell r="E247" t="str">
            <v>GK</v>
          </cell>
          <cell r="F247" t="str">
            <v>N2CY0114</v>
          </cell>
          <cell r="G247" t="str">
            <v>일반</v>
          </cell>
          <cell r="H247" t="str">
            <v>동해전장</v>
          </cell>
          <cell r="I247" t="str">
            <v>의장개발1팀</v>
          </cell>
          <cell r="J247" t="str">
            <v>김경원</v>
          </cell>
        </row>
        <row r="248">
          <cell r="B248">
            <v>241</v>
          </cell>
          <cell r="C248" t="str">
            <v>91201-2C290</v>
          </cell>
          <cell r="D248" t="str">
            <v>ENG WIR`G</v>
          </cell>
          <cell r="E248" t="str">
            <v>GK</v>
          </cell>
          <cell r="F248" t="str">
            <v>N2CY0114</v>
          </cell>
          <cell r="G248" t="str">
            <v>일반</v>
          </cell>
          <cell r="H248" t="str">
            <v>동해전장</v>
          </cell>
          <cell r="I248" t="str">
            <v>의장개발1팀</v>
          </cell>
          <cell r="J248" t="str">
            <v>김경원</v>
          </cell>
        </row>
        <row r="249">
          <cell r="B249">
            <v>242</v>
          </cell>
          <cell r="C249" t="str">
            <v>91201-2C300</v>
          </cell>
          <cell r="D249" t="str">
            <v>ENG WIR`G</v>
          </cell>
          <cell r="E249" t="str">
            <v>GK</v>
          </cell>
          <cell r="F249" t="str">
            <v>N2CY0114</v>
          </cell>
          <cell r="G249" t="str">
            <v>일반</v>
          </cell>
          <cell r="H249" t="str">
            <v>동해전장</v>
          </cell>
          <cell r="I249" t="str">
            <v>의장개발1팀</v>
          </cell>
          <cell r="J249" t="str">
            <v>김경원</v>
          </cell>
        </row>
        <row r="250">
          <cell r="B250">
            <v>243</v>
          </cell>
          <cell r="C250" t="str">
            <v>91201-2C310</v>
          </cell>
          <cell r="D250" t="str">
            <v>ENG WIR`G</v>
          </cell>
          <cell r="E250" t="str">
            <v>GK</v>
          </cell>
          <cell r="F250" t="str">
            <v>N2CY0114</v>
          </cell>
          <cell r="G250" t="str">
            <v>일반</v>
          </cell>
          <cell r="H250" t="str">
            <v>동해전장</v>
          </cell>
          <cell r="I250" t="str">
            <v>의장개발1팀</v>
          </cell>
          <cell r="J250" t="str">
            <v>김경원</v>
          </cell>
        </row>
        <row r="251">
          <cell r="B251">
            <v>244</v>
          </cell>
          <cell r="C251" t="str">
            <v>91201-2C320</v>
          </cell>
          <cell r="D251" t="str">
            <v>ENG WIR`G</v>
          </cell>
          <cell r="E251" t="str">
            <v>GK</v>
          </cell>
          <cell r="F251" t="str">
            <v>N2CY0114</v>
          </cell>
          <cell r="G251" t="str">
            <v>일반</v>
          </cell>
          <cell r="H251" t="str">
            <v>동해전장</v>
          </cell>
          <cell r="I251" t="str">
            <v>의장개발1팀</v>
          </cell>
          <cell r="J251" t="str">
            <v>김경원</v>
          </cell>
        </row>
        <row r="252">
          <cell r="B252">
            <v>245</v>
          </cell>
          <cell r="C252" t="str">
            <v>91201-2C330</v>
          </cell>
          <cell r="D252" t="str">
            <v>ENG WIR`G</v>
          </cell>
          <cell r="E252" t="str">
            <v>GK</v>
          </cell>
          <cell r="F252" t="str">
            <v>N2CY0114</v>
          </cell>
          <cell r="G252" t="str">
            <v>일반</v>
          </cell>
          <cell r="H252" t="str">
            <v>동해전장</v>
          </cell>
          <cell r="I252" t="str">
            <v>의장개발1팀</v>
          </cell>
          <cell r="J252" t="str">
            <v>김경원</v>
          </cell>
        </row>
        <row r="253">
          <cell r="B253">
            <v>246</v>
          </cell>
          <cell r="C253" t="str">
            <v>91201-2C340</v>
          </cell>
          <cell r="D253" t="str">
            <v>ENG WIR`G</v>
          </cell>
          <cell r="E253" t="str">
            <v>GK</v>
          </cell>
          <cell r="F253" t="str">
            <v>N2CY0114</v>
          </cell>
          <cell r="G253" t="str">
            <v>일반</v>
          </cell>
          <cell r="H253" t="str">
            <v>동해전장</v>
          </cell>
          <cell r="I253" t="str">
            <v>의장개발1팀</v>
          </cell>
          <cell r="J253" t="str">
            <v>김경원</v>
          </cell>
        </row>
        <row r="254">
          <cell r="B254">
            <v>247</v>
          </cell>
          <cell r="C254" t="str">
            <v>91201-2C350</v>
          </cell>
          <cell r="D254" t="str">
            <v>ENG WIR`G</v>
          </cell>
          <cell r="E254" t="str">
            <v>GK</v>
          </cell>
          <cell r="F254" t="str">
            <v>N2CY0114</v>
          </cell>
          <cell r="G254" t="str">
            <v>일반</v>
          </cell>
          <cell r="H254" t="str">
            <v>동해전장</v>
          </cell>
          <cell r="I254" t="str">
            <v>의장개발1팀</v>
          </cell>
          <cell r="J254" t="str">
            <v>김경원</v>
          </cell>
        </row>
        <row r="255">
          <cell r="B255">
            <v>248</v>
          </cell>
          <cell r="C255" t="str">
            <v>91201-2C360</v>
          </cell>
          <cell r="D255" t="str">
            <v>ENG WIR`G</v>
          </cell>
          <cell r="E255" t="str">
            <v>GK</v>
          </cell>
          <cell r="F255" t="str">
            <v>N2CY0114</v>
          </cell>
          <cell r="G255" t="str">
            <v>일반</v>
          </cell>
          <cell r="H255" t="str">
            <v>동해전장</v>
          </cell>
          <cell r="I255" t="str">
            <v>의장개발1팀</v>
          </cell>
          <cell r="J255" t="str">
            <v>김경원</v>
          </cell>
        </row>
        <row r="256">
          <cell r="B256">
            <v>249</v>
          </cell>
          <cell r="C256" t="str">
            <v>91201-2C370</v>
          </cell>
          <cell r="D256" t="str">
            <v>ENG WIR`G</v>
          </cell>
          <cell r="E256" t="str">
            <v>GK</v>
          </cell>
          <cell r="F256" t="str">
            <v>N2CY0114</v>
          </cell>
          <cell r="G256" t="str">
            <v>일반</v>
          </cell>
          <cell r="H256" t="str">
            <v>동해전장</v>
          </cell>
          <cell r="I256" t="str">
            <v>의장개발1팀</v>
          </cell>
          <cell r="J256" t="str">
            <v>김경원</v>
          </cell>
        </row>
        <row r="257">
          <cell r="B257">
            <v>250</v>
          </cell>
          <cell r="C257" t="str">
            <v>91201-2C380</v>
          </cell>
          <cell r="D257" t="str">
            <v>ENG WIR`G</v>
          </cell>
          <cell r="E257" t="str">
            <v>GK</v>
          </cell>
          <cell r="F257" t="str">
            <v>N2CY0114</v>
          </cell>
          <cell r="G257" t="str">
            <v>일반</v>
          </cell>
          <cell r="H257" t="str">
            <v>동해전장</v>
          </cell>
          <cell r="I257" t="str">
            <v>의장개발1팀</v>
          </cell>
          <cell r="J257" t="str">
            <v>김경원</v>
          </cell>
        </row>
        <row r="258">
          <cell r="B258">
            <v>251</v>
          </cell>
          <cell r="C258" t="str">
            <v>91201-2C390</v>
          </cell>
          <cell r="D258" t="str">
            <v>ENG WIR`G</v>
          </cell>
          <cell r="E258" t="str">
            <v>GK</v>
          </cell>
          <cell r="F258" t="str">
            <v>N2CY0114</v>
          </cell>
          <cell r="G258" t="str">
            <v>일반</v>
          </cell>
          <cell r="H258" t="str">
            <v>동해전장</v>
          </cell>
          <cell r="I258" t="str">
            <v>의장개발1팀</v>
          </cell>
          <cell r="J258" t="str">
            <v>김경원</v>
          </cell>
        </row>
        <row r="259">
          <cell r="B259">
            <v>252</v>
          </cell>
          <cell r="C259" t="str">
            <v>91201-2C400</v>
          </cell>
          <cell r="D259" t="str">
            <v>ENG WIR`G</v>
          </cell>
          <cell r="E259" t="str">
            <v>GK</v>
          </cell>
          <cell r="F259" t="str">
            <v>N2CY0114</v>
          </cell>
          <cell r="G259" t="str">
            <v>일반</v>
          </cell>
          <cell r="H259" t="str">
            <v>동해전장</v>
          </cell>
          <cell r="I259" t="str">
            <v>의장개발1팀</v>
          </cell>
          <cell r="J259" t="str">
            <v>김경원</v>
          </cell>
        </row>
        <row r="260">
          <cell r="B260">
            <v>253</v>
          </cell>
          <cell r="C260" t="str">
            <v>91201-2C410</v>
          </cell>
          <cell r="D260" t="str">
            <v>ENG WIR`G</v>
          </cell>
          <cell r="E260" t="str">
            <v>GK</v>
          </cell>
          <cell r="F260" t="str">
            <v>N2CY0114</v>
          </cell>
          <cell r="G260" t="str">
            <v>일반</v>
          </cell>
          <cell r="H260" t="str">
            <v>동해전장</v>
          </cell>
          <cell r="I260" t="str">
            <v>의장개발1팀</v>
          </cell>
          <cell r="J260" t="str">
            <v>김경원</v>
          </cell>
        </row>
        <row r="261">
          <cell r="B261">
            <v>254</v>
          </cell>
          <cell r="C261" t="str">
            <v>91201-2C420</v>
          </cell>
          <cell r="D261" t="str">
            <v>ENG WIR`G</v>
          </cell>
          <cell r="E261" t="str">
            <v>GK</v>
          </cell>
          <cell r="F261" t="str">
            <v>N2CY0114</v>
          </cell>
          <cell r="G261" t="str">
            <v>일반</v>
          </cell>
          <cell r="H261" t="str">
            <v>동해전장</v>
          </cell>
          <cell r="I261" t="str">
            <v>의장개발1팀</v>
          </cell>
          <cell r="J261" t="str">
            <v>김경원</v>
          </cell>
        </row>
        <row r="262">
          <cell r="B262">
            <v>255</v>
          </cell>
          <cell r="C262" t="str">
            <v>91201-2C430</v>
          </cell>
          <cell r="D262" t="str">
            <v>ENG WIR`G</v>
          </cell>
          <cell r="E262" t="str">
            <v>GK</v>
          </cell>
          <cell r="F262" t="str">
            <v>N2CY0114</v>
          </cell>
          <cell r="G262" t="str">
            <v>일반</v>
          </cell>
          <cell r="H262" t="str">
            <v>동해전장</v>
          </cell>
          <cell r="I262" t="str">
            <v>의장개발1팀</v>
          </cell>
          <cell r="J262" t="str">
            <v>김경원</v>
          </cell>
        </row>
        <row r="263">
          <cell r="B263">
            <v>256</v>
          </cell>
          <cell r="C263" t="str">
            <v>91201-2C440</v>
          </cell>
          <cell r="D263" t="str">
            <v>ENG WIR`G</v>
          </cell>
          <cell r="E263" t="str">
            <v>GK</v>
          </cell>
          <cell r="F263" t="str">
            <v>N2CY0114</v>
          </cell>
          <cell r="G263" t="str">
            <v>일반</v>
          </cell>
          <cell r="H263" t="str">
            <v>동해전장</v>
          </cell>
          <cell r="I263" t="str">
            <v>의장개발1팀</v>
          </cell>
          <cell r="J263" t="str">
            <v>김경원</v>
          </cell>
        </row>
        <row r="264">
          <cell r="B264">
            <v>257</v>
          </cell>
          <cell r="C264" t="str">
            <v>91201-2C450</v>
          </cell>
          <cell r="D264" t="str">
            <v>ENG WIR`G</v>
          </cell>
          <cell r="E264" t="str">
            <v>GK</v>
          </cell>
          <cell r="F264" t="str">
            <v>N2CY0114</v>
          </cell>
          <cell r="G264" t="str">
            <v>일반</v>
          </cell>
          <cell r="H264" t="str">
            <v>동해전장</v>
          </cell>
          <cell r="I264" t="str">
            <v>의장개발1팀</v>
          </cell>
          <cell r="J264" t="str">
            <v>김경원</v>
          </cell>
        </row>
        <row r="265">
          <cell r="B265">
            <v>258</v>
          </cell>
          <cell r="C265" t="str">
            <v>91201-2C460</v>
          </cell>
          <cell r="D265" t="str">
            <v>ENG WIR`G</v>
          </cell>
          <cell r="E265" t="str">
            <v>GK</v>
          </cell>
          <cell r="F265" t="str">
            <v>N2CY0114</v>
          </cell>
          <cell r="G265" t="str">
            <v>일반</v>
          </cell>
          <cell r="H265" t="str">
            <v>동해전장</v>
          </cell>
          <cell r="I265" t="str">
            <v>의장개발1팀</v>
          </cell>
          <cell r="J265" t="str">
            <v>김경원</v>
          </cell>
        </row>
        <row r="266">
          <cell r="B266">
            <v>259</v>
          </cell>
          <cell r="C266" t="str">
            <v>91201-2C470</v>
          </cell>
          <cell r="D266" t="str">
            <v>ENG WIR`G</v>
          </cell>
          <cell r="E266" t="str">
            <v>GK</v>
          </cell>
          <cell r="F266" t="str">
            <v>N2CY0114</v>
          </cell>
          <cell r="G266" t="str">
            <v>일반</v>
          </cell>
          <cell r="H266" t="str">
            <v>동해전장</v>
          </cell>
          <cell r="I266" t="str">
            <v>의장개발1팀</v>
          </cell>
          <cell r="J266" t="str">
            <v>김경원</v>
          </cell>
        </row>
        <row r="267">
          <cell r="B267">
            <v>260</v>
          </cell>
          <cell r="C267" t="str">
            <v>91201-2C480</v>
          </cell>
          <cell r="D267" t="str">
            <v>ENG WIR`G</v>
          </cell>
          <cell r="E267" t="str">
            <v>GK</v>
          </cell>
          <cell r="F267" t="str">
            <v>N2CY0114</v>
          </cell>
          <cell r="G267" t="str">
            <v>일반</v>
          </cell>
          <cell r="H267" t="str">
            <v>동해전장</v>
          </cell>
          <cell r="I267" t="str">
            <v>의장개발1팀</v>
          </cell>
          <cell r="J267" t="str">
            <v>김경원</v>
          </cell>
        </row>
        <row r="268">
          <cell r="B268">
            <v>261</v>
          </cell>
          <cell r="C268" t="str">
            <v>91201-2C490</v>
          </cell>
          <cell r="D268" t="str">
            <v>ENG WIR`G</v>
          </cell>
          <cell r="E268" t="str">
            <v>GK</v>
          </cell>
          <cell r="F268" t="str">
            <v>N2CY0114</v>
          </cell>
          <cell r="G268" t="str">
            <v>일반</v>
          </cell>
          <cell r="H268" t="str">
            <v>동해전장</v>
          </cell>
          <cell r="I268" t="str">
            <v>의장개발1팀</v>
          </cell>
          <cell r="J268" t="str">
            <v>김경원</v>
          </cell>
        </row>
        <row r="269">
          <cell r="B269">
            <v>262</v>
          </cell>
          <cell r="C269" t="str">
            <v>91201-2C500</v>
          </cell>
          <cell r="D269" t="str">
            <v>ENG WIR`G</v>
          </cell>
          <cell r="E269" t="str">
            <v>GK</v>
          </cell>
          <cell r="F269" t="str">
            <v>N2CY0114</v>
          </cell>
          <cell r="G269" t="str">
            <v>일반</v>
          </cell>
          <cell r="H269" t="str">
            <v>동해전장</v>
          </cell>
          <cell r="I269" t="str">
            <v>의장개발1팀</v>
          </cell>
          <cell r="J269" t="str">
            <v>김경원</v>
          </cell>
        </row>
        <row r="270">
          <cell r="B270">
            <v>263</v>
          </cell>
          <cell r="C270" t="str">
            <v>91201-2C510</v>
          </cell>
          <cell r="D270" t="str">
            <v>ENG WIR`G</v>
          </cell>
          <cell r="E270" t="str">
            <v>GK</v>
          </cell>
          <cell r="F270" t="str">
            <v>N2CY0114</v>
          </cell>
          <cell r="G270" t="str">
            <v>일반</v>
          </cell>
          <cell r="H270" t="str">
            <v>동해전장</v>
          </cell>
          <cell r="I270" t="str">
            <v>의장개발1팀</v>
          </cell>
          <cell r="J270" t="str">
            <v>김경원</v>
          </cell>
        </row>
        <row r="271">
          <cell r="B271">
            <v>264</v>
          </cell>
          <cell r="C271" t="str">
            <v>91201-2C520</v>
          </cell>
          <cell r="D271" t="str">
            <v>ENG WIR`G</v>
          </cell>
          <cell r="E271" t="str">
            <v>GK</v>
          </cell>
          <cell r="F271" t="str">
            <v>N2CY0114</v>
          </cell>
          <cell r="G271" t="str">
            <v>일반</v>
          </cell>
          <cell r="H271" t="str">
            <v>동해전장</v>
          </cell>
          <cell r="I271" t="str">
            <v>의장개발1팀</v>
          </cell>
          <cell r="J271" t="str">
            <v>김경원</v>
          </cell>
        </row>
        <row r="272">
          <cell r="B272">
            <v>265</v>
          </cell>
          <cell r="C272" t="str">
            <v>91201-2C530</v>
          </cell>
          <cell r="D272" t="str">
            <v>ENG WIR`G</v>
          </cell>
          <cell r="E272" t="str">
            <v>GK</v>
          </cell>
          <cell r="F272" t="str">
            <v>N2CY0114</v>
          </cell>
          <cell r="G272" t="str">
            <v>일반</v>
          </cell>
          <cell r="H272" t="str">
            <v>동해전장</v>
          </cell>
          <cell r="I272" t="str">
            <v>의장개발1팀</v>
          </cell>
          <cell r="J272" t="str">
            <v>김경원</v>
          </cell>
        </row>
        <row r="273">
          <cell r="B273">
            <v>266</v>
          </cell>
          <cell r="C273" t="str">
            <v>91201-2C540</v>
          </cell>
          <cell r="D273" t="str">
            <v>ENG WIR`G</v>
          </cell>
          <cell r="E273" t="str">
            <v>GK</v>
          </cell>
          <cell r="F273" t="str">
            <v>N2CY0114</v>
          </cell>
          <cell r="G273" t="str">
            <v>일반</v>
          </cell>
          <cell r="H273" t="str">
            <v>동해전장</v>
          </cell>
          <cell r="I273" t="str">
            <v>의장개발1팀</v>
          </cell>
          <cell r="J273" t="str">
            <v>김경원</v>
          </cell>
        </row>
        <row r="274">
          <cell r="B274">
            <v>267</v>
          </cell>
          <cell r="C274" t="str">
            <v>91201-2C550</v>
          </cell>
          <cell r="D274" t="str">
            <v>ENG WIR`G</v>
          </cell>
          <cell r="E274" t="str">
            <v>GK</v>
          </cell>
          <cell r="F274" t="str">
            <v>N2CY0114</v>
          </cell>
          <cell r="G274" t="str">
            <v>일반</v>
          </cell>
          <cell r="H274" t="str">
            <v>동해전장</v>
          </cell>
          <cell r="I274" t="str">
            <v>의장개발1팀</v>
          </cell>
          <cell r="J274" t="str">
            <v>김경원</v>
          </cell>
        </row>
        <row r="275">
          <cell r="B275">
            <v>268</v>
          </cell>
          <cell r="C275" t="str">
            <v>91201-2C560</v>
          </cell>
          <cell r="D275" t="str">
            <v>ENG WIR`G</v>
          </cell>
          <cell r="E275" t="str">
            <v>GK</v>
          </cell>
          <cell r="F275" t="str">
            <v>N2CY0114</v>
          </cell>
          <cell r="G275" t="str">
            <v>일반</v>
          </cell>
          <cell r="H275" t="str">
            <v>동해전장</v>
          </cell>
          <cell r="I275" t="str">
            <v>의장개발1팀</v>
          </cell>
          <cell r="J275" t="str">
            <v>김경원</v>
          </cell>
        </row>
        <row r="276">
          <cell r="B276">
            <v>269</v>
          </cell>
          <cell r="C276" t="str">
            <v>91201-2C570</v>
          </cell>
          <cell r="D276" t="str">
            <v>ENG WIR`G</v>
          </cell>
          <cell r="E276" t="str">
            <v>GK</v>
          </cell>
          <cell r="F276" t="str">
            <v>N2CY0114</v>
          </cell>
          <cell r="G276" t="str">
            <v>일반</v>
          </cell>
          <cell r="H276" t="str">
            <v>동해전장</v>
          </cell>
          <cell r="I276" t="str">
            <v>의장개발1팀</v>
          </cell>
          <cell r="J276" t="str">
            <v>김경원</v>
          </cell>
        </row>
        <row r="277">
          <cell r="B277">
            <v>270</v>
          </cell>
          <cell r="C277" t="str">
            <v>91201-2C580</v>
          </cell>
          <cell r="D277" t="str">
            <v>ENG WIR`G</v>
          </cell>
          <cell r="E277" t="str">
            <v>GK</v>
          </cell>
          <cell r="F277" t="str">
            <v>N2CY0114</v>
          </cell>
          <cell r="G277" t="str">
            <v>일반</v>
          </cell>
          <cell r="H277" t="str">
            <v>동해전장</v>
          </cell>
          <cell r="I277" t="str">
            <v>의장개발1팀</v>
          </cell>
          <cell r="J277" t="str">
            <v>김경원</v>
          </cell>
        </row>
        <row r="278">
          <cell r="B278">
            <v>271</v>
          </cell>
          <cell r="C278" t="str">
            <v>91201-2C590</v>
          </cell>
          <cell r="D278" t="str">
            <v>ENG WIR`G</v>
          </cell>
          <cell r="E278" t="str">
            <v>GK</v>
          </cell>
          <cell r="F278" t="str">
            <v>N2CY0114</v>
          </cell>
          <cell r="G278" t="str">
            <v>일반</v>
          </cell>
          <cell r="H278" t="str">
            <v>동해전장</v>
          </cell>
          <cell r="I278" t="str">
            <v>의장개발1팀</v>
          </cell>
          <cell r="J278" t="str">
            <v>김경원</v>
          </cell>
        </row>
        <row r="279">
          <cell r="B279">
            <v>272</v>
          </cell>
          <cell r="C279" t="str">
            <v>91201-2C600</v>
          </cell>
          <cell r="D279" t="str">
            <v>ENG WIR`G</v>
          </cell>
          <cell r="E279" t="str">
            <v>GK</v>
          </cell>
          <cell r="F279" t="str">
            <v>N2CY0114</v>
          </cell>
          <cell r="G279" t="str">
            <v>일반</v>
          </cell>
          <cell r="H279" t="str">
            <v>동해전장</v>
          </cell>
          <cell r="I279" t="str">
            <v>의장개발1팀</v>
          </cell>
          <cell r="J279" t="str">
            <v>김경원</v>
          </cell>
        </row>
        <row r="280">
          <cell r="B280">
            <v>273</v>
          </cell>
          <cell r="C280" t="str">
            <v>91201-2C610</v>
          </cell>
          <cell r="D280" t="str">
            <v>ENG WIR`G</v>
          </cell>
          <cell r="E280" t="str">
            <v>GK</v>
          </cell>
          <cell r="F280" t="str">
            <v>N2CY0114</v>
          </cell>
          <cell r="G280" t="str">
            <v>일반</v>
          </cell>
          <cell r="H280" t="str">
            <v>동해전장</v>
          </cell>
          <cell r="I280" t="str">
            <v>의장개발1팀</v>
          </cell>
          <cell r="J280" t="str">
            <v>김경원</v>
          </cell>
        </row>
        <row r="281">
          <cell r="B281">
            <v>274</v>
          </cell>
          <cell r="C281" t="str">
            <v>91201-2C620</v>
          </cell>
          <cell r="D281" t="str">
            <v>ENG WIR`G</v>
          </cell>
          <cell r="E281" t="str">
            <v>GK</v>
          </cell>
          <cell r="F281" t="str">
            <v>N2CY0114</v>
          </cell>
          <cell r="G281" t="str">
            <v>일반</v>
          </cell>
          <cell r="H281" t="str">
            <v>동해전장</v>
          </cell>
          <cell r="I281" t="str">
            <v>의장개발1팀</v>
          </cell>
          <cell r="J281" t="str">
            <v>김경원</v>
          </cell>
        </row>
        <row r="282">
          <cell r="B282">
            <v>275</v>
          </cell>
          <cell r="C282" t="str">
            <v>91201-2C630</v>
          </cell>
          <cell r="D282" t="str">
            <v>ENG WIR`G</v>
          </cell>
          <cell r="E282" t="str">
            <v>GK</v>
          </cell>
          <cell r="F282" t="str">
            <v>N2CY0114</v>
          </cell>
          <cell r="G282" t="str">
            <v>일반</v>
          </cell>
          <cell r="H282" t="str">
            <v>동해전장</v>
          </cell>
          <cell r="I282" t="str">
            <v>의장개발1팀</v>
          </cell>
          <cell r="J282" t="str">
            <v>김경원</v>
          </cell>
        </row>
        <row r="283">
          <cell r="B283">
            <v>276</v>
          </cell>
          <cell r="C283" t="str">
            <v>91201-2C640</v>
          </cell>
          <cell r="D283" t="str">
            <v>ENG WIR`G</v>
          </cell>
          <cell r="E283" t="str">
            <v>GK</v>
          </cell>
          <cell r="F283" t="str">
            <v>N2CY0114</v>
          </cell>
          <cell r="G283" t="str">
            <v>일반</v>
          </cell>
          <cell r="H283" t="str">
            <v>동해전장</v>
          </cell>
          <cell r="I283" t="str">
            <v>의장개발1팀</v>
          </cell>
          <cell r="J283" t="str">
            <v>김경원</v>
          </cell>
        </row>
        <row r="284">
          <cell r="B284">
            <v>277</v>
          </cell>
          <cell r="C284" t="str">
            <v>91201-2C650</v>
          </cell>
          <cell r="D284" t="str">
            <v>ENG WIR`G</v>
          </cell>
          <cell r="E284" t="str">
            <v>GK</v>
          </cell>
          <cell r="F284" t="str">
            <v>N2CY0114</v>
          </cell>
          <cell r="G284" t="str">
            <v>일반</v>
          </cell>
          <cell r="H284" t="str">
            <v>동해전장</v>
          </cell>
          <cell r="I284" t="str">
            <v>의장개발1팀</v>
          </cell>
          <cell r="J284" t="str">
            <v>김경원</v>
          </cell>
        </row>
        <row r="285">
          <cell r="B285">
            <v>278</v>
          </cell>
          <cell r="C285" t="str">
            <v>91201-2C660</v>
          </cell>
          <cell r="D285" t="str">
            <v>ENG WIR`G</v>
          </cell>
          <cell r="E285" t="str">
            <v>GK</v>
          </cell>
          <cell r="F285" t="str">
            <v>N2CY0114</v>
          </cell>
          <cell r="G285" t="str">
            <v>일반</v>
          </cell>
          <cell r="H285" t="str">
            <v>동해전장</v>
          </cell>
          <cell r="I285" t="str">
            <v>의장개발1팀</v>
          </cell>
          <cell r="J285" t="str">
            <v>김경원</v>
          </cell>
        </row>
        <row r="286">
          <cell r="B286">
            <v>279</v>
          </cell>
          <cell r="C286" t="str">
            <v>91201-2C670</v>
          </cell>
          <cell r="D286" t="str">
            <v>ENG WIR`G</v>
          </cell>
          <cell r="E286" t="str">
            <v>GK</v>
          </cell>
          <cell r="F286" t="str">
            <v>N2CY0114</v>
          </cell>
          <cell r="G286" t="str">
            <v>일반</v>
          </cell>
          <cell r="H286" t="str">
            <v>동해전장</v>
          </cell>
          <cell r="I286" t="str">
            <v>의장개발1팀</v>
          </cell>
          <cell r="J286" t="str">
            <v>김경원</v>
          </cell>
        </row>
        <row r="287">
          <cell r="B287">
            <v>280</v>
          </cell>
          <cell r="C287" t="str">
            <v>91201-2C680</v>
          </cell>
          <cell r="D287" t="str">
            <v>ENG WIR`G</v>
          </cell>
          <cell r="E287" t="str">
            <v>GK</v>
          </cell>
          <cell r="F287" t="str">
            <v>N2CY0114</v>
          </cell>
          <cell r="G287" t="str">
            <v>일반</v>
          </cell>
          <cell r="H287" t="str">
            <v>동해전장</v>
          </cell>
          <cell r="I287" t="str">
            <v>의장개발1팀</v>
          </cell>
          <cell r="J287" t="str">
            <v>김경원</v>
          </cell>
        </row>
        <row r="288">
          <cell r="B288">
            <v>281</v>
          </cell>
          <cell r="C288" t="str">
            <v>91201-2C690</v>
          </cell>
          <cell r="D288" t="str">
            <v>ENG WIR`G</v>
          </cell>
          <cell r="E288" t="str">
            <v>GK</v>
          </cell>
          <cell r="F288" t="str">
            <v>N2CY0114</v>
          </cell>
          <cell r="G288" t="str">
            <v>일반</v>
          </cell>
          <cell r="H288" t="str">
            <v>동해전장</v>
          </cell>
          <cell r="I288" t="str">
            <v>의장개발1팀</v>
          </cell>
          <cell r="J288" t="str">
            <v>김경원</v>
          </cell>
        </row>
        <row r="289">
          <cell r="B289">
            <v>282</v>
          </cell>
          <cell r="C289" t="str">
            <v>91201-2C700</v>
          </cell>
          <cell r="D289" t="str">
            <v>ENG WIR`G</v>
          </cell>
          <cell r="E289" t="str">
            <v>GK</v>
          </cell>
          <cell r="F289" t="str">
            <v>N2CY0114</v>
          </cell>
          <cell r="G289" t="str">
            <v>일반</v>
          </cell>
          <cell r="H289" t="str">
            <v>동해전장</v>
          </cell>
          <cell r="I289" t="str">
            <v>의장개발1팀</v>
          </cell>
          <cell r="J289" t="str">
            <v>김경원</v>
          </cell>
        </row>
        <row r="290">
          <cell r="B290">
            <v>283</v>
          </cell>
          <cell r="C290" t="str">
            <v>91201-2C710</v>
          </cell>
          <cell r="D290" t="str">
            <v>ENG WIR`G</v>
          </cell>
          <cell r="E290" t="str">
            <v>GK</v>
          </cell>
          <cell r="F290" t="str">
            <v>N2CY0114</v>
          </cell>
          <cell r="G290" t="str">
            <v>일반</v>
          </cell>
          <cell r="H290" t="str">
            <v>동해전장</v>
          </cell>
          <cell r="I290" t="str">
            <v>의장개발1팀</v>
          </cell>
          <cell r="J290" t="str">
            <v>김경원</v>
          </cell>
        </row>
        <row r="291">
          <cell r="B291">
            <v>284</v>
          </cell>
          <cell r="C291" t="str">
            <v>91201-2C720</v>
          </cell>
          <cell r="D291" t="str">
            <v>ENG WIR`G</v>
          </cell>
          <cell r="E291" t="str">
            <v>GK</v>
          </cell>
          <cell r="F291" t="str">
            <v>N2CY0114</v>
          </cell>
          <cell r="G291" t="str">
            <v>일반</v>
          </cell>
          <cell r="H291" t="str">
            <v>동해전장</v>
          </cell>
          <cell r="I291" t="str">
            <v>의장개발1팀</v>
          </cell>
          <cell r="J291" t="str">
            <v>김경원</v>
          </cell>
        </row>
        <row r="292">
          <cell r="B292">
            <v>285</v>
          </cell>
          <cell r="C292" t="str">
            <v>91201-2C730</v>
          </cell>
          <cell r="D292" t="str">
            <v>ENG WIR`G</v>
          </cell>
          <cell r="E292" t="str">
            <v>GK</v>
          </cell>
          <cell r="F292" t="str">
            <v>N2CY0114</v>
          </cell>
          <cell r="G292" t="str">
            <v>일반</v>
          </cell>
          <cell r="H292" t="str">
            <v>동해전장</v>
          </cell>
          <cell r="I292" t="str">
            <v>의장개발1팀</v>
          </cell>
          <cell r="J292" t="str">
            <v>김경원</v>
          </cell>
        </row>
        <row r="293">
          <cell r="B293">
            <v>286</v>
          </cell>
          <cell r="C293" t="str">
            <v>91201-2C740</v>
          </cell>
          <cell r="D293" t="str">
            <v>ENG WIR`G</v>
          </cell>
          <cell r="E293" t="str">
            <v>GK</v>
          </cell>
          <cell r="F293" t="str">
            <v>N2CY0114</v>
          </cell>
          <cell r="G293" t="str">
            <v>일반</v>
          </cell>
          <cell r="H293" t="str">
            <v>동해전장</v>
          </cell>
          <cell r="I293" t="str">
            <v>의장개발1팀</v>
          </cell>
          <cell r="J293" t="str">
            <v>김경원</v>
          </cell>
        </row>
        <row r="294">
          <cell r="B294">
            <v>287</v>
          </cell>
          <cell r="C294" t="str">
            <v>91201-2C750</v>
          </cell>
          <cell r="D294" t="str">
            <v>ENG WIR`G</v>
          </cell>
          <cell r="E294" t="str">
            <v>GK</v>
          </cell>
          <cell r="F294" t="str">
            <v>N2CY0114</v>
          </cell>
          <cell r="G294" t="str">
            <v>일반</v>
          </cell>
          <cell r="H294" t="str">
            <v>동해전장</v>
          </cell>
          <cell r="I294" t="str">
            <v>의장개발1팀</v>
          </cell>
          <cell r="J294" t="str">
            <v>김경원</v>
          </cell>
        </row>
        <row r="295">
          <cell r="B295">
            <v>288</v>
          </cell>
          <cell r="C295" t="str">
            <v>91201-2C760</v>
          </cell>
          <cell r="D295" t="str">
            <v>ENG WIR`G</v>
          </cell>
          <cell r="E295" t="str">
            <v>GK</v>
          </cell>
          <cell r="F295" t="str">
            <v>N2CY0114</v>
          </cell>
          <cell r="G295" t="str">
            <v>일반</v>
          </cell>
          <cell r="H295" t="str">
            <v>동해전장</v>
          </cell>
          <cell r="I295" t="str">
            <v>의장개발1팀</v>
          </cell>
          <cell r="J295" t="str">
            <v>김경원</v>
          </cell>
        </row>
        <row r="296">
          <cell r="B296">
            <v>289</v>
          </cell>
          <cell r="C296" t="str">
            <v>91201-2C770</v>
          </cell>
          <cell r="D296" t="str">
            <v>ENG WIR`G</v>
          </cell>
          <cell r="E296" t="str">
            <v>GK</v>
          </cell>
          <cell r="F296" t="str">
            <v>N2CY0114</v>
          </cell>
          <cell r="G296" t="str">
            <v>일반</v>
          </cell>
          <cell r="H296" t="str">
            <v>동해전장</v>
          </cell>
          <cell r="I296" t="str">
            <v>의장개발1팀</v>
          </cell>
          <cell r="J296" t="str">
            <v>김경원</v>
          </cell>
        </row>
        <row r="297">
          <cell r="B297">
            <v>290</v>
          </cell>
          <cell r="C297" t="str">
            <v>91202-2C000</v>
          </cell>
          <cell r="D297" t="str">
            <v>ENG WIR`G</v>
          </cell>
          <cell r="E297" t="str">
            <v>GK</v>
          </cell>
          <cell r="F297" t="str">
            <v>N2CY0114</v>
          </cell>
          <cell r="G297" t="str">
            <v>RHD</v>
          </cell>
          <cell r="H297" t="str">
            <v>동해전장</v>
          </cell>
          <cell r="I297" t="str">
            <v>의장개발1팀</v>
          </cell>
          <cell r="J297" t="str">
            <v>김경원</v>
          </cell>
        </row>
        <row r="298">
          <cell r="B298">
            <v>291</v>
          </cell>
          <cell r="C298" t="str">
            <v>91202-2C010</v>
          </cell>
          <cell r="D298" t="str">
            <v>ENG WIR`G</v>
          </cell>
          <cell r="E298" t="str">
            <v>GK</v>
          </cell>
          <cell r="F298" t="str">
            <v>N2CY0114</v>
          </cell>
          <cell r="G298" t="str">
            <v>RHD</v>
          </cell>
          <cell r="H298" t="str">
            <v>동해전장</v>
          </cell>
          <cell r="I298" t="str">
            <v>의장개발1팀</v>
          </cell>
          <cell r="J298" t="str">
            <v>김경원</v>
          </cell>
        </row>
        <row r="299">
          <cell r="B299">
            <v>292</v>
          </cell>
          <cell r="C299" t="str">
            <v>91202-2C020</v>
          </cell>
          <cell r="D299" t="str">
            <v>ENG WIR`G</v>
          </cell>
          <cell r="E299" t="str">
            <v>GK</v>
          </cell>
          <cell r="F299" t="str">
            <v>N2CY0114</v>
          </cell>
          <cell r="G299" t="str">
            <v>RHD</v>
          </cell>
          <cell r="H299" t="str">
            <v>동해전장</v>
          </cell>
          <cell r="I299" t="str">
            <v>의장개발1팀</v>
          </cell>
          <cell r="J299" t="str">
            <v>김경원</v>
          </cell>
        </row>
        <row r="300">
          <cell r="B300">
            <v>293</v>
          </cell>
          <cell r="C300" t="str">
            <v>91202-2C030</v>
          </cell>
          <cell r="D300" t="str">
            <v>ENG WIR`G</v>
          </cell>
          <cell r="E300" t="str">
            <v>GK</v>
          </cell>
          <cell r="F300" t="str">
            <v>N2CY0114</v>
          </cell>
          <cell r="G300" t="str">
            <v>RHD</v>
          </cell>
          <cell r="H300" t="str">
            <v>동해전장</v>
          </cell>
          <cell r="I300" t="str">
            <v>의장개발1팀</v>
          </cell>
          <cell r="J300" t="str">
            <v>김경원</v>
          </cell>
        </row>
        <row r="301">
          <cell r="B301">
            <v>294</v>
          </cell>
          <cell r="C301" t="str">
            <v>91202-2C040</v>
          </cell>
          <cell r="D301" t="str">
            <v>ENG WIR`G</v>
          </cell>
          <cell r="E301" t="str">
            <v>GK</v>
          </cell>
          <cell r="F301" t="str">
            <v>N2CY0114</v>
          </cell>
          <cell r="G301" t="str">
            <v>RHD</v>
          </cell>
          <cell r="H301" t="str">
            <v>동해전장</v>
          </cell>
          <cell r="I301" t="str">
            <v>의장개발1팀</v>
          </cell>
          <cell r="J301" t="str">
            <v>김경원</v>
          </cell>
        </row>
        <row r="302">
          <cell r="B302">
            <v>295</v>
          </cell>
          <cell r="C302" t="str">
            <v>91202-2C050</v>
          </cell>
          <cell r="D302" t="str">
            <v>ENG WIR`G</v>
          </cell>
          <cell r="E302" t="str">
            <v>GK</v>
          </cell>
          <cell r="F302" t="str">
            <v>N2CY0114</v>
          </cell>
          <cell r="G302" t="str">
            <v>RHD</v>
          </cell>
          <cell r="H302" t="str">
            <v>동해전장</v>
          </cell>
          <cell r="I302" t="str">
            <v>의장개발1팀</v>
          </cell>
          <cell r="J302" t="str">
            <v>김경원</v>
          </cell>
        </row>
        <row r="303">
          <cell r="B303">
            <v>296</v>
          </cell>
          <cell r="C303" t="str">
            <v>91202-2C060</v>
          </cell>
          <cell r="D303" t="str">
            <v>ENG WIR`G</v>
          </cell>
          <cell r="E303" t="str">
            <v>GK</v>
          </cell>
          <cell r="F303" t="str">
            <v>N2CY0114</v>
          </cell>
          <cell r="G303" t="str">
            <v>RHD</v>
          </cell>
          <cell r="H303" t="str">
            <v>동해전장</v>
          </cell>
          <cell r="I303" t="str">
            <v>의장개발1팀</v>
          </cell>
          <cell r="J303" t="str">
            <v>김경원</v>
          </cell>
        </row>
        <row r="304">
          <cell r="B304">
            <v>297</v>
          </cell>
          <cell r="C304" t="str">
            <v>91202-2C070</v>
          </cell>
          <cell r="D304" t="str">
            <v>ENG WIR`G</v>
          </cell>
          <cell r="E304" t="str">
            <v>GK</v>
          </cell>
          <cell r="F304" t="str">
            <v>N2CY0114</v>
          </cell>
          <cell r="G304" t="str">
            <v>RHD</v>
          </cell>
          <cell r="H304" t="str">
            <v>동해전장</v>
          </cell>
          <cell r="I304" t="str">
            <v>의장개발1팀</v>
          </cell>
          <cell r="J304" t="str">
            <v>김경원</v>
          </cell>
        </row>
        <row r="305">
          <cell r="B305">
            <v>298</v>
          </cell>
          <cell r="C305" t="str">
            <v>91202-2C080</v>
          </cell>
          <cell r="D305" t="str">
            <v>ENG WIR`G</v>
          </cell>
          <cell r="E305" t="str">
            <v>GK</v>
          </cell>
          <cell r="F305" t="str">
            <v>N2CY0114</v>
          </cell>
          <cell r="G305" t="str">
            <v>RHD</v>
          </cell>
          <cell r="H305" t="str">
            <v>동해전장</v>
          </cell>
          <cell r="I305" t="str">
            <v>의장개발1팀</v>
          </cell>
          <cell r="J305" t="str">
            <v>김경원</v>
          </cell>
        </row>
        <row r="306">
          <cell r="B306">
            <v>299</v>
          </cell>
          <cell r="C306" t="str">
            <v>91202-2C090</v>
          </cell>
          <cell r="D306" t="str">
            <v>ENG WIR`G</v>
          </cell>
          <cell r="E306" t="str">
            <v>GK</v>
          </cell>
          <cell r="F306" t="str">
            <v>N2CY0114</v>
          </cell>
          <cell r="G306" t="str">
            <v>RHD</v>
          </cell>
          <cell r="H306" t="str">
            <v>동해전장</v>
          </cell>
          <cell r="I306" t="str">
            <v>의장개발1팀</v>
          </cell>
          <cell r="J306" t="str">
            <v>김경원</v>
          </cell>
        </row>
        <row r="307">
          <cell r="B307">
            <v>300</v>
          </cell>
          <cell r="C307" t="str">
            <v>91202-2C100</v>
          </cell>
          <cell r="D307" t="str">
            <v>ENG WIR`G</v>
          </cell>
          <cell r="E307" t="str">
            <v>GK</v>
          </cell>
          <cell r="F307" t="str">
            <v>N2CY0114</v>
          </cell>
          <cell r="G307" t="str">
            <v>RHD</v>
          </cell>
          <cell r="H307" t="str">
            <v>동해전장</v>
          </cell>
          <cell r="I307" t="str">
            <v>의장개발1팀</v>
          </cell>
          <cell r="J307" t="str">
            <v>김경원</v>
          </cell>
        </row>
        <row r="308">
          <cell r="B308">
            <v>301</v>
          </cell>
          <cell r="C308" t="str">
            <v>91202-2C110</v>
          </cell>
          <cell r="D308" t="str">
            <v>ENG WIR`G</v>
          </cell>
          <cell r="E308" t="str">
            <v>GK</v>
          </cell>
          <cell r="F308" t="str">
            <v>N2CY0114</v>
          </cell>
          <cell r="G308" t="str">
            <v>RHD</v>
          </cell>
          <cell r="H308" t="str">
            <v>동해전장</v>
          </cell>
          <cell r="I308" t="str">
            <v>의장개발1팀</v>
          </cell>
          <cell r="J308" t="str">
            <v>김경원</v>
          </cell>
        </row>
        <row r="309">
          <cell r="B309">
            <v>302</v>
          </cell>
          <cell r="C309" t="str">
            <v>91202-2C120</v>
          </cell>
          <cell r="D309" t="str">
            <v>ENG WIR`G</v>
          </cell>
          <cell r="E309" t="str">
            <v>GK</v>
          </cell>
          <cell r="F309" t="str">
            <v>N2CY0114</v>
          </cell>
          <cell r="G309" t="str">
            <v>RHD</v>
          </cell>
          <cell r="H309" t="str">
            <v>동해전장</v>
          </cell>
          <cell r="I309" t="str">
            <v>의장개발1팀</v>
          </cell>
          <cell r="J309" t="str">
            <v>김경원</v>
          </cell>
        </row>
        <row r="310">
          <cell r="B310">
            <v>303</v>
          </cell>
          <cell r="C310" t="str">
            <v>91202-2C130</v>
          </cell>
          <cell r="D310" t="str">
            <v>ENG WIR`G</v>
          </cell>
          <cell r="E310" t="str">
            <v>GK</v>
          </cell>
          <cell r="F310" t="str">
            <v>N2CY0114</v>
          </cell>
          <cell r="G310" t="str">
            <v>RHD</v>
          </cell>
          <cell r="H310" t="str">
            <v>동해전장</v>
          </cell>
          <cell r="I310" t="str">
            <v>의장개발1팀</v>
          </cell>
          <cell r="J310" t="str">
            <v>김경원</v>
          </cell>
        </row>
        <row r="311">
          <cell r="B311">
            <v>304</v>
          </cell>
          <cell r="C311" t="str">
            <v>91202-2C140</v>
          </cell>
          <cell r="D311" t="str">
            <v>ENG WIR`G</v>
          </cell>
          <cell r="E311" t="str">
            <v>GK</v>
          </cell>
          <cell r="F311" t="str">
            <v>N2CY0114</v>
          </cell>
          <cell r="G311" t="str">
            <v>RHD</v>
          </cell>
          <cell r="H311" t="str">
            <v>동해전장</v>
          </cell>
          <cell r="I311" t="str">
            <v>의장개발1팀</v>
          </cell>
          <cell r="J311" t="str">
            <v>김경원</v>
          </cell>
        </row>
        <row r="312">
          <cell r="B312">
            <v>305</v>
          </cell>
          <cell r="C312" t="str">
            <v>91202-2C150</v>
          </cell>
          <cell r="D312" t="str">
            <v>ENG WIR`G</v>
          </cell>
          <cell r="E312" t="str">
            <v>GK</v>
          </cell>
          <cell r="F312" t="str">
            <v>N2CY0114</v>
          </cell>
          <cell r="G312" t="str">
            <v>RHD</v>
          </cell>
          <cell r="H312" t="str">
            <v>동해전장</v>
          </cell>
          <cell r="I312" t="str">
            <v>의장개발1팀</v>
          </cell>
          <cell r="J312" t="str">
            <v>김경원</v>
          </cell>
        </row>
        <row r="313">
          <cell r="B313">
            <v>306</v>
          </cell>
          <cell r="C313" t="str">
            <v>91202-2C160</v>
          </cell>
          <cell r="D313" t="str">
            <v>ENG WIR`G</v>
          </cell>
          <cell r="E313" t="str">
            <v>GK</v>
          </cell>
          <cell r="F313" t="str">
            <v>N2CY0114</v>
          </cell>
          <cell r="G313" t="str">
            <v>RHD</v>
          </cell>
          <cell r="H313" t="str">
            <v>동해전장</v>
          </cell>
          <cell r="I313" t="str">
            <v>의장개발1팀</v>
          </cell>
          <cell r="J313" t="str">
            <v>김경원</v>
          </cell>
        </row>
        <row r="314">
          <cell r="B314">
            <v>307</v>
          </cell>
          <cell r="C314" t="str">
            <v>91202-2C170</v>
          </cell>
          <cell r="D314" t="str">
            <v>ENG WIR`G</v>
          </cell>
          <cell r="E314" t="str">
            <v>GK</v>
          </cell>
          <cell r="F314" t="str">
            <v>N2CY0114</v>
          </cell>
          <cell r="G314" t="str">
            <v>RHD</v>
          </cell>
          <cell r="H314" t="str">
            <v>동해전장</v>
          </cell>
          <cell r="I314" t="str">
            <v>의장개발1팀</v>
          </cell>
          <cell r="J314" t="str">
            <v>김경원</v>
          </cell>
        </row>
        <row r="315">
          <cell r="B315">
            <v>308</v>
          </cell>
          <cell r="C315" t="str">
            <v>91202-2C180</v>
          </cell>
          <cell r="D315" t="str">
            <v>ENG WIR`G</v>
          </cell>
          <cell r="E315" t="str">
            <v>GK</v>
          </cell>
          <cell r="F315" t="str">
            <v>N2CY0114</v>
          </cell>
          <cell r="G315" t="str">
            <v>RHD</v>
          </cell>
          <cell r="H315" t="str">
            <v>동해전장</v>
          </cell>
          <cell r="I315" t="str">
            <v>의장개발1팀</v>
          </cell>
          <cell r="J315" t="str">
            <v>김경원</v>
          </cell>
        </row>
        <row r="316">
          <cell r="B316">
            <v>309</v>
          </cell>
          <cell r="C316" t="str">
            <v>91202-2C190</v>
          </cell>
          <cell r="D316" t="str">
            <v>ENG WIR`G</v>
          </cell>
          <cell r="E316" t="str">
            <v>GK</v>
          </cell>
          <cell r="F316" t="str">
            <v>N2CY0114</v>
          </cell>
          <cell r="G316" t="str">
            <v>RHD</v>
          </cell>
          <cell r="H316" t="str">
            <v>동해전장</v>
          </cell>
          <cell r="I316" t="str">
            <v>의장개발1팀</v>
          </cell>
          <cell r="J316" t="str">
            <v>김경원</v>
          </cell>
        </row>
        <row r="317">
          <cell r="B317">
            <v>310</v>
          </cell>
          <cell r="C317" t="str">
            <v>91202-2C200</v>
          </cell>
          <cell r="D317" t="str">
            <v>ENG WIR`G</v>
          </cell>
          <cell r="E317" t="str">
            <v>GK</v>
          </cell>
          <cell r="F317" t="str">
            <v>N2CY0114</v>
          </cell>
          <cell r="G317" t="str">
            <v>RHD</v>
          </cell>
          <cell r="H317" t="str">
            <v>동해전장</v>
          </cell>
          <cell r="I317" t="str">
            <v>의장개발1팀</v>
          </cell>
          <cell r="J317" t="str">
            <v>김경원</v>
          </cell>
        </row>
        <row r="318">
          <cell r="B318">
            <v>311</v>
          </cell>
          <cell r="C318" t="str">
            <v>91202-2C210</v>
          </cell>
          <cell r="D318" t="str">
            <v>ENG WIR`G</v>
          </cell>
          <cell r="E318" t="str">
            <v>GK</v>
          </cell>
          <cell r="F318" t="str">
            <v>N2CY0114</v>
          </cell>
          <cell r="G318" t="str">
            <v>RHD</v>
          </cell>
          <cell r="H318" t="str">
            <v>동해전장</v>
          </cell>
          <cell r="I318" t="str">
            <v>의장개발1팀</v>
          </cell>
          <cell r="J318" t="str">
            <v>김경원</v>
          </cell>
        </row>
        <row r="319">
          <cell r="B319">
            <v>312</v>
          </cell>
          <cell r="C319" t="str">
            <v>91202-2C220</v>
          </cell>
          <cell r="D319" t="str">
            <v>ENG WIR`G</v>
          </cell>
          <cell r="E319" t="str">
            <v>GK</v>
          </cell>
          <cell r="F319" t="str">
            <v>N2CY0114</v>
          </cell>
          <cell r="G319" t="str">
            <v>RHD</v>
          </cell>
          <cell r="H319" t="str">
            <v>동해전장</v>
          </cell>
          <cell r="I319" t="str">
            <v>의장개발1팀</v>
          </cell>
          <cell r="J319" t="str">
            <v>김경원</v>
          </cell>
        </row>
        <row r="320">
          <cell r="B320">
            <v>313</v>
          </cell>
          <cell r="C320" t="str">
            <v>91202-2C230</v>
          </cell>
          <cell r="D320" t="str">
            <v>ENG WIR`G</v>
          </cell>
          <cell r="E320" t="str">
            <v>GK</v>
          </cell>
          <cell r="F320" t="str">
            <v>N2CY0114</v>
          </cell>
          <cell r="G320" t="str">
            <v>RHD</v>
          </cell>
          <cell r="H320" t="str">
            <v>동해전장</v>
          </cell>
          <cell r="I320" t="str">
            <v>의장개발1팀</v>
          </cell>
          <cell r="J320" t="str">
            <v>김경원</v>
          </cell>
        </row>
        <row r="321">
          <cell r="B321">
            <v>314</v>
          </cell>
          <cell r="C321" t="str">
            <v>91202-2C240</v>
          </cell>
          <cell r="D321" t="str">
            <v>ENG WIR`G</v>
          </cell>
          <cell r="E321" t="str">
            <v>GK</v>
          </cell>
          <cell r="F321" t="str">
            <v>N2CY0114</v>
          </cell>
          <cell r="G321" t="str">
            <v>RHD</v>
          </cell>
          <cell r="H321" t="str">
            <v>동해전장</v>
          </cell>
          <cell r="I321" t="str">
            <v>의장개발1팀</v>
          </cell>
          <cell r="J321" t="str">
            <v>김경원</v>
          </cell>
        </row>
        <row r="322">
          <cell r="B322">
            <v>315</v>
          </cell>
          <cell r="C322" t="str">
            <v>91202-2C250</v>
          </cell>
          <cell r="D322" t="str">
            <v>ENG WIR`G</v>
          </cell>
          <cell r="E322" t="str">
            <v>GK</v>
          </cell>
          <cell r="F322" t="str">
            <v>N2CY0114</v>
          </cell>
          <cell r="G322" t="str">
            <v>RHD</v>
          </cell>
          <cell r="H322" t="str">
            <v>동해전장</v>
          </cell>
          <cell r="I322" t="str">
            <v>의장개발1팀</v>
          </cell>
          <cell r="J322" t="str">
            <v>김경원</v>
          </cell>
        </row>
        <row r="323">
          <cell r="B323">
            <v>316</v>
          </cell>
          <cell r="C323" t="str">
            <v>91202-2C260</v>
          </cell>
          <cell r="D323" t="str">
            <v>ENG WIR`G</v>
          </cell>
          <cell r="E323" t="str">
            <v>GK</v>
          </cell>
          <cell r="F323" t="str">
            <v>N2CY0114</v>
          </cell>
          <cell r="G323" t="str">
            <v>RHD</v>
          </cell>
          <cell r="H323" t="str">
            <v>동해전장</v>
          </cell>
          <cell r="I323" t="str">
            <v>의장개발1팀</v>
          </cell>
          <cell r="J323" t="str">
            <v>김경원</v>
          </cell>
        </row>
        <row r="324">
          <cell r="B324">
            <v>317</v>
          </cell>
          <cell r="C324" t="str">
            <v>91202-2C270</v>
          </cell>
          <cell r="D324" t="str">
            <v>ENG WIR`G</v>
          </cell>
          <cell r="E324" t="str">
            <v>GK</v>
          </cell>
          <cell r="F324" t="str">
            <v>N2CY0114</v>
          </cell>
          <cell r="G324" t="str">
            <v>RHD</v>
          </cell>
          <cell r="H324" t="str">
            <v>동해전장</v>
          </cell>
          <cell r="I324" t="str">
            <v>의장개발1팀</v>
          </cell>
          <cell r="J324" t="str">
            <v>김경원</v>
          </cell>
        </row>
        <row r="325">
          <cell r="B325">
            <v>318</v>
          </cell>
          <cell r="C325" t="str">
            <v>91202-2C280</v>
          </cell>
          <cell r="D325" t="str">
            <v>ENG WIR`G</v>
          </cell>
          <cell r="E325" t="str">
            <v>GK</v>
          </cell>
          <cell r="F325" t="str">
            <v>N2CY0114</v>
          </cell>
          <cell r="G325" t="str">
            <v>RHD</v>
          </cell>
          <cell r="H325" t="str">
            <v>동해전장</v>
          </cell>
          <cell r="I325" t="str">
            <v>의장개발1팀</v>
          </cell>
          <cell r="J325" t="str">
            <v>김경원</v>
          </cell>
        </row>
        <row r="326">
          <cell r="B326">
            <v>319</v>
          </cell>
          <cell r="C326" t="str">
            <v>91202-2C290</v>
          </cell>
          <cell r="D326" t="str">
            <v>ENG WIR`G</v>
          </cell>
          <cell r="E326" t="str">
            <v>GK</v>
          </cell>
          <cell r="F326" t="str">
            <v>N2CY0114</v>
          </cell>
          <cell r="G326" t="str">
            <v>RHD</v>
          </cell>
          <cell r="H326" t="str">
            <v>동해전장</v>
          </cell>
          <cell r="I326" t="str">
            <v>의장개발1팀</v>
          </cell>
          <cell r="J326" t="str">
            <v>김경원</v>
          </cell>
        </row>
        <row r="327">
          <cell r="B327">
            <v>320</v>
          </cell>
          <cell r="C327" t="str">
            <v>91202-2C300</v>
          </cell>
          <cell r="D327" t="str">
            <v>ENG WIR`G</v>
          </cell>
          <cell r="E327" t="str">
            <v>GK</v>
          </cell>
          <cell r="F327" t="str">
            <v>N2CY0114</v>
          </cell>
          <cell r="G327" t="str">
            <v>RHD</v>
          </cell>
          <cell r="H327" t="str">
            <v>동해전장</v>
          </cell>
          <cell r="I327" t="str">
            <v>의장개발1팀</v>
          </cell>
          <cell r="J327" t="str">
            <v>김경원</v>
          </cell>
        </row>
        <row r="328">
          <cell r="B328">
            <v>321</v>
          </cell>
          <cell r="C328" t="str">
            <v>91202-2C310</v>
          </cell>
          <cell r="D328" t="str">
            <v>ENG WIR`G</v>
          </cell>
          <cell r="E328" t="str">
            <v>GK</v>
          </cell>
          <cell r="F328" t="str">
            <v>N2CY0114</v>
          </cell>
          <cell r="G328" t="str">
            <v>RHD</v>
          </cell>
          <cell r="H328" t="str">
            <v>동해전장</v>
          </cell>
          <cell r="I328" t="str">
            <v>의장개발1팀</v>
          </cell>
          <cell r="J328" t="str">
            <v>김경원</v>
          </cell>
        </row>
        <row r="329">
          <cell r="B329">
            <v>322</v>
          </cell>
          <cell r="C329" t="str">
            <v>91202-2C320</v>
          </cell>
          <cell r="D329" t="str">
            <v>ENG WIR`G</v>
          </cell>
          <cell r="E329" t="str">
            <v>GK</v>
          </cell>
          <cell r="F329" t="str">
            <v>N2CY0114</v>
          </cell>
          <cell r="G329" t="str">
            <v>RHD</v>
          </cell>
          <cell r="H329" t="str">
            <v>동해전장</v>
          </cell>
          <cell r="I329" t="str">
            <v>의장개발1팀</v>
          </cell>
          <cell r="J329" t="str">
            <v>김경원</v>
          </cell>
        </row>
        <row r="330">
          <cell r="B330">
            <v>323</v>
          </cell>
          <cell r="C330" t="str">
            <v>91202-2C330</v>
          </cell>
          <cell r="D330" t="str">
            <v>ENG WIR`G</v>
          </cell>
          <cell r="E330" t="str">
            <v>GK</v>
          </cell>
          <cell r="F330" t="str">
            <v>N2CY0114</v>
          </cell>
          <cell r="G330" t="str">
            <v>RHD</v>
          </cell>
          <cell r="H330" t="str">
            <v>동해전장</v>
          </cell>
          <cell r="I330" t="str">
            <v>의장개발1팀</v>
          </cell>
          <cell r="J330" t="str">
            <v>김경원</v>
          </cell>
        </row>
        <row r="331">
          <cell r="B331">
            <v>324</v>
          </cell>
          <cell r="C331" t="str">
            <v>91202-2C340</v>
          </cell>
          <cell r="D331" t="str">
            <v>ENG WIR`G</v>
          </cell>
          <cell r="E331" t="str">
            <v>GK</v>
          </cell>
          <cell r="F331" t="str">
            <v>N2CY0114</v>
          </cell>
          <cell r="G331" t="str">
            <v>RHD</v>
          </cell>
          <cell r="H331" t="str">
            <v>동해전장</v>
          </cell>
          <cell r="I331" t="str">
            <v>의장개발1팀</v>
          </cell>
          <cell r="J331" t="str">
            <v>김경원</v>
          </cell>
        </row>
        <row r="332">
          <cell r="B332">
            <v>325</v>
          </cell>
          <cell r="C332" t="str">
            <v>91202-2C350</v>
          </cell>
          <cell r="D332" t="str">
            <v>ENG WIR`G</v>
          </cell>
          <cell r="E332" t="str">
            <v>GK</v>
          </cell>
          <cell r="F332" t="str">
            <v>N2CY0114</v>
          </cell>
          <cell r="G332" t="str">
            <v>RHD</v>
          </cell>
          <cell r="H332" t="str">
            <v>동해전장</v>
          </cell>
          <cell r="I332" t="str">
            <v>의장개발1팀</v>
          </cell>
          <cell r="J332" t="str">
            <v>김경원</v>
          </cell>
        </row>
        <row r="333">
          <cell r="B333">
            <v>326</v>
          </cell>
          <cell r="C333" t="str">
            <v>91202-2C360</v>
          </cell>
          <cell r="D333" t="str">
            <v>ENG WIR`G</v>
          </cell>
          <cell r="E333" t="str">
            <v>GK</v>
          </cell>
          <cell r="F333" t="str">
            <v>N2CY0114</v>
          </cell>
          <cell r="G333" t="str">
            <v>RHD</v>
          </cell>
          <cell r="H333" t="str">
            <v>동해전장</v>
          </cell>
          <cell r="I333" t="str">
            <v>의장개발1팀</v>
          </cell>
          <cell r="J333" t="str">
            <v>김경원</v>
          </cell>
        </row>
        <row r="334">
          <cell r="B334">
            <v>327</v>
          </cell>
          <cell r="C334" t="str">
            <v>91202-2C370</v>
          </cell>
          <cell r="D334" t="str">
            <v>ENG WIR`G</v>
          </cell>
          <cell r="E334" t="str">
            <v>GK</v>
          </cell>
          <cell r="F334" t="str">
            <v>N2CY0114</v>
          </cell>
          <cell r="G334" t="str">
            <v>RHD</v>
          </cell>
          <cell r="H334" t="str">
            <v>동해전장</v>
          </cell>
          <cell r="I334" t="str">
            <v>의장개발1팀</v>
          </cell>
          <cell r="J334" t="str">
            <v>김경원</v>
          </cell>
        </row>
        <row r="335">
          <cell r="B335">
            <v>328</v>
          </cell>
          <cell r="C335" t="str">
            <v>91202-2C380</v>
          </cell>
          <cell r="D335" t="str">
            <v>ENG WIR`G</v>
          </cell>
          <cell r="E335" t="str">
            <v>GK</v>
          </cell>
          <cell r="F335" t="str">
            <v>N2CY0114</v>
          </cell>
          <cell r="G335" t="str">
            <v>RHD</v>
          </cell>
          <cell r="H335" t="str">
            <v>동해전장</v>
          </cell>
          <cell r="I335" t="str">
            <v>의장개발1팀</v>
          </cell>
          <cell r="J335" t="str">
            <v>김경원</v>
          </cell>
        </row>
        <row r="336">
          <cell r="B336">
            <v>329</v>
          </cell>
          <cell r="C336" t="str">
            <v>91202-2C390</v>
          </cell>
          <cell r="D336" t="str">
            <v>ENG WIR`G</v>
          </cell>
          <cell r="E336" t="str">
            <v>GK</v>
          </cell>
          <cell r="F336" t="str">
            <v>N2CY0114</v>
          </cell>
          <cell r="G336" t="str">
            <v>RHD</v>
          </cell>
          <cell r="H336" t="str">
            <v>동해전장</v>
          </cell>
          <cell r="I336" t="str">
            <v>의장개발1팀</v>
          </cell>
          <cell r="J336" t="str">
            <v>김경원</v>
          </cell>
        </row>
        <row r="337">
          <cell r="B337">
            <v>330</v>
          </cell>
          <cell r="C337" t="str">
            <v>91202-2C400</v>
          </cell>
          <cell r="D337" t="str">
            <v>ENG WIR`G</v>
          </cell>
          <cell r="E337" t="str">
            <v>GK</v>
          </cell>
          <cell r="F337" t="str">
            <v>N2CY0114</v>
          </cell>
          <cell r="G337" t="str">
            <v>RHD</v>
          </cell>
          <cell r="H337" t="str">
            <v>동해전장</v>
          </cell>
          <cell r="I337" t="str">
            <v>의장개발1팀</v>
          </cell>
          <cell r="J337" t="str">
            <v>김경원</v>
          </cell>
        </row>
        <row r="338">
          <cell r="B338">
            <v>331</v>
          </cell>
          <cell r="C338" t="str">
            <v>91202-2C410</v>
          </cell>
          <cell r="D338" t="str">
            <v>ENG WIR`G</v>
          </cell>
          <cell r="E338" t="str">
            <v>GK</v>
          </cell>
          <cell r="F338" t="str">
            <v>N2CY0114</v>
          </cell>
          <cell r="G338" t="str">
            <v>RHD</v>
          </cell>
          <cell r="H338" t="str">
            <v>동해전장</v>
          </cell>
          <cell r="I338" t="str">
            <v>의장개발1팀</v>
          </cell>
          <cell r="J338" t="str">
            <v>김경원</v>
          </cell>
        </row>
        <row r="339">
          <cell r="B339">
            <v>332</v>
          </cell>
          <cell r="C339" t="str">
            <v>91202-2C420</v>
          </cell>
          <cell r="D339" t="str">
            <v>ENG WIR`G</v>
          </cell>
          <cell r="E339" t="str">
            <v>GK</v>
          </cell>
          <cell r="F339" t="str">
            <v>N2CY0114</v>
          </cell>
          <cell r="G339" t="str">
            <v>RHD</v>
          </cell>
          <cell r="H339" t="str">
            <v>동해전장</v>
          </cell>
          <cell r="I339" t="str">
            <v>의장개발1팀</v>
          </cell>
          <cell r="J339" t="str">
            <v>김경원</v>
          </cell>
        </row>
        <row r="340">
          <cell r="B340">
            <v>333</v>
          </cell>
          <cell r="C340" t="str">
            <v>91202-2C430</v>
          </cell>
          <cell r="D340" t="str">
            <v>ENG WIR`G</v>
          </cell>
          <cell r="E340" t="str">
            <v>GK</v>
          </cell>
          <cell r="F340" t="str">
            <v>N2CY0114</v>
          </cell>
          <cell r="G340" t="str">
            <v>RHD</v>
          </cell>
          <cell r="H340" t="str">
            <v>동해전장</v>
          </cell>
          <cell r="I340" t="str">
            <v>의장개발1팀</v>
          </cell>
          <cell r="J340" t="str">
            <v>김경원</v>
          </cell>
        </row>
        <row r="341">
          <cell r="B341">
            <v>334</v>
          </cell>
          <cell r="C341" t="str">
            <v>91202-2C440</v>
          </cell>
          <cell r="D341" t="str">
            <v>ENG WIR`G</v>
          </cell>
          <cell r="E341" t="str">
            <v>GK</v>
          </cell>
          <cell r="F341" t="str">
            <v>N2CY0114</v>
          </cell>
          <cell r="G341" t="str">
            <v>RHD</v>
          </cell>
          <cell r="H341" t="str">
            <v>동해전장</v>
          </cell>
          <cell r="I341" t="str">
            <v>의장개발1팀</v>
          </cell>
          <cell r="J341" t="str">
            <v>김경원</v>
          </cell>
        </row>
        <row r="342">
          <cell r="B342">
            <v>335</v>
          </cell>
          <cell r="C342" t="str">
            <v>91202-2C450</v>
          </cell>
          <cell r="D342" t="str">
            <v>ENG WIR`G</v>
          </cell>
          <cell r="E342" t="str">
            <v>GK</v>
          </cell>
          <cell r="F342" t="str">
            <v>N2CY0114</v>
          </cell>
          <cell r="G342" t="str">
            <v>RHD</v>
          </cell>
          <cell r="H342" t="str">
            <v>동해전장</v>
          </cell>
          <cell r="I342" t="str">
            <v>의장개발1팀</v>
          </cell>
          <cell r="J342" t="str">
            <v>김경원</v>
          </cell>
        </row>
        <row r="343">
          <cell r="B343">
            <v>336</v>
          </cell>
          <cell r="C343" t="str">
            <v>91202-2C460</v>
          </cell>
          <cell r="D343" t="str">
            <v>ENG WIR`G</v>
          </cell>
          <cell r="E343" t="str">
            <v>GK</v>
          </cell>
          <cell r="F343" t="str">
            <v>N2CY0114</v>
          </cell>
          <cell r="G343" t="str">
            <v>RHD</v>
          </cell>
          <cell r="H343" t="str">
            <v>동해전장</v>
          </cell>
          <cell r="I343" t="str">
            <v>의장개발1팀</v>
          </cell>
          <cell r="J343" t="str">
            <v>김경원</v>
          </cell>
        </row>
        <row r="344">
          <cell r="B344">
            <v>337</v>
          </cell>
          <cell r="C344" t="str">
            <v>91202-2C470</v>
          </cell>
          <cell r="D344" t="str">
            <v>ENG WIR`G</v>
          </cell>
          <cell r="E344" t="str">
            <v>GK</v>
          </cell>
          <cell r="F344" t="str">
            <v>N2CY0114</v>
          </cell>
          <cell r="G344" t="str">
            <v>RHD</v>
          </cell>
          <cell r="H344" t="str">
            <v>동해전장</v>
          </cell>
          <cell r="I344" t="str">
            <v>의장개발1팀</v>
          </cell>
          <cell r="J344" t="str">
            <v>김경원</v>
          </cell>
        </row>
        <row r="345">
          <cell r="B345">
            <v>338</v>
          </cell>
          <cell r="C345" t="str">
            <v>91202-2C480</v>
          </cell>
          <cell r="D345" t="str">
            <v>ENG WIR`G</v>
          </cell>
          <cell r="E345" t="str">
            <v>GK</v>
          </cell>
          <cell r="F345" t="str">
            <v>N2CY0114</v>
          </cell>
          <cell r="G345" t="str">
            <v>RHD</v>
          </cell>
          <cell r="H345" t="str">
            <v>동해전장</v>
          </cell>
          <cell r="I345" t="str">
            <v>의장개발1팀</v>
          </cell>
          <cell r="J345" t="str">
            <v>김경원</v>
          </cell>
        </row>
        <row r="346">
          <cell r="B346">
            <v>339</v>
          </cell>
          <cell r="C346" t="str">
            <v>91202-2C490</v>
          </cell>
          <cell r="D346" t="str">
            <v>ENG WIR`G</v>
          </cell>
          <cell r="E346" t="str">
            <v>GK</v>
          </cell>
          <cell r="F346" t="str">
            <v>N2CY0114</v>
          </cell>
          <cell r="G346" t="str">
            <v>RHD</v>
          </cell>
          <cell r="H346" t="str">
            <v>동해전장</v>
          </cell>
          <cell r="I346" t="str">
            <v>의장개발1팀</v>
          </cell>
          <cell r="J346" t="str">
            <v>김경원</v>
          </cell>
        </row>
        <row r="347">
          <cell r="B347">
            <v>340</v>
          </cell>
          <cell r="C347" t="str">
            <v>91202-2C500</v>
          </cell>
          <cell r="D347" t="str">
            <v>ENG WIR`G</v>
          </cell>
          <cell r="E347" t="str">
            <v>GK</v>
          </cell>
          <cell r="F347" t="str">
            <v>N2CY0114</v>
          </cell>
          <cell r="G347" t="str">
            <v>RHD</v>
          </cell>
          <cell r="H347" t="str">
            <v>동해전장</v>
          </cell>
          <cell r="I347" t="str">
            <v>의장개발1팀</v>
          </cell>
          <cell r="J347" t="str">
            <v>김경원</v>
          </cell>
        </row>
        <row r="348">
          <cell r="B348">
            <v>341</v>
          </cell>
          <cell r="C348" t="str">
            <v>91202-2C510</v>
          </cell>
          <cell r="D348" t="str">
            <v>ENG WIR`G</v>
          </cell>
          <cell r="E348" t="str">
            <v>GK</v>
          </cell>
          <cell r="F348" t="str">
            <v>N2CY0114</v>
          </cell>
          <cell r="G348" t="str">
            <v>RHD</v>
          </cell>
          <cell r="H348" t="str">
            <v>동해전장</v>
          </cell>
          <cell r="I348" t="str">
            <v>의장개발1팀</v>
          </cell>
          <cell r="J348" t="str">
            <v>김경원</v>
          </cell>
        </row>
        <row r="349">
          <cell r="B349">
            <v>342</v>
          </cell>
          <cell r="C349" t="str">
            <v>91202-2C520</v>
          </cell>
          <cell r="D349" t="str">
            <v>ENG WIR`G</v>
          </cell>
          <cell r="E349" t="str">
            <v>GK</v>
          </cell>
          <cell r="F349" t="str">
            <v>N2CY0114</v>
          </cell>
          <cell r="G349" t="str">
            <v>RHD</v>
          </cell>
          <cell r="H349" t="str">
            <v>동해전장</v>
          </cell>
          <cell r="I349" t="str">
            <v>의장개발1팀</v>
          </cell>
          <cell r="J349" t="str">
            <v>김경원</v>
          </cell>
        </row>
        <row r="350">
          <cell r="B350">
            <v>343</v>
          </cell>
          <cell r="C350" t="str">
            <v>91202-2C530</v>
          </cell>
          <cell r="D350" t="str">
            <v>ENG WIR`G</v>
          </cell>
          <cell r="E350" t="str">
            <v>GK</v>
          </cell>
          <cell r="F350" t="str">
            <v>N2CY0114</v>
          </cell>
          <cell r="G350" t="str">
            <v>RHD</v>
          </cell>
          <cell r="H350" t="str">
            <v>동해전장</v>
          </cell>
          <cell r="I350" t="str">
            <v>의장개발1팀</v>
          </cell>
          <cell r="J350" t="str">
            <v>김경원</v>
          </cell>
        </row>
        <row r="351">
          <cell r="B351">
            <v>344</v>
          </cell>
          <cell r="C351" t="str">
            <v>91202-2C540</v>
          </cell>
          <cell r="D351" t="str">
            <v>ENG WIR`G</v>
          </cell>
          <cell r="E351" t="str">
            <v>GK</v>
          </cell>
          <cell r="F351" t="str">
            <v>N2CY0114</v>
          </cell>
          <cell r="G351" t="str">
            <v>RHD</v>
          </cell>
          <cell r="H351" t="str">
            <v>동해전장</v>
          </cell>
          <cell r="I351" t="str">
            <v>의장개발1팀</v>
          </cell>
          <cell r="J351" t="str">
            <v>김경원</v>
          </cell>
        </row>
        <row r="352">
          <cell r="B352">
            <v>345</v>
          </cell>
          <cell r="C352" t="str">
            <v>91202-2C550</v>
          </cell>
          <cell r="D352" t="str">
            <v>ENG WIR`G</v>
          </cell>
          <cell r="E352" t="str">
            <v>GK</v>
          </cell>
          <cell r="F352" t="str">
            <v>N2CY0114</v>
          </cell>
          <cell r="G352" t="str">
            <v>RHD</v>
          </cell>
          <cell r="H352" t="str">
            <v>동해전장</v>
          </cell>
          <cell r="I352" t="str">
            <v>의장개발1팀</v>
          </cell>
          <cell r="J352" t="str">
            <v>김경원</v>
          </cell>
        </row>
        <row r="353">
          <cell r="B353">
            <v>346</v>
          </cell>
          <cell r="C353" t="str">
            <v>91202-2C560</v>
          </cell>
          <cell r="D353" t="str">
            <v>ENG WIR`G</v>
          </cell>
          <cell r="E353" t="str">
            <v>GK</v>
          </cell>
          <cell r="F353" t="str">
            <v>N2CY0114</v>
          </cell>
          <cell r="G353" t="str">
            <v>RHD</v>
          </cell>
          <cell r="H353" t="str">
            <v>동해전장</v>
          </cell>
          <cell r="I353" t="str">
            <v>의장개발1팀</v>
          </cell>
          <cell r="J353" t="str">
            <v>김경원</v>
          </cell>
        </row>
        <row r="354">
          <cell r="B354">
            <v>347</v>
          </cell>
          <cell r="C354" t="str">
            <v>91202-2C570</v>
          </cell>
          <cell r="D354" t="str">
            <v>ENG WIR`G</v>
          </cell>
          <cell r="E354" t="str">
            <v>GK</v>
          </cell>
          <cell r="F354" t="str">
            <v>N2CY0114</v>
          </cell>
          <cell r="G354" t="str">
            <v>RHD</v>
          </cell>
          <cell r="H354" t="str">
            <v>동해전장</v>
          </cell>
          <cell r="I354" t="str">
            <v>의장개발1팀</v>
          </cell>
          <cell r="J354" t="str">
            <v>김경원</v>
          </cell>
        </row>
        <row r="355">
          <cell r="B355">
            <v>348</v>
          </cell>
          <cell r="C355" t="str">
            <v>91202-2C580</v>
          </cell>
          <cell r="D355" t="str">
            <v>ENG WIR`G</v>
          </cell>
          <cell r="E355" t="str">
            <v>GK</v>
          </cell>
          <cell r="F355" t="str">
            <v>N2CY0114</v>
          </cell>
          <cell r="G355" t="str">
            <v>RHD</v>
          </cell>
          <cell r="H355" t="str">
            <v>동해전장</v>
          </cell>
          <cell r="I355" t="str">
            <v>의장개발1팀</v>
          </cell>
          <cell r="J355" t="str">
            <v>김경원</v>
          </cell>
        </row>
        <row r="356">
          <cell r="B356">
            <v>349</v>
          </cell>
          <cell r="C356" t="str">
            <v>91202-2C590</v>
          </cell>
          <cell r="D356" t="str">
            <v>ENG WIR`G</v>
          </cell>
          <cell r="E356" t="str">
            <v>GK</v>
          </cell>
          <cell r="F356" t="str">
            <v>N2CY0114</v>
          </cell>
          <cell r="G356" t="str">
            <v>RHD</v>
          </cell>
          <cell r="H356" t="str">
            <v>동해전장</v>
          </cell>
          <cell r="I356" t="str">
            <v>의장개발1팀</v>
          </cell>
          <cell r="J356" t="str">
            <v>김경원</v>
          </cell>
        </row>
        <row r="357">
          <cell r="B357">
            <v>350</v>
          </cell>
          <cell r="C357" t="str">
            <v>91202-2C600</v>
          </cell>
          <cell r="D357" t="str">
            <v>ENG WIR`G</v>
          </cell>
          <cell r="E357" t="str">
            <v>GK</v>
          </cell>
          <cell r="F357" t="str">
            <v>N2CY0114</v>
          </cell>
          <cell r="G357" t="str">
            <v>RHD</v>
          </cell>
          <cell r="H357" t="str">
            <v>동해전장</v>
          </cell>
          <cell r="I357" t="str">
            <v>의장개발1팀</v>
          </cell>
          <cell r="J357" t="str">
            <v>김경원</v>
          </cell>
        </row>
        <row r="358">
          <cell r="B358">
            <v>351</v>
          </cell>
          <cell r="C358" t="str">
            <v>91202-2C610</v>
          </cell>
          <cell r="D358" t="str">
            <v>ENG WIR`G</v>
          </cell>
          <cell r="E358" t="str">
            <v>GK</v>
          </cell>
          <cell r="F358" t="str">
            <v>N2CY0114</v>
          </cell>
          <cell r="G358" t="str">
            <v>RHD</v>
          </cell>
          <cell r="H358" t="str">
            <v>동해전장</v>
          </cell>
          <cell r="I358" t="str">
            <v>의장개발1팀</v>
          </cell>
          <cell r="J358" t="str">
            <v>김경원</v>
          </cell>
        </row>
        <row r="359">
          <cell r="B359">
            <v>352</v>
          </cell>
          <cell r="C359" t="str">
            <v>91202-2C620</v>
          </cell>
          <cell r="D359" t="str">
            <v>ENG WIR`G</v>
          </cell>
          <cell r="E359" t="str">
            <v>GK</v>
          </cell>
          <cell r="F359" t="str">
            <v>N2CY0114</v>
          </cell>
          <cell r="G359" t="str">
            <v>RHD</v>
          </cell>
          <cell r="H359" t="str">
            <v>동해전장</v>
          </cell>
          <cell r="I359" t="str">
            <v>의장개발1팀</v>
          </cell>
          <cell r="J359" t="str">
            <v>김경원</v>
          </cell>
        </row>
        <row r="360">
          <cell r="B360">
            <v>353</v>
          </cell>
          <cell r="C360" t="str">
            <v>91202-2C630</v>
          </cell>
          <cell r="D360" t="str">
            <v>ENG WIR`G</v>
          </cell>
          <cell r="E360" t="str">
            <v>GK</v>
          </cell>
          <cell r="F360" t="str">
            <v>N2CY0114</v>
          </cell>
          <cell r="G360" t="str">
            <v>RHD</v>
          </cell>
          <cell r="H360" t="str">
            <v>동해전장</v>
          </cell>
          <cell r="I360" t="str">
            <v>의장개발1팀</v>
          </cell>
          <cell r="J360" t="str">
            <v>김경원</v>
          </cell>
        </row>
        <row r="361">
          <cell r="B361">
            <v>354</v>
          </cell>
          <cell r="C361" t="str">
            <v>91202-2C640</v>
          </cell>
          <cell r="D361" t="str">
            <v>ENG WIR`G</v>
          </cell>
          <cell r="E361" t="str">
            <v>GK</v>
          </cell>
          <cell r="F361" t="str">
            <v>N2CY0114</v>
          </cell>
          <cell r="G361" t="str">
            <v>RHD</v>
          </cell>
          <cell r="H361" t="str">
            <v>동해전장</v>
          </cell>
          <cell r="I361" t="str">
            <v>의장개발1팀</v>
          </cell>
          <cell r="J361" t="str">
            <v>김경원</v>
          </cell>
        </row>
        <row r="362">
          <cell r="B362">
            <v>355</v>
          </cell>
          <cell r="C362" t="str">
            <v>91202-2C650</v>
          </cell>
          <cell r="D362" t="str">
            <v>ENG WIR`G</v>
          </cell>
          <cell r="E362" t="str">
            <v>GK</v>
          </cell>
          <cell r="F362" t="str">
            <v>N2CY0114</v>
          </cell>
          <cell r="G362" t="str">
            <v>RHD</v>
          </cell>
          <cell r="H362" t="str">
            <v>동해전장</v>
          </cell>
          <cell r="I362" t="str">
            <v>의장개발1팀</v>
          </cell>
          <cell r="J362" t="str">
            <v>김경원</v>
          </cell>
        </row>
        <row r="363">
          <cell r="B363">
            <v>356</v>
          </cell>
          <cell r="C363" t="str">
            <v>91202-2C660</v>
          </cell>
          <cell r="D363" t="str">
            <v>ENG WIR`G</v>
          </cell>
          <cell r="E363" t="str">
            <v>GK</v>
          </cell>
          <cell r="F363" t="str">
            <v>N2CY0114</v>
          </cell>
          <cell r="G363" t="str">
            <v>RHD</v>
          </cell>
          <cell r="H363" t="str">
            <v>동해전장</v>
          </cell>
          <cell r="I363" t="str">
            <v>의장개발1팀</v>
          </cell>
          <cell r="J363" t="str">
            <v>김경원</v>
          </cell>
        </row>
        <row r="364">
          <cell r="B364">
            <v>357</v>
          </cell>
          <cell r="C364" t="str">
            <v>91202-2C670</v>
          </cell>
          <cell r="D364" t="str">
            <v>ENG WIR`G</v>
          </cell>
          <cell r="E364" t="str">
            <v>GK</v>
          </cell>
          <cell r="F364" t="str">
            <v>N2CY0114</v>
          </cell>
          <cell r="G364" t="str">
            <v>RHD</v>
          </cell>
          <cell r="H364" t="str">
            <v>동해전장</v>
          </cell>
          <cell r="I364" t="str">
            <v>의장개발1팀</v>
          </cell>
          <cell r="J364" t="str">
            <v>김경원</v>
          </cell>
        </row>
        <row r="365">
          <cell r="B365">
            <v>358</v>
          </cell>
          <cell r="C365" t="str">
            <v>91202-2C680</v>
          </cell>
          <cell r="D365" t="str">
            <v>ENG WIR`G</v>
          </cell>
          <cell r="E365" t="str">
            <v>GK</v>
          </cell>
          <cell r="F365" t="str">
            <v>N2CY0114</v>
          </cell>
          <cell r="G365" t="str">
            <v>RHD</v>
          </cell>
          <cell r="H365" t="str">
            <v>동해전장</v>
          </cell>
          <cell r="I365" t="str">
            <v>의장개발1팀</v>
          </cell>
          <cell r="J365" t="str">
            <v>김경원</v>
          </cell>
        </row>
        <row r="366">
          <cell r="B366">
            <v>359</v>
          </cell>
          <cell r="C366" t="str">
            <v>91202-2C690</v>
          </cell>
          <cell r="D366" t="str">
            <v>ENG WIR`G</v>
          </cell>
          <cell r="E366" t="str">
            <v>GK</v>
          </cell>
          <cell r="F366" t="str">
            <v>N2CY0114</v>
          </cell>
          <cell r="G366" t="str">
            <v>RHD</v>
          </cell>
          <cell r="H366" t="str">
            <v>동해전장</v>
          </cell>
          <cell r="I366" t="str">
            <v>의장개발1팀</v>
          </cell>
          <cell r="J366" t="str">
            <v>김경원</v>
          </cell>
        </row>
        <row r="367">
          <cell r="B367">
            <v>360</v>
          </cell>
          <cell r="C367" t="str">
            <v>91202-2C700</v>
          </cell>
          <cell r="D367" t="str">
            <v>ENG WIR`G</v>
          </cell>
          <cell r="E367" t="str">
            <v>GK</v>
          </cell>
          <cell r="F367" t="str">
            <v>N2CY0114</v>
          </cell>
          <cell r="G367" t="str">
            <v>RHD</v>
          </cell>
          <cell r="H367" t="str">
            <v>동해전장</v>
          </cell>
          <cell r="I367" t="str">
            <v>의장개발1팀</v>
          </cell>
          <cell r="J367" t="str">
            <v>김경원</v>
          </cell>
        </row>
        <row r="368">
          <cell r="B368">
            <v>361</v>
          </cell>
          <cell r="C368" t="str">
            <v>91202-2C710</v>
          </cell>
          <cell r="D368" t="str">
            <v>ENG WIR`G</v>
          </cell>
          <cell r="E368" t="str">
            <v>GK</v>
          </cell>
          <cell r="F368" t="str">
            <v>N2CY0114</v>
          </cell>
          <cell r="G368" t="str">
            <v>RHD</v>
          </cell>
          <cell r="H368" t="str">
            <v>동해전장</v>
          </cell>
          <cell r="I368" t="str">
            <v>의장개발1팀</v>
          </cell>
          <cell r="J368" t="str">
            <v>김경원</v>
          </cell>
        </row>
        <row r="369">
          <cell r="B369">
            <v>362</v>
          </cell>
          <cell r="C369" t="str">
            <v>91202-2C720</v>
          </cell>
          <cell r="D369" t="str">
            <v>ENG WIR`G</v>
          </cell>
          <cell r="E369" t="str">
            <v>GK</v>
          </cell>
          <cell r="F369" t="str">
            <v>N2CY0114</v>
          </cell>
          <cell r="G369" t="str">
            <v>RHD</v>
          </cell>
          <cell r="H369" t="str">
            <v>동해전장</v>
          </cell>
          <cell r="I369" t="str">
            <v>의장개발1팀</v>
          </cell>
          <cell r="J369" t="str">
            <v>김경원</v>
          </cell>
        </row>
        <row r="370">
          <cell r="B370">
            <v>363</v>
          </cell>
          <cell r="C370" t="str">
            <v>91202-2C730</v>
          </cell>
          <cell r="D370" t="str">
            <v>ENG WIR`G</v>
          </cell>
          <cell r="E370" t="str">
            <v>GK</v>
          </cell>
          <cell r="F370" t="str">
            <v>N2CY0114</v>
          </cell>
          <cell r="G370" t="str">
            <v>RHD</v>
          </cell>
          <cell r="H370" t="str">
            <v>동해전장</v>
          </cell>
          <cell r="I370" t="str">
            <v>의장개발1팀</v>
          </cell>
          <cell r="J370" t="str">
            <v>김경원</v>
          </cell>
        </row>
        <row r="371">
          <cell r="B371">
            <v>364</v>
          </cell>
          <cell r="C371" t="str">
            <v>91202-2C740</v>
          </cell>
          <cell r="D371" t="str">
            <v>ENG WIR`G</v>
          </cell>
          <cell r="E371" t="str">
            <v>GK</v>
          </cell>
          <cell r="F371" t="str">
            <v>N2CY0114</v>
          </cell>
          <cell r="G371" t="str">
            <v>RHD</v>
          </cell>
          <cell r="H371" t="str">
            <v>동해전장</v>
          </cell>
          <cell r="I371" t="str">
            <v>의장개발1팀</v>
          </cell>
          <cell r="J371" t="str">
            <v>김경원</v>
          </cell>
        </row>
        <row r="372">
          <cell r="B372">
            <v>365</v>
          </cell>
          <cell r="C372" t="str">
            <v>91202-2C750</v>
          </cell>
          <cell r="D372" t="str">
            <v>ENG WIR`G</v>
          </cell>
          <cell r="E372" t="str">
            <v>GK</v>
          </cell>
          <cell r="F372" t="str">
            <v>N2CY0114</v>
          </cell>
          <cell r="G372" t="str">
            <v>RHD</v>
          </cell>
          <cell r="H372" t="str">
            <v>동해전장</v>
          </cell>
          <cell r="I372" t="str">
            <v>의장개발1팀</v>
          </cell>
          <cell r="J372" t="str">
            <v>김경원</v>
          </cell>
        </row>
        <row r="373">
          <cell r="B373">
            <v>366</v>
          </cell>
          <cell r="C373" t="str">
            <v>91202-2C760</v>
          </cell>
          <cell r="D373" t="str">
            <v>ENG WIR`G</v>
          </cell>
          <cell r="E373" t="str">
            <v>GK</v>
          </cell>
          <cell r="F373" t="str">
            <v>N2CY0114</v>
          </cell>
          <cell r="G373" t="str">
            <v>RHD</v>
          </cell>
          <cell r="H373" t="str">
            <v>동해전장</v>
          </cell>
          <cell r="I373" t="str">
            <v>의장개발1팀</v>
          </cell>
          <cell r="J373" t="str">
            <v>김경원</v>
          </cell>
        </row>
        <row r="374">
          <cell r="B374">
            <v>367</v>
          </cell>
          <cell r="C374" t="str">
            <v>91202-2C770</v>
          </cell>
          <cell r="D374" t="str">
            <v>ENG WIR`G</v>
          </cell>
          <cell r="E374" t="str">
            <v>GK</v>
          </cell>
          <cell r="F374" t="str">
            <v>N2CY0114</v>
          </cell>
          <cell r="G374" t="str">
            <v>RHD</v>
          </cell>
          <cell r="H374" t="str">
            <v>동해전장</v>
          </cell>
          <cell r="I374" t="str">
            <v>의장개발1팀</v>
          </cell>
          <cell r="J374" t="str">
            <v>김경원</v>
          </cell>
        </row>
        <row r="375">
          <cell r="B375">
            <v>368</v>
          </cell>
          <cell r="C375" t="str">
            <v>91400-2C000</v>
          </cell>
          <cell r="D375" t="str">
            <v>CONT WIR`G(알파)</v>
          </cell>
          <cell r="E375" t="str">
            <v>GK</v>
          </cell>
          <cell r="F375" t="str">
            <v>N2CY0114</v>
          </cell>
          <cell r="G375" t="str">
            <v>내수</v>
          </cell>
          <cell r="H375" t="str">
            <v>동해전장</v>
          </cell>
          <cell r="I375" t="str">
            <v>의장개발1팀</v>
          </cell>
          <cell r="J375" t="str">
            <v>김경원</v>
          </cell>
          <cell r="K375" t="str">
            <v>해당무</v>
          </cell>
          <cell r="L375" t="str">
            <v>해당무</v>
          </cell>
          <cell r="M375" t="str">
            <v>해당무</v>
          </cell>
          <cell r="N375" t="str">
            <v>해당무</v>
          </cell>
          <cell r="O375" t="str">
            <v>해당무</v>
          </cell>
          <cell r="P375" t="str">
            <v>해당무</v>
          </cell>
          <cell r="Q375" t="str">
            <v>해당무</v>
          </cell>
          <cell r="R375" t="str">
            <v>해당무</v>
          </cell>
          <cell r="S375" t="str">
            <v>해당무</v>
          </cell>
          <cell r="T375" t="str">
            <v>해당무</v>
          </cell>
          <cell r="U375" t="str">
            <v>해당무</v>
          </cell>
          <cell r="V375" t="str">
            <v>해당무</v>
          </cell>
          <cell r="W375" t="str">
            <v>해당무</v>
          </cell>
          <cell r="X375" t="str">
            <v>해당무</v>
          </cell>
          <cell r="Y375" t="str">
            <v>해당무</v>
          </cell>
          <cell r="Z375" t="str">
            <v>해당무</v>
          </cell>
          <cell r="AA375" t="str">
            <v>해당무</v>
          </cell>
          <cell r="AB375" t="str">
            <v>해당무</v>
          </cell>
          <cell r="AC375" t="str">
            <v>해당무</v>
          </cell>
          <cell r="AD375">
            <v>36743</v>
          </cell>
          <cell r="AE375">
            <v>36743</v>
          </cell>
          <cell r="AF375">
            <v>36750</v>
          </cell>
          <cell r="AG375">
            <v>36750</v>
          </cell>
          <cell r="AH375">
            <v>36754</v>
          </cell>
          <cell r="AI375">
            <v>36754</v>
          </cell>
          <cell r="AJ375">
            <v>36800</v>
          </cell>
          <cell r="AK375">
            <v>0</v>
          </cell>
          <cell r="AL375">
            <v>36809</v>
          </cell>
        </row>
        <row r="376">
          <cell r="B376">
            <v>369</v>
          </cell>
          <cell r="C376" t="str">
            <v>91400-2C010</v>
          </cell>
          <cell r="D376" t="str">
            <v>CONT WIR`G(알파)</v>
          </cell>
          <cell r="E376" t="str">
            <v>GK</v>
          </cell>
          <cell r="F376" t="str">
            <v>N2CY0114</v>
          </cell>
          <cell r="G376" t="str">
            <v>내수</v>
          </cell>
          <cell r="H376" t="str">
            <v>동해전장</v>
          </cell>
          <cell r="I376" t="str">
            <v>의장개발1팀</v>
          </cell>
          <cell r="J376" t="str">
            <v>김경원</v>
          </cell>
        </row>
        <row r="377">
          <cell r="B377">
            <v>370</v>
          </cell>
          <cell r="C377" t="str">
            <v>91400-2C020</v>
          </cell>
          <cell r="D377" t="str">
            <v>CONT WIR`G(알파)</v>
          </cell>
          <cell r="E377" t="str">
            <v>GK</v>
          </cell>
          <cell r="F377" t="str">
            <v>N2CY0114</v>
          </cell>
          <cell r="G377" t="str">
            <v>내수</v>
          </cell>
          <cell r="H377" t="str">
            <v>동해전장</v>
          </cell>
          <cell r="I377" t="str">
            <v>의장개발1팀</v>
          </cell>
          <cell r="J377" t="str">
            <v>김경원</v>
          </cell>
        </row>
        <row r="378">
          <cell r="B378">
            <v>371</v>
          </cell>
          <cell r="C378" t="str">
            <v>91400-2C030</v>
          </cell>
          <cell r="D378" t="str">
            <v>CONT WIR`G(알파)</v>
          </cell>
          <cell r="E378" t="str">
            <v>GK</v>
          </cell>
          <cell r="F378" t="str">
            <v>N2CY0114</v>
          </cell>
          <cell r="G378" t="str">
            <v>내수</v>
          </cell>
          <cell r="H378" t="str">
            <v>동해전장</v>
          </cell>
          <cell r="I378" t="str">
            <v>의장개발1팀</v>
          </cell>
          <cell r="J378" t="str">
            <v>김경원</v>
          </cell>
        </row>
        <row r="379">
          <cell r="B379">
            <v>372</v>
          </cell>
          <cell r="C379" t="str">
            <v>91400-2C040</v>
          </cell>
          <cell r="D379" t="str">
            <v>CONT WIR`G(알파)</v>
          </cell>
          <cell r="E379" t="str">
            <v>GK</v>
          </cell>
          <cell r="F379" t="str">
            <v>N2CY0114</v>
          </cell>
          <cell r="G379" t="str">
            <v>내수</v>
          </cell>
          <cell r="H379" t="str">
            <v>동해전장</v>
          </cell>
          <cell r="I379" t="str">
            <v>의장개발1팀</v>
          </cell>
          <cell r="J379" t="str">
            <v>김경원</v>
          </cell>
        </row>
        <row r="380">
          <cell r="B380">
            <v>373</v>
          </cell>
          <cell r="C380" t="str">
            <v>91400-2C050</v>
          </cell>
          <cell r="D380" t="str">
            <v>CONT WIR`G(알파)</v>
          </cell>
          <cell r="E380" t="str">
            <v>GK</v>
          </cell>
          <cell r="F380" t="str">
            <v>N2CY0114</v>
          </cell>
          <cell r="G380" t="str">
            <v>내수</v>
          </cell>
          <cell r="H380" t="str">
            <v>동해전장</v>
          </cell>
          <cell r="I380" t="str">
            <v>의장개발1팀</v>
          </cell>
          <cell r="J380" t="str">
            <v>김경원</v>
          </cell>
        </row>
        <row r="381">
          <cell r="B381">
            <v>374</v>
          </cell>
          <cell r="C381" t="str">
            <v>91400-2C060</v>
          </cell>
          <cell r="D381" t="str">
            <v>CONT WIR`G(알파)</v>
          </cell>
          <cell r="E381" t="str">
            <v>GK</v>
          </cell>
          <cell r="F381" t="str">
            <v>N2CY0114</v>
          </cell>
          <cell r="G381" t="str">
            <v>내수</v>
          </cell>
          <cell r="H381" t="str">
            <v>동해전장</v>
          </cell>
          <cell r="I381" t="str">
            <v>의장개발1팀</v>
          </cell>
          <cell r="J381" t="str">
            <v>김경원</v>
          </cell>
        </row>
        <row r="382">
          <cell r="B382">
            <v>375</v>
          </cell>
          <cell r="C382" t="str">
            <v>91400-2C070</v>
          </cell>
          <cell r="D382" t="str">
            <v>CONT WIR`G(알파)</v>
          </cell>
          <cell r="E382" t="str">
            <v>GK</v>
          </cell>
          <cell r="F382" t="str">
            <v>N2CY0114</v>
          </cell>
          <cell r="G382" t="str">
            <v>내수</v>
          </cell>
          <cell r="H382" t="str">
            <v>동해전장</v>
          </cell>
          <cell r="I382" t="str">
            <v>의장개발1팀</v>
          </cell>
          <cell r="J382" t="str">
            <v>김경원</v>
          </cell>
        </row>
        <row r="383">
          <cell r="B383">
            <v>376</v>
          </cell>
          <cell r="C383" t="str">
            <v>91400-2C080</v>
          </cell>
          <cell r="D383" t="str">
            <v>CONT WIR`G(알파)</v>
          </cell>
          <cell r="E383" t="str">
            <v>GK</v>
          </cell>
          <cell r="F383" t="str">
            <v>N2CY0114</v>
          </cell>
          <cell r="G383" t="str">
            <v>RHD</v>
          </cell>
          <cell r="H383" t="str">
            <v>동해전장</v>
          </cell>
          <cell r="I383" t="str">
            <v>의장개발1팀</v>
          </cell>
          <cell r="J383" t="str">
            <v>김경원</v>
          </cell>
        </row>
        <row r="384">
          <cell r="B384">
            <v>377</v>
          </cell>
          <cell r="C384" t="str">
            <v>91400-2C090</v>
          </cell>
          <cell r="D384" t="str">
            <v>CONT WIR`G(알파)</v>
          </cell>
          <cell r="E384" t="str">
            <v>GK</v>
          </cell>
          <cell r="F384" t="str">
            <v>N2CY0114</v>
          </cell>
          <cell r="G384" t="str">
            <v>RHD</v>
          </cell>
          <cell r="H384" t="str">
            <v>동해전장</v>
          </cell>
          <cell r="I384" t="str">
            <v>의장개발1팀</v>
          </cell>
          <cell r="J384" t="str">
            <v>김경원</v>
          </cell>
        </row>
        <row r="385">
          <cell r="B385">
            <v>378</v>
          </cell>
          <cell r="C385" t="str">
            <v>91400-2C100</v>
          </cell>
          <cell r="D385" t="str">
            <v>CONT WIR`G(알파)</v>
          </cell>
          <cell r="E385" t="str">
            <v>GK</v>
          </cell>
          <cell r="F385" t="str">
            <v>N2CY0114</v>
          </cell>
          <cell r="G385" t="str">
            <v>RHD</v>
          </cell>
          <cell r="H385" t="str">
            <v>동해전장</v>
          </cell>
          <cell r="I385" t="str">
            <v>의장개발1팀</v>
          </cell>
          <cell r="J385" t="str">
            <v>김경원</v>
          </cell>
        </row>
        <row r="386">
          <cell r="B386">
            <v>379</v>
          </cell>
          <cell r="C386" t="str">
            <v>91400-2C110</v>
          </cell>
          <cell r="D386" t="str">
            <v>CONT WIR`G(알파)</v>
          </cell>
          <cell r="E386" t="str">
            <v>GK</v>
          </cell>
          <cell r="F386" t="str">
            <v>N2CY0114</v>
          </cell>
          <cell r="G386" t="str">
            <v>RHD</v>
          </cell>
          <cell r="H386" t="str">
            <v>동해전장</v>
          </cell>
          <cell r="I386" t="str">
            <v>의장개발1팀</v>
          </cell>
          <cell r="J386" t="str">
            <v>김경원</v>
          </cell>
        </row>
        <row r="387">
          <cell r="B387">
            <v>380</v>
          </cell>
          <cell r="C387" t="str">
            <v>91400-2C120</v>
          </cell>
          <cell r="D387" t="str">
            <v>CONT WIR`G(알파)</v>
          </cell>
          <cell r="E387" t="str">
            <v>GK</v>
          </cell>
          <cell r="F387" t="str">
            <v>N2CY0114</v>
          </cell>
          <cell r="G387" t="str">
            <v>RHD</v>
          </cell>
          <cell r="H387" t="str">
            <v>동해전장</v>
          </cell>
          <cell r="I387" t="str">
            <v>의장개발1팀</v>
          </cell>
          <cell r="J387" t="str">
            <v>김경원</v>
          </cell>
        </row>
        <row r="388">
          <cell r="B388">
            <v>381</v>
          </cell>
          <cell r="C388" t="str">
            <v>91400-2C130</v>
          </cell>
          <cell r="D388" t="str">
            <v>CONT WIR`G(알파)</v>
          </cell>
          <cell r="E388" t="str">
            <v>GK</v>
          </cell>
          <cell r="F388" t="str">
            <v>N2CY0114</v>
          </cell>
          <cell r="G388" t="str">
            <v>RHD</v>
          </cell>
          <cell r="H388" t="str">
            <v>동해전장</v>
          </cell>
          <cell r="I388" t="str">
            <v>의장개발1팀</v>
          </cell>
          <cell r="J388" t="str">
            <v>김경원</v>
          </cell>
        </row>
        <row r="389">
          <cell r="B389">
            <v>382</v>
          </cell>
          <cell r="C389" t="str">
            <v>91400-2C140</v>
          </cell>
          <cell r="D389" t="str">
            <v>CONT WIR`G(알파)</v>
          </cell>
          <cell r="E389" t="str">
            <v>GK</v>
          </cell>
          <cell r="F389" t="str">
            <v>N2CY0114</v>
          </cell>
          <cell r="G389" t="str">
            <v>RHD</v>
          </cell>
          <cell r="H389" t="str">
            <v>동해전장</v>
          </cell>
          <cell r="I389" t="str">
            <v>의장개발1팀</v>
          </cell>
          <cell r="J389" t="str">
            <v>김경원</v>
          </cell>
        </row>
        <row r="390">
          <cell r="B390">
            <v>383</v>
          </cell>
          <cell r="C390" t="str">
            <v>91400-2C150</v>
          </cell>
          <cell r="D390" t="str">
            <v>CONT WIR`G(알파)</v>
          </cell>
          <cell r="E390" t="str">
            <v>GK</v>
          </cell>
          <cell r="F390" t="str">
            <v>N2CY0114</v>
          </cell>
          <cell r="G390" t="str">
            <v>RHD</v>
          </cell>
          <cell r="H390" t="str">
            <v>동해전장</v>
          </cell>
          <cell r="I390" t="str">
            <v>의장개발1팀</v>
          </cell>
          <cell r="J390" t="str">
            <v>김경원</v>
          </cell>
        </row>
        <row r="391">
          <cell r="B391">
            <v>384</v>
          </cell>
          <cell r="C391" t="str">
            <v>91410-2C000</v>
          </cell>
          <cell r="D391" t="str">
            <v>CONT WIR`G(베타)</v>
          </cell>
          <cell r="E391" t="str">
            <v>GK</v>
          </cell>
          <cell r="F391" t="str">
            <v>N2CY0114</v>
          </cell>
          <cell r="G391" t="str">
            <v>내수</v>
          </cell>
          <cell r="H391" t="str">
            <v>동해전장</v>
          </cell>
          <cell r="I391" t="str">
            <v>의장개발1팀</v>
          </cell>
          <cell r="J391" t="str">
            <v>김경원</v>
          </cell>
          <cell r="K391" t="str">
            <v>해당무</v>
          </cell>
          <cell r="L391" t="str">
            <v>해당무</v>
          </cell>
          <cell r="M391" t="str">
            <v>해당무</v>
          </cell>
          <cell r="N391" t="str">
            <v>해당무</v>
          </cell>
          <cell r="O391" t="str">
            <v>해당무</v>
          </cell>
          <cell r="P391" t="str">
            <v>해당무</v>
          </cell>
          <cell r="Q391" t="str">
            <v>해당무</v>
          </cell>
          <cell r="R391" t="str">
            <v>해당무</v>
          </cell>
          <cell r="S391" t="str">
            <v>해당무</v>
          </cell>
          <cell r="T391" t="str">
            <v>해당무</v>
          </cell>
          <cell r="U391" t="str">
            <v>해당무</v>
          </cell>
          <cell r="V391" t="str">
            <v>해당무</v>
          </cell>
          <cell r="W391" t="str">
            <v>해당무</v>
          </cell>
          <cell r="X391" t="str">
            <v>해당무</v>
          </cell>
          <cell r="Y391" t="str">
            <v>해당무</v>
          </cell>
          <cell r="Z391" t="str">
            <v>해당무</v>
          </cell>
          <cell r="AA391" t="str">
            <v>해당무</v>
          </cell>
          <cell r="AB391" t="str">
            <v>해당무</v>
          </cell>
          <cell r="AC391" t="str">
            <v>해당무</v>
          </cell>
          <cell r="AD391">
            <v>36743</v>
          </cell>
          <cell r="AE391">
            <v>36743</v>
          </cell>
          <cell r="AF391">
            <v>36750</v>
          </cell>
          <cell r="AG391">
            <v>36750</v>
          </cell>
          <cell r="AH391">
            <v>36754</v>
          </cell>
          <cell r="AI391">
            <v>36754</v>
          </cell>
          <cell r="AJ391">
            <v>36800</v>
          </cell>
          <cell r="AK391">
            <v>0</v>
          </cell>
          <cell r="AL391">
            <v>36809</v>
          </cell>
        </row>
        <row r="392">
          <cell r="B392">
            <v>385</v>
          </cell>
          <cell r="C392" t="str">
            <v>91410-2C010</v>
          </cell>
          <cell r="D392" t="str">
            <v>CONT WIR`G(베타)</v>
          </cell>
          <cell r="E392" t="str">
            <v>GK</v>
          </cell>
          <cell r="F392" t="str">
            <v>N2CY0114</v>
          </cell>
          <cell r="G392" t="str">
            <v>내수</v>
          </cell>
          <cell r="H392" t="str">
            <v>동해전장</v>
          </cell>
          <cell r="I392" t="str">
            <v>의장개발1팀</v>
          </cell>
          <cell r="J392" t="str">
            <v>김경원</v>
          </cell>
        </row>
        <row r="393">
          <cell r="B393">
            <v>386</v>
          </cell>
          <cell r="C393" t="str">
            <v>91410-2C020</v>
          </cell>
          <cell r="D393" t="str">
            <v>CONT WIR`G(베타)</v>
          </cell>
          <cell r="E393" t="str">
            <v>GK</v>
          </cell>
          <cell r="F393" t="str">
            <v>N2CY0114</v>
          </cell>
          <cell r="G393" t="str">
            <v>일반</v>
          </cell>
          <cell r="H393" t="str">
            <v>동해전장</v>
          </cell>
          <cell r="I393" t="str">
            <v>의장개발1팀</v>
          </cell>
          <cell r="J393" t="str">
            <v>김경원</v>
          </cell>
        </row>
        <row r="394">
          <cell r="B394">
            <v>387</v>
          </cell>
          <cell r="C394" t="str">
            <v>91410-2C030</v>
          </cell>
          <cell r="D394" t="str">
            <v>CONT WIR`G(베타)</v>
          </cell>
          <cell r="E394" t="str">
            <v>GK</v>
          </cell>
          <cell r="F394" t="str">
            <v>N2CY0114</v>
          </cell>
          <cell r="G394" t="str">
            <v>일반</v>
          </cell>
          <cell r="H394" t="str">
            <v>동해전장</v>
          </cell>
          <cell r="I394" t="str">
            <v>의장개발1팀</v>
          </cell>
          <cell r="J394" t="str">
            <v>김경원</v>
          </cell>
        </row>
        <row r="395">
          <cell r="B395">
            <v>388</v>
          </cell>
          <cell r="C395" t="str">
            <v>91410-2C040</v>
          </cell>
          <cell r="D395" t="str">
            <v>CONT WIR`G(베타)</v>
          </cell>
          <cell r="E395" t="str">
            <v>GK</v>
          </cell>
          <cell r="F395" t="str">
            <v>N2CY0114</v>
          </cell>
          <cell r="G395" t="str">
            <v>일반</v>
          </cell>
          <cell r="H395" t="str">
            <v>동해전장</v>
          </cell>
          <cell r="I395" t="str">
            <v>의장개발1팀</v>
          </cell>
          <cell r="J395" t="str">
            <v>김경원</v>
          </cell>
        </row>
        <row r="396">
          <cell r="B396">
            <v>389</v>
          </cell>
          <cell r="C396" t="str">
            <v>91410-2C050</v>
          </cell>
          <cell r="D396" t="str">
            <v>CONT WIR`G(베타)</v>
          </cell>
          <cell r="E396" t="str">
            <v>GK</v>
          </cell>
          <cell r="F396" t="str">
            <v>N2CY0114</v>
          </cell>
          <cell r="G396" t="str">
            <v>일반</v>
          </cell>
          <cell r="H396" t="str">
            <v>동해전장</v>
          </cell>
          <cell r="I396" t="str">
            <v>의장개발1팀</v>
          </cell>
          <cell r="J396" t="str">
            <v>김경원</v>
          </cell>
        </row>
        <row r="397">
          <cell r="B397">
            <v>390</v>
          </cell>
          <cell r="C397" t="str">
            <v>91410-2C060</v>
          </cell>
          <cell r="D397" t="str">
            <v>CONT WIR`G(베타)</v>
          </cell>
          <cell r="E397" t="str">
            <v>GK</v>
          </cell>
          <cell r="F397" t="str">
            <v>N2CY0114</v>
          </cell>
          <cell r="G397" t="str">
            <v>일반</v>
          </cell>
          <cell r="H397" t="str">
            <v>동해전장</v>
          </cell>
          <cell r="I397" t="str">
            <v>의장개발1팀</v>
          </cell>
          <cell r="J397" t="str">
            <v>김경원</v>
          </cell>
        </row>
        <row r="398">
          <cell r="B398">
            <v>391</v>
          </cell>
          <cell r="C398" t="str">
            <v>91410-2C070</v>
          </cell>
          <cell r="D398" t="str">
            <v>CONT WIR`G(베타)</v>
          </cell>
          <cell r="E398" t="str">
            <v>GK</v>
          </cell>
          <cell r="F398" t="str">
            <v>N2CY0114</v>
          </cell>
          <cell r="G398" t="str">
            <v>일반</v>
          </cell>
          <cell r="H398" t="str">
            <v>동해전장</v>
          </cell>
          <cell r="I398" t="str">
            <v>의장개발1팀</v>
          </cell>
          <cell r="J398" t="str">
            <v>김경원</v>
          </cell>
        </row>
        <row r="399">
          <cell r="B399">
            <v>392</v>
          </cell>
          <cell r="C399" t="str">
            <v>91410-2C080</v>
          </cell>
          <cell r="D399" t="str">
            <v>CONT WIR`G(베타)</v>
          </cell>
          <cell r="E399" t="str">
            <v>GK</v>
          </cell>
          <cell r="F399" t="str">
            <v>N2CY0114</v>
          </cell>
          <cell r="G399" t="str">
            <v>일반</v>
          </cell>
          <cell r="H399" t="str">
            <v>동해전장</v>
          </cell>
          <cell r="I399" t="str">
            <v>의장개발1팀</v>
          </cell>
          <cell r="J399" t="str">
            <v>김경원</v>
          </cell>
        </row>
        <row r="400">
          <cell r="B400">
            <v>393</v>
          </cell>
          <cell r="C400" t="str">
            <v>91410-2C090</v>
          </cell>
          <cell r="D400" t="str">
            <v>CONT WIR`G(베타)</v>
          </cell>
          <cell r="E400" t="str">
            <v>GK</v>
          </cell>
          <cell r="F400" t="str">
            <v>N2CY0114</v>
          </cell>
          <cell r="G400" t="str">
            <v>일반</v>
          </cell>
          <cell r="H400" t="str">
            <v>동해전장</v>
          </cell>
          <cell r="I400" t="str">
            <v>의장개발1팀</v>
          </cell>
          <cell r="J400" t="str">
            <v>김경원</v>
          </cell>
        </row>
        <row r="401">
          <cell r="B401">
            <v>394</v>
          </cell>
          <cell r="C401" t="str">
            <v>91410-2C100</v>
          </cell>
          <cell r="D401" t="str">
            <v>CONT WIR`G(베타)</v>
          </cell>
          <cell r="E401" t="str">
            <v>GK</v>
          </cell>
          <cell r="F401" t="str">
            <v>N2CY0114</v>
          </cell>
          <cell r="G401" t="str">
            <v>일반</v>
          </cell>
          <cell r="H401" t="str">
            <v>동해전장</v>
          </cell>
          <cell r="I401" t="str">
            <v>의장개발1팀</v>
          </cell>
          <cell r="J401" t="str">
            <v>김경원</v>
          </cell>
        </row>
        <row r="402">
          <cell r="B402">
            <v>395</v>
          </cell>
          <cell r="C402" t="str">
            <v>91410-2C110</v>
          </cell>
          <cell r="D402" t="str">
            <v>CONT WIR`G(베타)</v>
          </cell>
          <cell r="E402" t="str">
            <v>GK</v>
          </cell>
          <cell r="F402" t="str">
            <v>N2CY0114</v>
          </cell>
          <cell r="G402" t="str">
            <v>일반</v>
          </cell>
          <cell r="H402" t="str">
            <v>동해전장</v>
          </cell>
          <cell r="I402" t="str">
            <v>의장개발1팀</v>
          </cell>
          <cell r="J402" t="str">
            <v>김경원</v>
          </cell>
        </row>
        <row r="403">
          <cell r="B403">
            <v>396</v>
          </cell>
          <cell r="C403" t="str">
            <v>91410-2C120</v>
          </cell>
          <cell r="D403" t="str">
            <v>CONT WIR`G(베타)</v>
          </cell>
          <cell r="E403" t="str">
            <v>GK</v>
          </cell>
          <cell r="F403" t="str">
            <v>N2CY0114</v>
          </cell>
          <cell r="G403" t="str">
            <v>RHD</v>
          </cell>
          <cell r="H403" t="str">
            <v>동해전장</v>
          </cell>
          <cell r="I403" t="str">
            <v>의장개발1팀</v>
          </cell>
          <cell r="J403" t="str">
            <v>김경원</v>
          </cell>
        </row>
        <row r="404">
          <cell r="B404">
            <v>397</v>
          </cell>
          <cell r="C404" t="str">
            <v>91410-2C130</v>
          </cell>
          <cell r="D404" t="str">
            <v>CONT WIR`G(베타)</v>
          </cell>
          <cell r="E404" t="str">
            <v>GK</v>
          </cell>
          <cell r="F404" t="str">
            <v>N2CY0114</v>
          </cell>
          <cell r="G404" t="str">
            <v>RHD</v>
          </cell>
          <cell r="H404" t="str">
            <v>동해전장</v>
          </cell>
          <cell r="I404" t="str">
            <v>의장개발1팀</v>
          </cell>
          <cell r="J404" t="str">
            <v>김경원</v>
          </cell>
        </row>
        <row r="405">
          <cell r="B405">
            <v>398</v>
          </cell>
          <cell r="C405" t="str">
            <v>91410-2C140</v>
          </cell>
          <cell r="D405" t="str">
            <v>CONT WIR`G(베타)</v>
          </cell>
          <cell r="E405" t="str">
            <v>GK</v>
          </cell>
          <cell r="F405" t="str">
            <v>N2CY0114</v>
          </cell>
          <cell r="G405" t="str">
            <v>RHD</v>
          </cell>
          <cell r="H405" t="str">
            <v>동해전장</v>
          </cell>
          <cell r="I405" t="str">
            <v>의장개발1팀</v>
          </cell>
          <cell r="J405" t="str">
            <v>김경원</v>
          </cell>
        </row>
        <row r="406">
          <cell r="B406">
            <v>399</v>
          </cell>
          <cell r="C406" t="str">
            <v>91410-2C150</v>
          </cell>
          <cell r="D406" t="str">
            <v>CONT WIR`G(베타)</v>
          </cell>
          <cell r="E406" t="str">
            <v>GK</v>
          </cell>
          <cell r="F406" t="str">
            <v>N2CY0114</v>
          </cell>
          <cell r="G406" t="str">
            <v>RHD</v>
          </cell>
          <cell r="H406" t="str">
            <v>동해전장</v>
          </cell>
          <cell r="I406" t="str">
            <v>의장개발1팀</v>
          </cell>
          <cell r="J406" t="str">
            <v>김경원</v>
          </cell>
        </row>
        <row r="407">
          <cell r="B407">
            <v>400</v>
          </cell>
          <cell r="C407" t="str">
            <v>91410-2C160</v>
          </cell>
          <cell r="D407" t="str">
            <v>CONT WIR`G(베타)</v>
          </cell>
          <cell r="E407" t="str">
            <v>GK</v>
          </cell>
          <cell r="F407" t="str">
            <v>N2CY0114</v>
          </cell>
          <cell r="G407" t="str">
            <v>RHD</v>
          </cell>
          <cell r="H407" t="str">
            <v>동해전장</v>
          </cell>
          <cell r="I407" t="str">
            <v>의장개발1팀</v>
          </cell>
          <cell r="J407" t="str">
            <v>김경원</v>
          </cell>
        </row>
        <row r="408">
          <cell r="B408">
            <v>401</v>
          </cell>
          <cell r="C408" t="str">
            <v>91410-2C170</v>
          </cell>
          <cell r="D408" t="str">
            <v>CONT WIR`G(베타)</v>
          </cell>
          <cell r="E408" t="str">
            <v>GK</v>
          </cell>
          <cell r="F408" t="str">
            <v>N2CY0114</v>
          </cell>
          <cell r="G408" t="str">
            <v>RHD</v>
          </cell>
          <cell r="H408" t="str">
            <v>동해전장</v>
          </cell>
          <cell r="I408" t="str">
            <v>의장개발1팀</v>
          </cell>
          <cell r="J408" t="str">
            <v>김경원</v>
          </cell>
        </row>
        <row r="409">
          <cell r="B409">
            <v>402</v>
          </cell>
          <cell r="C409" t="str">
            <v>91410-2C180</v>
          </cell>
          <cell r="D409" t="str">
            <v>CONT WIR`G(베타)</v>
          </cell>
          <cell r="E409" t="str">
            <v>GK</v>
          </cell>
          <cell r="F409" t="str">
            <v>N2CY0114</v>
          </cell>
          <cell r="G409" t="str">
            <v>RHD</v>
          </cell>
          <cell r="H409" t="str">
            <v>동해전장</v>
          </cell>
          <cell r="I409" t="str">
            <v>의장개발1팀</v>
          </cell>
          <cell r="J409" t="str">
            <v>김경원</v>
          </cell>
          <cell r="K409">
            <v>0</v>
          </cell>
          <cell r="L409">
            <v>0</v>
          </cell>
          <cell r="M409">
            <v>0</v>
          </cell>
          <cell r="N409" t="b">
            <v>1</v>
          </cell>
          <cell r="O409">
            <v>0</v>
          </cell>
          <cell r="P409">
            <v>0</v>
          </cell>
          <cell r="Q409">
            <v>0</v>
          </cell>
          <cell r="R409">
            <v>0</v>
          </cell>
          <cell r="S409">
            <v>0</v>
          </cell>
          <cell r="T409">
            <v>0</v>
          </cell>
          <cell r="U409">
            <v>0</v>
          </cell>
          <cell r="V409">
            <v>0</v>
          </cell>
          <cell r="W409">
            <v>0</v>
          </cell>
          <cell r="X409">
            <v>0</v>
          </cell>
          <cell r="Y409">
            <v>0</v>
          </cell>
          <cell r="Z409">
            <v>0</v>
          </cell>
          <cell r="AA409" t="b">
            <v>1</v>
          </cell>
          <cell r="AB409">
            <v>0</v>
          </cell>
          <cell r="AC409">
            <v>0</v>
          </cell>
          <cell r="AD409">
            <v>0</v>
          </cell>
          <cell r="AE409" t="b">
            <v>1</v>
          </cell>
          <cell r="AF409">
            <v>0</v>
          </cell>
          <cell r="AG409">
            <v>0</v>
          </cell>
          <cell r="AH409">
            <v>0</v>
          </cell>
          <cell r="AI409" t="b">
            <v>1</v>
          </cell>
          <cell r="AJ409">
            <v>0</v>
          </cell>
          <cell r="AK409">
            <v>0</v>
          </cell>
          <cell r="AL409">
            <v>0</v>
          </cell>
          <cell r="AM409" t="b">
            <v>1</v>
          </cell>
        </row>
        <row r="410">
          <cell r="B410">
            <v>403</v>
          </cell>
          <cell r="C410" t="str">
            <v>91410-2C190</v>
          </cell>
          <cell r="D410" t="str">
            <v>CONT WIR`G(베타)</v>
          </cell>
          <cell r="E410" t="str">
            <v>GK</v>
          </cell>
          <cell r="F410" t="str">
            <v>N2CY0114</v>
          </cell>
          <cell r="G410" t="str">
            <v>RHD</v>
          </cell>
          <cell r="H410" t="str">
            <v>동해전장</v>
          </cell>
          <cell r="I410" t="str">
            <v>의장개발1팀</v>
          </cell>
          <cell r="J410" t="str">
            <v>김경원</v>
          </cell>
        </row>
        <row r="411">
          <cell r="B411">
            <v>404</v>
          </cell>
          <cell r="C411" t="str">
            <v>91410-2C200</v>
          </cell>
          <cell r="D411" t="str">
            <v>CONT WIR`G(베타)</v>
          </cell>
          <cell r="E411" t="str">
            <v>GK</v>
          </cell>
          <cell r="F411" t="str">
            <v>N2CY0114</v>
          </cell>
          <cell r="G411" t="str">
            <v>RHD</v>
          </cell>
          <cell r="H411" t="str">
            <v>동해전장</v>
          </cell>
          <cell r="I411" t="str">
            <v>의장개발1팀</v>
          </cell>
          <cell r="J411" t="str">
            <v>김경원</v>
          </cell>
        </row>
        <row r="412">
          <cell r="B412">
            <v>405</v>
          </cell>
          <cell r="C412" t="str">
            <v>91410-2C210</v>
          </cell>
          <cell r="D412" t="str">
            <v>CONT WIR`G(베타)</v>
          </cell>
          <cell r="E412" t="str">
            <v>GK</v>
          </cell>
          <cell r="F412" t="str">
            <v>N2CY0114</v>
          </cell>
          <cell r="G412" t="str">
            <v>RHD</v>
          </cell>
          <cell r="H412" t="str">
            <v>동해전장</v>
          </cell>
          <cell r="I412" t="str">
            <v>의장개발1팀</v>
          </cell>
          <cell r="J412" t="str">
            <v>김경원</v>
          </cell>
        </row>
        <row r="413">
          <cell r="B413">
            <v>406</v>
          </cell>
          <cell r="C413" t="str">
            <v>91410-2C220</v>
          </cell>
          <cell r="D413" t="str">
            <v>CONT WIR`G(베타)</v>
          </cell>
          <cell r="E413" t="str">
            <v>GK</v>
          </cell>
          <cell r="F413" t="str">
            <v>N2CY0114</v>
          </cell>
          <cell r="G413" t="str">
            <v>RHD</v>
          </cell>
          <cell r="H413" t="str">
            <v>동해전장</v>
          </cell>
          <cell r="I413" t="str">
            <v>의장개발1팀</v>
          </cell>
          <cell r="J413" t="str">
            <v>김경원</v>
          </cell>
          <cell r="K413">
            <v>0</v>
          </cell>
          <cell r="L413">
            <v>0</v>
          </cell>
          <cell r="M413">
            <v>0</v>
          </cell>
          <cell r="N413">
            <v>0</v>
          </cell>
          <cell r="O413">
            <v>0</v>
          </cell>
          <cell r="P413">
            <v>0</v>
          </cell>
          <cell r="Q413">
            <v>0</v>
          </cell>
          <cell r="R413">
            <v>0</v>
          </cell>
          <cell r="S413">
            <v>0</v>
          </cell>
          <cell r="T413">
            <v>0</v>
          </cell>
          <cell r="U413" t="b">
            <v>1</v>
          </cell>
          <cell r="V413">
            <v>0</v>
          </cell>
          <cell r="W413">
            <v>0</v>
          </cell>
          <cell r="X413">
            <v>0</v>
          </cell>
          <cell r="Y413">
            <v>0</v>
          </cell>
          <cell r="Z413">
            <v>0</v>
          </cell>
          <cell r="AA413">
            <v>0</v>
          </cell>
          <cell r="AB413" t="b">
            <v>1</v>
          </cell>
          <cell r="AC413">
            <v>0</v>
          </cell>
          <cell r="AD413">
            <v>0</v>
          </cell>
          <cell r="AE413">
            <v>0</v>
          </cell>
          <cell r="AF413">
            <v>0</v>
          </cell>
          <cell r="AG413">
            <v>0</v>
          </cell>
          <cell r="AH413">
            <v>0</v>
          </cell>
          <cell r="AI413">
            <v>0</v>
          </cell>
          <cell r="AJ413">
            <v>0</v>
          </cell>
          <cell r="AK413">
            <v>0</v>
          </cell>
          <cell r="AL413">
            <v>0</v>
          </cell>
          <cell r="AM413">
            <v>0</v>
          </cell>
        </row>
        <row r="414">
          <cell r="B414">
            <v>407</v>
          </cell>
          <cell r="C414" t="str">
            <v>91410-2C230</v>
          </cell>
          <cell r="D414" t="str">
            <v>CONT WIR`G(베타)</v>
          </cell>
          <cell r="E414" t="str">
            <v>GK</v>
          </cell>
          <cell r="F414" t="str">
            <v>N2CY0114</v>
          </cell>
          <cell r="G414" t="str">
            <v>RHD</v>
          </cell>
          <cell r="H414" t="str">
            <v>동해전장</v>
          </cell>
          <cell r="I414" t="str">
            <v>의장개발1팀</v>
          </cell>
          <cell r="J414" t="str">
            <v>김경원</v>
          </cell>
        </row>
        <row r="415">
          <cell r="B415">
            <v>408</v>
          </cell>
          <cell r="C415" t="str">
            <v>91410-2C240</v>
          </cell>
          <cell r="D415" t="str">
            <v>CONT WIR`G(베타)</v>
          </cell>
          <cell r="E415" t="str">
            <v>GK</v>
          </cell>
          <cell r="F415" t="str">
            <v>N2CY0114</v>
          </cell>
          <cell r="G415" t="str">
            <v>내수</v>
          </cell>
          <cell r="H415" t="str">
            <v>동해전장</v>
          </cell>
          <cell r="I415" t="str">
            <v>의장개발1팀</v>
          </cell>
          <cell r="J415" t="str">
            <v>김경원</v>
          </cell>
        </row>
        <row r="416">
          <cell r="B416">
            <v>409</v>
          </cell>
          <cell r="C416" t="str">
            <v>91410-2C250</v>
          </cell>
          <cell r="D416" t="str">
            <v>CONT WIR`G(베타)</v>
          </cell>
          <cell r="E416" t="str">
            <v>GK</v>
          </cell>
          <cell r="F416" t="str">
            <v>N2CY0114</v>
          </cell>
          <cell r="G416" t="str">
            <v>내수</v>
          </cell>
          <cell r="H416" t="str">
            <v>동해전장</v>
          </cell>
          <cell r="I416" t="str">
            <v>의장개발1팀</v>
          </cell>
          <cell r="J416" t="str">
            <v>김경원</v>
          </cell>
        </row>
        <row r="417">
          <cell r="B417">
            <v>410</v>
          </cell>
          <cell r="C417" t="str">
            <v>91410-2C260</v>
          </cell>
          <cell r="D417" t="str">
            <v>CONT WIR`G(베타)</v>
          </cell>
          <cell r="E417" t="str">
            <v>GK</v>
          </cell>
          <cell r="F417" t="str">
            <v>N2CY0114</v>
          </cell>
          <cell r="G417" t="str">
            <v>일반</v>
          </cell>
          <cell r="H417" t="str">
            <v>동해전장</v>
          </cell>
          <cell r="I417" t="str">
            <v>의장개발1팀</v>
          </cell>
          <cell r="J417" t="str">
            <v>김경원</v>
          </cell>
        </row>
        <row r="418">
          <cell r="B418">
            <v>411</v>
          </cell>
          <cell r="C418" t="str">
            <v>91410-2C270</v>
          </cell>
          <cell r="D418" t="str">
            <v>CONT WIR`G(베타)</v>
          </cell>
          <cell r="E418" t="str">
            <v>GK</v>
          </cell>
          <cell r="F418" t="str">
            <v>N2CY0114</v>
          </cell>
          <cell r="G418" t="str">
            <v>일반</v>
          </cell>
          <cell r="H418" t="str">
            <v>동해전장</v>
          </cell>
          <cell r="I418" t="str">
            <v>의장개발1팀</v>
          </cell>
          <cell r="J418" t="str">
            <v>김경원</v>
          </cell>
        </row>
        <row r="419">
          <cell r="B419">
            <v>412</v>
          </cell>
          <cell r="C419" t="str">
            <v>91410-2C280</v>
          </cell>
          <cell r="D419" t="str">
            <v>CONT WIR`G(베타)</v>
          </cell>
          <cell r="E419" t="str">
            <v>GK</v>
          </cell>
          <cell r="F419" t="str">
            <v>N2CY0114</v>
          </cell>
          <cell r="G419" t="str">
            <v>일반</v>
          </cell>
          <cell r="H419" t="str">
            <v>동해전장</v>
          </cell>
          <cell r="I419" t="str">
            <v>의장개발1팀</v>
          </cell>
          <cell r="J419" t="str">
            <v>김경원</v>
          </cell>
        </row>
        <row r="420">
          <cell r="B420">
            <v>413</v>
          </cell>
          <cell r="C420" t="str">
            <v>91410-2C290</v>
          </cell>
          <cell r="D420" t="str">
            <v>CONT WIR`G(베타)</v>
          </cell>
          <cell r="E420" t="str">
            <v>GK</v>
          </cell>
          <cell r="F420" t="str">
            <v>N2CY0114</v>
          </cell>
          <cell r="G420" t="str">
            <v>일반</v>
          </cell>
          <cell r="H420" t="str">
            <v>동해전장</v>
          </cell>
          <cell r="I420" t="str">
            <v>의장개발1팀</v>
          </cell>
          <cell r="J420" t="str">
            <v>김경원</v>
          </cell>
        </row>
        <row r="421">
          <cell r="B421">
            <v>414</v>
          </cell>
          <cell r="C421" t="str">
            <v>91410-2C300</v>
          </cell>
          <cell r="D421" t="str">
            <v>CONT WIR`G(베타)</v>
          </cell>
          <cell r="E421" t="str">
            <v>GK</v>
          </cell>
          <cell r="F421" t="str">
            <v>N2CY0114</v>
          </cell>
          <cell r="G421" t="str">
            <v>일반</v>
          </cell>
          <cell r="H421" t="str">
            <v>동해전장</v>
          </cell>
          <cell r="I421" t="str">
            <v>의장개발1팀</v>
          </cell>
          <cell r="J421" t="str">
            <v>김경원</v>
          </cell>
        </row>
        <row r="422">
          <cell r="B422">
            <v>415</v>
          </cell>
          <cell r="C422" t="str">
            <v>91410-2C310</v>
          </cell>
          <cell r="D422" t="str">
            <v>CONT WIR`G(베타)</v>
          </cell>
          <cell r="E422" t="str">
            <v>GK</v>
          </cell>
          <cell r="F422" t="str">
            <v>N2CY0114</v>
          </cell>
          <cell r="G422" t="str">
            <v>일반</v>
          </cell>
          <cell r="H422" t="str">
            <v>동해전장</v>
          </cell>
          <cell r="I422" t="str">
            <v>의장개발1팀</v>
          </cell>
          <cell r="J422" t="str">
            <v>김경원</v>
          </cell>
        </row>
        <row r="423">
          <cell r="B423">
            <v>416</v>
          </cell>
          <cell r="C423" t="str">
            <v>91410-2C320</v>
          </cell>
          <cell r="D423" t="str">
            <v>CONT WIR`G(베타)</v>
          </cell>
          <cell r="E423" t="str">
            <v>GK</v>
          </cell>
          <cell r="F423" t="str">
            <v>N2CY0114</v>
          </cell>
          <cell r="G423" t="str">
            <v>일반</v>
          </cell>
          <cell r="H423" t="str">
            <v>동해전장</v>
          </cell>
          <cell r="I423" t="str">
            <v>의장개발1팀</v>
          </cell>
          <cell r="J423" t="str">
            <v>김경원</v>
          </cell>
        </row>
        <row r="424">
          <cell r="B424">
            <v>417</v>
          </cell>
          <cell r="C424" t="str">
            <v>91410-2C330</v>
          </cell>
          <cell r="D424" t="str">
            <v>CONT WIR`G(베타)</v>
          </cell>
          <cell r="E424" t="str">
            <v>GK</v>
          </cell>
          <cell r="F424" t="str">
            <v>N2CY0114</v>
          </cell>
          <cell r="G424" t="str">
            <v>일반</v>
          </cell>
          <cell r="H424" t="str">
            <v>동해전장</v>
          </cell>
          <cell r="I424" t="str">
            <v>의장개발1팀</v>
          </cell>
          <cell r="J424" t="str">
            <v>김경원</v>
          </cell>
        </row>
        <row r="425">
          <cell r="B425">
            <v>418</v>
          </cell>
          <cell r="C425" t="str">
            <v>91410-2C340</v>
          </cell>
          <cell r="D425" t="str">
            <v>CONT WIR`G(베타)</v>
          </cell>
          <cell r="E425" t="str">
            <v>GK</v>
          </cell>
          <cell r="F425" t="str">
            <v>N2CY0114</v>
          </cell>
          <cell r="G425" t="str">
            <v>일반</v>
          </cell>
          <cell r="H425" t="str">
            <v>동해전장</v>
          </cell>
          <cell r="I425" t="str">
            <v>의장개발1팀</v>
          </cell>
          <cell r="J425" t="str">
            <v>김경원</v>
          </cell>
        </row>
        <row r="426">
          <cell r="B426">
            <v>419</v>
          </cell>
          <cell r="C426" t="str">
            <v>91410-2C350</v>
          </cell>
          <cell r="D426" t="str">
            <v>CONT WIR`G(베타)</v>
          </cell>
          <cell r="E426" t="str">
            <v>GK</v>
          </cell>
          <cell r="F426" t="str">
            <v>N2CY0114</v>
          </cell>
          <cell r="G426" t="str">
            <v>일반</v>
          </cell>
          <cell r="H426" t="str">
            <v>동해전장</v>
          </cell>
          <cell r="I426" t="str">
            <v>의장개발1팀</v>
          </cell>
          <cell r="J426" t="str">
            <v>김경원</v>
          </cell>
        </row>
        <row r="427">
          <cell r="B427">
            <v>420</v>
          </cell>
          <cell r="C427" t="str">
            <v>91410-2C360</v>
          </cell>
          <cell r="D427" t="str">
            <v>CONT WIR`G(베타)</v>
          </cell>
          <cell r="E427" t="str">
            <v>GK</v>
          </cell>
          <cell r="F427" t="str">
            <v>N2CY0114</v>
          </cell>
          <cell r="G427" t="str">
            <v>일반</v>
          </cell>
          <cell r="H427" t="str">
            <v>동해전장</v>
          </cell>
          <cell r="I427" t="str">
            <v>의장개발1팀</v>
          </cell>
          <cell r="J427" t="str">
            <v>김경원</v>
          </cell>
        </row>
        <row r="428">
          <cell r="B428">
            <v>421</v>
          </cell>
          <cell r="C428" t="str">
            <v>91410-2C370</v>
          </cell>
          <cell r="D428" t="str">
            <v>CONT WIR`G(베타)</v>
          </cell>
          <cell r="E428" t="str">
            <v>GK</v>
          </cell>
          <cell r="F428" t="str">
            <v>N2CY0114</v>
          </cell>
          <cell r="G428" t="str">
            <v>일반</v>
          </cell>
          <cell r="H428" t="str">
            <v>동해전장</v>
          </cell>
          <cell r="I428" t="str">
            <v>의장개발1팀</v>
          </cell>
          <cell r="J428" t="str">
            <v>김경원</v>
          </cell>
        </row>
        <row r="429">
          <cell r="B429">
            <v>422</v>
          </cell>
          <cell r="C429" t="str">
            <v>91410-2C380</v>
          </cell>
          <cell r="D429" t="str">
            <v>CONT WIR`G(베타)</v>
          </cell>
          <cell r="E429" t="str">
            <v>GK</v>
          </cell>
          <cell r="F429" t="str">
            <v>N2CY0114</v>
          </cell>
          <cell r="G429" t="str">
            <v>일반</v>
          </cell>
          <cell r="H429" t="str">
            <v>동해전장</v>
          </cell>
          <cell r="I429" t="str">
            <v>의장개발1팀</v>
          </cell>
          <cell r="J429" t="str">
            <v>김경원</v>
          </cell>
        </row>
        <row r="430">
          <cell r="B430">
            <v>423</v>
          </cell>
          <cell r="C430" t="str">
            <v>91410-2C390</v>
          </cell>
          <cell r="D430" t="str">
            <v>CONT WIR`G(베타)</v>
          </cell>
          <cell r="E430" t="str">
            <v>GK</v>
          </cell>
          <cell r="F430" t="str">
            <v>N2CY0114</v>
          </cell>
          <cell r="G430" t="str">
            <v>일반</v>
          </cell>
          <cell r="H430" t="str">
            <v>동해전장</v>
          </cell>
          <cell r="I430" t="str">
            <v>의장개발1팀</v>
          </cell>
          <cell r="J430" t="str">
            <v>김경원</v>
          </cell>
        </row>
        <row r="431">
          <cell r="B431">
            <v>424</v>
          </cell>
          <cell r="C431" t="str">
            <v>91410-2C400</v>
          </cell>
          <cell r="D431" t="str">
            <v>CONT WIR`G(베타)</v>
          </cell>
          <cell r="E431" t="str">
            <v>GK</v>
          </cell>
          <cell r="F431" t="str">
            <v>N2CY0114</v>
          </cell>
          <cell r="G431" t="str">
            <v>일반</v>
          </cell>
          <cell r="H431" t="str">
            <v>동해전장</v>
          </cell>
          <cell r="I431" t="str">
            <v>의장개발1팀</v>
          </cell>
          <cell r="J431" t="str">
            <v>김경원</v>
          </cell>
        </row>
        <row r="432">
          <cell r="B432">
            <v>425</v>
          </cell>
          <cell r="C432" t="str">
            <v>91410-2C410</v>
          </cell>
          <cell r="D432" t="str">
            <v>CONT WIR`G(베타)</v>
          </cell>
          <cell r="E432" t="str">
            <v>GK</v>
          </cell>
          <cell r="F432" t="str">
            <v>N2CY0114</v>
          </cell>
          <cell r="G432" t="str">
            <v>일반</v>
          </cell>
          <cell r="H432" t="str">
            <v>동해전장</v>
          </cell>
          <cell r="I432" t="str">
            <v>의장개발1팀</v>
          </cell>
          <cell r="J432" t="str">
            <v>김경원</v>
          </cell>
        </row>
        <row r="433">
          <cell r="B433">
            <v>426</v>
          </cell>
          <cell r="C433" t="str">
            <v>91410-2C420</v>
          </cell>
          <cell r="D433" t="str">
            <v>CONT WIR`G(베타)</v>
          </cell>
          <cell r="E433" t="str">
            <v>GK</v>
          </cell>
          <cell r="F433" t="str">
            <v>N2CY0114</v>
          </cell>
          <cell r="G433" t="str">
            <v>RHD</v>
          </cell>
          <cell r="H433" t="str">
            <v>동해전장</v>
          </cell>
          <cell r="I433" t="str">
            <v>의장개발1팀</v>
          </cell>
          <cell r="J433" t="str">
            <v>김경원</v>
          </cell>
        </row>
        <row r="434">
          <cell r="B434">
            <v>427</v>
          </cell>
          <cell r="C434" t="str">
            <v>91410-2C430</v>
          </cell>
          <cell r="D434" t="str">
            <v>CONT WIR`G(베타)</v>
          </cell>
          <cell r="E434" t="str">
            <v>GK</v>
          </cell>
          <cell r="F434" t="str">
            <v>N2CY0114</v>
          </cell>
          <cell r="G434" t="str">
            <v>RHD</v>
          </cell>
          <cell r="H434" t="str">
            <v>동해전장</v>
          </cell>
          <cell r="I434" t="str">
            <v>의장개발1팀</v>
          </cell>
          <cell r="J434" t="str">
            <v>김경원</v>
          </cell>
        </row>
        <row r="435">
          <cell r="B435">
            <v>428</v>
          </cell>
          <cell r="C435" t="str">
            <v>91410-2C440</v>
          </cell>
          <cell r="D435" t="str">
            <v>CONT WIR`G(베타)</v>
          </cell>
          <cell r="E435" t="str">
            <v>GK</v>
          </cell>
          <cell r="F435" t="str">
            <v>N2CY0114</v>
          </cell>
          <cell r="G435" t="str">
            <v>RHD</v>
          </cell>
          <cell r="H435" t="str">
            <v>동해전장</v>
          </cell>
          <cell r="I435" t="str">
            <v>의장개발1팀</v>
          </cell>
          <cell r="J435" t="str">
            <v>김경원</v>
          </cell>
        </row>
        <row r="436">
          <cell r="B436">
            <v>429</v>
          </cell>
          <cell r="C436" t="str">
            <v>91410-2C450</v>
          </cell>
          <cell r="D436" t="str">
            <v>CONT WIR`G(베타)</v>
          </cell>
          <cell r="E436" t="str">
            <v>GK</v>
          </cell>
          <cell r="F436" t="str">
            <v>N2CY0114</v>
          </cell>
          <cell r="G436" t="str">
            <v>RHD</v>
          </cell>
          <cell r="H436" t="str">
            <v>동해전장</v>
          </cell>
          <cell r="I436" t="str">
            <v>의장개발1팀</v>
          </cell>
          <cell r="J436" t="str">
            <v>김경원</v>
          </cell>
        </row>
        <row r="437">
          <cell r="B437">
            <v>430</v>
          </cell>
          <cell r="C437" t="str">
            <v>91410-2C460</v>
          </cell>
          <cell r="D437" t="str">
            <v>CONT WIR`G(베타)</v>
          </cell>
          <cell r="E437" t="str">
            <v>GK</v>
          </cell>
          <cell r="F437" t="str">
            <v>N2CY0114</v>
          </cell>
          <cell r="G437" t="str">
            <v>RHD</v>
          </cell>
          <cell r="H437" t="str">
            <v>동해전장</v>
          </cell>
          <cell r="I437" t="str">
            <v>의장개발1팀</v>
          </cell>
          <cell r="J437" t="str">
            <v>김경원</v>
          </cell>
        </row>
        <row r="438">
          <cell r="B438">
            <v>431</v>
          </cell>
          <cell r="C438" t="str">
            <v>91410-2C470</v>
          </cell>
          <cell r="D438" t="str">
            <v>CONT WIR`G(베타)</v>
          </cell>
          <cell r="E438" t="str">
            <v>GK</v>
          </cell>
          <cell r="F438" t="str">
            <v>N2CY0114</v>
          </cell>
          <cell r="G438" t="str">
            <v>RHD</v>
          </cell>
          <cell r="H438" t="str">
            <v>동해전장</v>
          </cell>
          <cell r="I438" t="str">
            <v>의장개발1팀</v>
          </cell>
          <cell r="J438" t="str">
            <v>김경원</v>
          </cell>
        </row>
        <row r="439">
          <cell r="B439">
            <v>432</v>
          </cell>
          <cell r="C439" t="str">
            <v>91410-2C480</v>
          </cell>
          <cell r="D439" t="str">
            <v>CONT WIR`G(베타)</v>
          </cell>
          <cell r="E439" t="str">
            <v>GK</v>
          </cell>
          <cell r="F439" t="str">
            <v>N2CY0114</v>
          </cell>
          <cell r="G439" t="str">
            <v>RHD</v>
          </cell>
          <cell r="H439" t="str">
            <v>동해전장</v>
          </cell>
          <cell r="I439" t="str">
            <v>의장개발1팀</v>
          </cell>
          <cell r="J439" t="str">
            <v>김경원</v>
          </cell>
        </row>
        <row r="440">
          <cell r="B440">
            <v>433</v>
          </cell>
          <cell r="C440" t="str">
            <v>91410-2C490</v>
          </cell>
          <cell r="D440" t="str">
            <v>CONT WIR`G(베타)</v>
          </cell>
          <cell r="E440" t="str">
            <v>GK</v>
          </cell>
          <cell r="F440" t="str">
            <v>N2CY0114</v>
          </cell>
          <cell r="G440" t="str">
            <v>RHD</v>
          </cell>
          <cell r="H440" t="str">
            <v>동해전장</v>
          </cell>
          <cell r="I440" t="str">
            <v>의장개발1팀</v>
          </cell>
          <cell r="J440" t="str">
            <v>김경원</v>
          </cell>
        </row>
        <row r="441">
          <cell r="B441">
            <v>434</v>
          </cell>
          <cell r="C441" t="str">
            <v>91410-2C500</v>
          </cell>
          <cell r="D441" t="str">
            <v>CONT WIR`G(베타)</v>
          </cell>
          <cell r="E441" t="str">
            <v>GK</v>
          </cell>
          <cell r="F441" t="str">
            <v>N2CY0114</v>
          </cell>
          <cell r="G441" t="str">
            <v>RHD</v>
          </cell>
          <cell r="H441" t="str">
            <v>동해전장</v>
          </cell>
          <cell r="I441" t="str">
            <v>의장개발1팀</v>
          </cell>
          <cell r="J441" t="str">
            <v>김경원</v>
          </cell>
        </row>
        <row r="442">
          <cell r="B442">
            <v>435</v>
          </cell>
          <cell r="C442" t="str">
            <v>91410-2C510</v>
          </cell>
          <cell r="D442" t="str">
            <v>CONT WIR`G(베타)</v>
          </cell>
          <cell r="E442" t="str">
            <v>GK</v>
          </cell>
          <cell r="F442" t="str">
            <v>N2CY0114</v>
          </cell>
          <cell r="G442" t="str">
            <v>RHD</v>
          </cell>
          <cell r="H442" t="str">
            <v>동해전장</v>
          </cell>
          <cell r="I442" t="str">
            <v>의장개발1팀</v>
          </cell>
          <cell r="J442" t="str">
            <v>김경원</v>
          </cell>
        </row>
        <row r="443">
          <cell r="B443">
            <v>436</v>
          </cell>
          <cell r="C443" t="str">
            <v>91410-2C520</v>
          </cell>
          <cell r="D443" t="str">
            <v>CONT WIR`G(베타)</v>
          </cell>
          <cell r="E443" t="str">
            <v>GK</v>
          </cell>
          <cell r="F443" t="str">
            <v>N2CY0114</v>
          </cell>
          <cell r="G443" t="str">
            <v>RHD</v>
          </cell>
          <cell r="H443" t="str">
            <v>동해전장</v>
          </cell>
          <cell r="I443" t="str">
            <v>의장개발1팀</v>
          </cell>
          <cell r="J443" t="str">
            <v>김경원</v>
          </cell>
        </row>
        <row r="444">
          <cell r="B444">
            <v>437</v>
          </cell>
          <cell r="C444" t="str">
            <v>91410-2C530</v>
          </cell>
          <cell r="D444" t="str">
            <v>CONT WIR`G(베타)</v>
          </cell>
          <cell r="E444" t="str">
            <v>GK</v>
          </cell>
          <cell r="F444" t="str">
            <v>N2CY0114</v>
          </cell>
          <cell r="G444" t="str">
            <v>RHD</v>
          </cell>
          <cell r="H444" t="str">
            <v>동해전장</v>
          </cell>
          <cell r="I444" t="str">
            <v>의장개발1팀</v>
          </cell>
          <cell r="J444" t="str">
            <v>김경원</v>
          </cell>
        </row>
        <row r="445">
          <cell r="B445">
            <v>438</v>
          </cell>
          <cell r="C445" t="str">
            <v>91410-2C540</v>
          </cell>
          <cell r="D445" t="str">
            <v>CONT WIR`G(베타)</v>
          </cell>
          <cell r="E445" t="str">
            <v>GK</v>
          </cell>
          <cell r="F445" t="str">
            <v>N2CY0114</v>
          </cell>
          <cell r="G445" t="str">
            <v>북미</v>
          </cell>
          <cell r="H445" t="str">
            <v>동해전장</v>
          </cell>
          <cell r="I445" t="str">
            <v>의장개발1팀</v>
          </cell>
          <cell r="J445" t="str">
            <v>김경원</v>
          </cell>
        </row>
        <row r="446">
          <cell r="B446">
            <v>439</v>
          </cell>
          <cell r="C446" t="str">
            <v>91410-2C550</v>
          </cell>
          <cell r="D446" t="str">
            <v>CONT WIR`G(베타)</v>
          </cell>
          <cell r="E446" t="str">
            <v>GK</v>
          </cell>
          <cell r="F446" t="str">
            <v>N2CY0114</v>
          </cell>
          <cell r="G446" t="str">
            <v>북미</v>
          </cell>
          <cell r="H446" t="str">
            <v>동해전장</v>
          </cell>
          <cell r="I446" t="str">
            <v>의장개발1팀</v>
          </cell>
          <cell r="J446" t="str">
            <v>김경원</v>
          </cell>
        </row>
        <row r="447">
          <cell r="B447">
            <v>440</v>
          </cell>
          <cell r="C447" t="str">
            <v>91410-2C560</v>
          </cell>
          <cell r="D447" t="str">
            <v>CONT WIR`G(베타)</v>
          </cell>
          <cell r="E447" t="str">
            <v>GK</v>
          </cell>
          <cell r="F447" t="str">
            <v>N2CY0114</v>
          </cell>
          <cell r="G447" t="str">
            <v>북미</v>
          </cell>
          <cell r="H447" t="str">
            <v>동해전장</v>
          </cell>
          <cell r="I447" t="str">
            <v>의장개발1팀</v>
          </cell>
          <cell r="J447" t="str">
            <v>김경원</v>
          </cell>
        </row>
        <row r="448">
          <cell r="B448">
            <v>441</v>
          </cell>
          <cell r="C448" t="str">
            <v>91410-2C570</v>
          </cell>
          <cell r="D448" t="str">
            <v>CONT WIR`G(베타)</v>
          </cell>
          <cell r="E448" t="str">
            <v>GK</v>
          </cell>
          <cell r="F448" t="str">
            <v>N2CY0114</v>
          </cell>
          <cell r="G448" t="str">
            <v>북미</v>
          </cell>
          <cell r="H448" t="str">
            <v>동해전장</v>
          </cell>
          <cell r="I448" t="str">
            <v>의장개발1팀</v>
          </cell>
          <cell r="J448" t="str">
            <v>김경원</v>
          </cell>
        </row>
        <row r="449">
          <cell r="B449">
            <v>442</v>
          </cell>
          <cell r="C449" t="str">
            <v>91420-2C000</v>
          </cell>
          <cell r="D449" t="str">
            <v>CONT WIR`G(T)</v>
          </cell>
          <cell r="E449" t="str">
            <v>GK</v>
          </cell>
          <cell r="F449" t="str">
            <v>N2CY0114</v>
          </cell>
          <cell r="G449" t="str">
            <v>내수</v>
          </cell>
          <cell r="H449" t="str">
            <v>동해전장</v>
          </cell>
          <cell r="I449" t="str">
            <v>의장개발1팀</v>
          </cell>
          <cell r="J449" t="str">
            <v>김경원</v>
          </cell>
          <cell r="K449" t="str">
            <v>해당무</v>
          </cell>
          <cell r="L449" t="str">
            <v>해당무</v>
          </cell>
          <cell r="M449" t="str">
            <v>해당무</v>
          </cell>
          <cell r="N449" t="str">
            <v>해당무</v>
          </cell>
          <cell r="O449" t="str">
            <v>해당무</v>
          </cell>
          <cell r="P449" t="str">
            <v>해당무</v>
          </cell>
          <cell r="Q449" t="str">
            <v>해당무</v>
          </cell>
          <cell r="R449" t="str">
            <v>해당무</v>
          </cell>
          <cell r="S449" t="str">
            <v>해당무</v>
          </cell>
          <cell r="T449" t="str">
            <v>해당무</v>
          </cell>
          <cell r="U449" t="str">
            <v>해당무</v>
          </cell>
          <cell r="V449" t="str">
            <v>해당무</v>
          </cell>
          <cell r="W449" t="str">
            <v>해당무</v>
          </cell>
          <cell r="X449" t="str">
            <v>해당무</v>
          </cell>
          <cell r="Y449" t="str">
            <v>해당무</v>
          </cell>
          <cell r="Z449" t="str">
            <v>해당무</v>
          </cell>
          <cell r="AA449" t="str">
            <v>해당무</v>
          </cell>
          <cell r="AB449" t="str">
            <v>해당무</v>
          </cell>
          <cell r="AC449" t="str">
            <v>해당무</v>
          </cell>
          <cell r="AD449">
            <v>36743</v>
          </cell>
          <cell r="AE449">
            <v>36743</v>
          </cell>
          <cell r="AF449">
            <v>36750</v>
          </cell>
          <cell r="AG449">
            <v>36750</v>
          </cell>
          <cell r="AH449">
            <v>36754</v>
          </cell>
          <cell r="AI449">
            <v>36754</v>
          </cell>
          <cell r="AJ449">
            <v>36800</v>
          </cell>
          <cell r="AK449">
            <v>0</v>
          </cell>
          <cell r="AL449">
            <v>36809</v>
          </cell>
        </row>
        <row r="450">
          <cell r="B450">
            <v>443</v>
          </cell>
          <cell r="C450" t="str">
            <v>91420-2C010</v>
          </cell>
          <cell r="D450" t="str">
            <v>CONT WIR`G(T)</v>
          </cell>
          <cell r="E450" t="str">
            <v>GK</v>
          </cell>
          <cell r="F450" t="str">
            <v>N2CY0114</v>
          </cell>
          <cell r="G450" t="str">
            <v>내수</v>
          </cell>
          <cell r="H450" t="str">
            <v>동해전장</v>
          </cell>
          <cell r="I450" t="str">
            <v>의장개발1팀</v>
          </cell>
          <cell r="J450" t="str">
            <v>김경원</v>
          </cell>
        </row>
        <row r="451">
          <cell r="B451">
            <v>444</v>
          </cell>
          <cell r="C451" t="str">
            <v>91420-2C020</v>
          </cell>
          <cell r="D451" t="str">
            <v>CONT WIR`G(T)</v>
          </cell>
          <cell r="E451" t="str">
            <v>GK</v>
          </cell>
          <cell r="F451" t="str">
            <v>N2CY0114</v>
          </cell>
          <cell r="G451" t="str">
            <v>일반</v>
          </cell>
          <cell r="H451" t="str">
            <v>동해전장</v>
          </cell>
          <cell r="I451" t="str">
            <v>의장개발1팀</v>
          </cell>
          <cell r="J451" t="str">
            <v>김경원</v>
          </cell>
        </row>
        <row r="452">
          <cell r="B452">
            <v>445</v>
          </cell>
          <cell r="C452" t="str">
            <v>91420-2C030</v>
          </cell>
          <cell r="D452" t="str">
            <v>CONT WIR`G(T)</v>
          </cell>
          <cell r="E452" t="str">
            <v>GK</v>
          </cell>
          <cell r="F452" t="str">
            <v>N2CY0114</v>
          </cell>
          <cell r="G452" t="str">
            <v>일반</v>
          </cell>
          <cell r="H452" t="str">
            <v>동해전장</v>
          </cell>
          <cell r="I452" t="str">
            <v>의장개발1팀</v>
          </cell>
          <cell r="J452" t="str">
            <v>김경원</v>
          </cell>
        </row>
        <row r="453">
          <cell r="B453">
            <v>446</v>
          </cell>
          <cell r="C453" t="str">
            <v>91420-2C040</v>
          </cell>
          <cell r="D453" t="str">
            <v>CONT WIR`G(T)</v>
          </cell>
          <cell r="E453" t="str">
            <v>GK</v>
          </cell>
          <cell r="F453" t="str">
            <v>N2CY0114</v>
          </cell>
          <cell r="G453" t="str">
            <v>일반</v>
          </cell>
          <cell r="H453" t="str">
            <v>동해전장</v>
          </cell>
          <cell r="I453" t="str">
            <v>의장개발1팀</v>
          </cell>
          <cell r="J453" t="str">
            <v>김경원</v>
          </cell>
        </row>
        <row r="454">
          <cell r="B454">
            <v>447</v>
          </cell>
          <cell r="C454" t="str">
            <v>91420-2C050</v>
          </cell>
          <cell r="D454" t="str">
            <v>CONT WIR`G(T)</v>
          </cell>
          <cell r="E454" t="str">
            <v>GK</v>
          </cell>
          <cell r="F454" t="str">
            <v>N2CY0114</v>
          </cell>
          <cell r="G454" t="str">
            <v>일반</v>
          </cell>
          <cell r="H454" t="str">
            <v>동해전장</v>
          </cell>
          <cell r="I454" t="str">
            <v>의장개발1팀</v>
          </cell>
          <cell r="J454" t="str">
            <v>김경원</v>
          </cell>
        </row>
        <row r="455">
          <cell r="B455">
            <v>448</v>
          </cell>
          <cell r="C455" t="str">
            <v>91420-2C060</v>
          </cell>
          <cell r="D455" t="str">
            <v>CONT WIR`G(T)</v>
          </cell>
          <cell r="E455" t="str">
            <v>GK</v>
          </cell>
          <cell r="F455" t="str">
            <v>N2CY0114</v>
          </cell>
          <cell r="G455" t="str">
            <v>일반</v>
          </cell>
          <cell r="H455" t="str">
            <v>동해전장</v>
          </cell>
          <cell r="I455" t="str">
            <v>의장개발1팀</v>
          </cell>
          <cell r="J455" t="str">
            <v>김경원</v>
          </cell>
        </row>
        <row r="456">
          <cell r="B456">
            <v>449</v>
          </cell>
          <cell r="C456" t="str">
            <v>91420-2C070</v>
          </cell>
          <cell r="D456" t="str">
            <v>CONT WIR`G(T)</v>
          </cell>
          <cell r="E456" t="str">
            <v>GK</v>
          </cell>
          <cell r="F456" t="str">
            <v>N2CY0114</v>
          </cell>
          <cell r="G456" t="str">
            <v>일반</v>
          </cell>
          <cell r="H456" t="str">
            <v>동해전장</v>
          </cell>
          <cell r="I456" t="str">
            <v>의장개발1팀</v>
          </cell>
          <cell r="J456" t="str">
            <v>김경원</v>
          </cell>
        </row>
        <row r="457">
          <cell r="B457">
            <v>450</v>
          </cell>
          <cell r="C457" t="str">
            <v>91420-2C080</v>
          </cell>
          <cell r="D457" t="str">
            <v>CONT WIR`G(T)</v>
          </cell>
          <cell r="E457" t="str">
            <v>GK</v>
          </cell>
          <cell r="F457" t="str">
            <v>N2CY0114</v>
          </cell>
          <cell r="G457" t="str">
            <v>일반</v>
          </cell>
          <cell r="H457" t="str">
            <v>동해전장</v>
          </cell>
          <cell r="I457" t="str">
            <v>의장개발1팀</v>
          </cell>
          <cell r="J457" t="str">
            <v>김경원</v>
          </cell>
        </row>
        <row r="458">
          <cell r="B458">
            <v>451</v>
          </cell>
          <cell r="C458" t="str">
            <v>91420-2C090</v>
          </cell>
          <cell r="D458" t="str">
            <v>CONT WIR`G(T)</v>
          </cell>
          <cell r="E458" t="str">
            <v>GK</v>
          </cell>
          <cell r="F458" t="str">
            <v>N2CY0114</v>
          </cell>
          <cell r="G458" t="str">
            <v>일반</v>
          </cell>
          <cell r="H458" t="str">
            <v>동해전장</v>
          </cell>
          <cell r="I458" t="str">
            <v>의장개발1팀</v>
          </cell>
          <cell r="J458" t="str">
            <v>김경원</v>
          </cell>
        </row>
        <row r="459">
          <cell r="B459">
            <v>452</v>
          </cell>
          <cell r="C459" t="str">
            <v>91420-2C100</v>
          </cell>
          <cell r="D459" t="str">
            <v>CONT WIR`G(T)</v>
          </cell>
          <cell r="E459" t="str">
            <v>GK</v>
          </cell>
          <cell r="F459" t="str">
            <v>N2CY0114</v>
          </cell>
          <cell r="G459" t="str">
            <v>일반</v>
          </cell>
          <cell r="H459" t="str">
            <v>동해전장</v>
          </cell>
          <cell r="I459" t="str">
            <v>의장개발1팀</v>
          </cell>
          <cell r="J459" t="str">
            <v>김경원</v>
          </cell>
        </row>
        <row r="460">
          <cell r="B460">
            <v>453</v>
          </cell>
          <cell r="C460" t="str">
            <v>91420-2C110</v>
          </cell>
          <cell r="D460" t="str">
            <v>CONT WIR`G(T)</v>
          </cell>
          <cell r="E460" t="str">
            <v>GK</v>
          </cell>
          <cell r="F460" t="str">
            <v>N2CY0114</v>
          </cell>
          <cell r="G460" t="str">
            <v>일반</v>
          </cell>
          <cell r="H460" t="str">
            <v>동해전장</v>
          </cell>
          <cell r="I460" t="str">
            <v>의장개발1팀</v>
          </cell>
          <cell r="J460" t="str">
            <v>김경원</v>
          </cell>
        </row>
        <row r="461">
          <cell r="B461">
            <v>454</v>
          </cell>
          <cell r="C461" t="str">
            <v>91420-2C120</v>
          </cell>
          <cell r="D461" t="str">
            <v>CONT WIR`G(T)</v>
          </cell>
          <cell r="E461" t="str">
            <v>GK</v>
          </cell>
          <cell r="F461" t="str">
            <v>N2CY0114</v>
          </cell>
          <cell r="G461" t="str">
            <v>RHD</v>
          </cell>
          <cell r="H461" t="str">
            <v>동해전장</v>
          </cell>
          <cell r="I461" t="str">
            <v>의장개발1팀</v>
          </cell>
          <cell r="J461" t="str">
            <v>김경원</v>
          </cell>
        </row>
        <row r="462">
          <cell r="B462">
            <v>455</v>
          </cell>
          <cell r="C462" t="str">
            <v>91420-2C130</v>
          </cell>
          <cell r="D462" t="str">
            <v>CONT WIR`G(T)</v>
          </cell>
          <cell r="E462" t="str">
            <v>GK</v>
          </cell>
          <cell r="F462" t="str">
            <v>N2CY0114</v>
          </cell>
          <cell r="G462" t="str">
            <v>RHD</v>
          </cell>
          <cell r="H462" t="str">
            <v>동해전장</v>
          </cell>
          <cell r="I462" t="str">
            <v>의장개발1팀</v>
          </cell>
          <cell r="J462" t="str">
            <v>김경원</v>
          </cell>
        </row>
        <row r="463">
          <cell r="B463">
            <v>456</v>
          </cell>
          <cell r="C463" t="str">
            <v>91420-2C140</v>
          </cell>
          <cell r="D463" t="str">
            <v>CONT WIR`G(T)</v>
          </cell>
          <cell r="E463" t="str">
            <v>GK</v>
          </cell>
          <cell r="F463" t="str">
            <v>N2CY0114</v>
          </cell>
          <cell r="G463" t="str">
            <v>RHD</v>
          </cell>
          <cell r="H463" t="str">
            <v>동해전장</v>
          </cell>
          <cell r="I463" t="str">
            <v>의장개발1팀</v>
          </cell>
          <cell r="J463" t="str">
            <v>김경원</v>
          </cell>
        </row>
        <row r="464">
          <cell r="B464">
            <v>457</v>
          </cell>
          <cell r="C464" t="str">
            <v>91420-2C150</v>
          </cell>
          <cell r="D464" t="str">
            <v>CONT WIR`G(T)</v>
          </cell>
          <cell r="E464" t="str">
            <v>GK</v>
          </cell>
          <cell r="F464" t="str">
            <v>N2CY0114</v>
          </cell>
          <cell r="G464" t="str">
            <v>RHD</v>
          </cell>
          <cell r="H464" t="str">
            <v>동해전장</v>
          </cell>
          <cell r="I464" t="str">
            <v>의장개발1팀</v>
          </cell>
          <cell r="J464" t="str">
            <v>김경원</v>
          </cell>
        </row>
        <row r="465">
          <cell r="B465">
            <v>458</v>
          </cell>
          <cell r="C465" t="str">
            <v>91420-2C160</v>
          </cell>
          <cell r="D465" t="str">
            <v>CONT WIR`G(T)</v>
          </cell>
          <cell r="E465" t="str">
            <v>GK</v>
          </cell>
          <cell r="F465" t="str">
            <v>N2CY0114</v>
          </cell>
          <cell r="G465" t="str">
            <v>RHD</v>
          </cell>
          <cell r="H465" t="str">
            <v>동해전장</v>
          </cell>
          <cell r="I465" t="str">
            <v>의장개발1팀</v>
          </cell>
          <cell r="J465" t="str">
            <v>김경원</v>
          </cell>
        </row>
        <row r="466">
          <cell r="B466">
            <v>459</v>
          </cell>
          <cell r="C466" t="str">
            <v>91420-2C170</v>
          </cell>
          <cell r="D466" t="str">
            <v>CONT WIR`G(T)</v>
          </cell>
          <cell r="E466" t="str">
            <v>GK</v>
          </cell>
          <cell r="F466" t="str">
            <v>N2CY0114</v>
          </cell>
          <cell r="G466" t="str">
            <v>RHD</v>
          </cell>
          <cell r="H466" t="str">
            <v>동해전장</v>
          </cell>
          <cell r="I466" t="str">
            <v>의장개발1팀</v>
          </cell>
          <cell r="J466" t="str">
            <v>김경원</v>
          </cell>
        </row>
        <row r="467">
          <cell r="B467">
            <v>460</v>
          </cell>
          <cell r="C467" t="str">
            <v>91420-2C180</v>
          </cell>
          <cell r="D467" t="str">
            <v>CONT WIR`G(T)</v>
          </cell>
          <cell r="E467" t="str">
            <v>GK</v>
          </cell>
          <cell r="F467" t="str">
            <v>N2CY0114</v>
          </cell>
          <cell r="G467" t="str">
            <v>RHD</v>
          </cell>
          <cell r="H467" t="str">
            <v>동해전장</v>
          </cell>
          <cell r="I467" t="str">
            <v>의장개발1팀</v>
          </cell>
          <cell r="J467" t="str">
            <v>김경원</v>
          </cell>
        </row>
        <row r="468">
          <cell r="B468">
            <v>461</v>
          </cell>
          <cell r="C468" t="str">
            <v>91420-2C190</v>
          </cell>
          <cell r="D468" t="str">
            <v>CONT WIR`G(T)</v>
          </cell>
          <cell r="E468" t="str">
            <v>GK</v>
          </cell>
          <cell r="F468" t="str">
            <v>N2CY0114</v>
          </cell>
          <cell r="G468" t="str">
            <v>RHD</v>
          </cell>
          <cell r="H468" t="str">
            <v>동해전장</v>
          </cell>
          <cell r="I468" t="str">
            <v>의장개발1팀</v>
          </cell>
          <cell r="J468" t="str">
            <v>김경원</v>
          </cell>
        </row>
        <row r="469">
          <cell r="B469">
            <v>462</v>
          </cell>
          <cell r="C469" t="str">
            <v>91420-2C200</v>
          </cell>
          <cell r="D469" t="str">
            <v>CONT WIR`G(T)</v>
          </cell>
          <cell r="E469" t="str">
            <v>GK</v>
          </cell>
          <cell r="F469" t="str">
            <v>N2CY0114</v>
          </cell>
          <cell r="G469" t="str">
            <v>RHD</v>
          </cell>
          <cell r="H469" t="str">
            <v>동해전장</v>
          </cell>
          <cell r="I469" t="str">
            <v>의장개발1팀</v>
          </cell>
          <cell r="J469" t="str">
            <v>김경원</v>
          </cell>
        </row>
        <row r="470">
          <cell r="B470">
            <v>463</v>
          </cell>
          <cell r="C470" t="str">
            <v>91420-2C210</v>
          </cell>
          <cell r="D470" t="str">
            <v>CONT WIR`G(T)</v>
          </cell>
          <cell r="E470" t="str">
            <v>GK</v>
          </cell>
          <cell r="F470" t="str">
            <v>N2CY0114</v>
          </cell>
          <cell r="G470" t="str">
            <v>RHD</v>
          </cell>
          <cell r="H470" t="str">
            <v>동해전장</v>
          </cell>
          <cell r="I470" t="str">
            <v>의장개발1팀</v>
          </cell>
          <cell r="J470" t="str">
            <v>김경원</v>
          </cell>
        </row>
        <row r="471">
          <cell r="B471">
            <v>464</v>
          </cell>
          <cell r="C471" t="str">
            <v>91420-2C220</v>
          </cell>
          <cell r="D471" t="str">
            <v>CONT WIR`G(T)</v>
          </cell>
          <cell r="E471" t="str">
            <v>GK</v>
          </cell>
          <cell r="F471" t="str">
            <v>N2CY0114</v>
          </cell>
          <cell r="G471" t="str">
            <v>RHD</v>
          </cell>
          <cell r="H471" t="str">
            <v>동해전장</v>
          </cell>
          <cell r="I471" t="str">
            <v>의장개발1팀</v>
          </cell>
          <cell r="J471" t="str">
            <v>김경원</v>
          </cell>
        </row>
        <row r="472">
          <cell r="B472">
            <v>465</v>
          </cell>
          <cell r="C472" t="str">
            <v>91420-2C230</v>
          </cell>
          <cell r="D472" t="str">
            <v>CONT WIR`G(T)</v>
          </cell>
          <cell r="E472" t="str">
            <v>GK</v>
          </cell>
          <cell r="F472" t="str">
            <v>N2CY0114</v>
          </cell>
          <cell r="G472" t="str">
            <v>RHD</v>
          </cell>
          <cell r="H472" t="str">
            <v>동해전장</v>
          </cell>
          <cell r="I472" t="str">
            <v>의장개발1팀</v>
          </cell>
          <cell r="J472" t="str">
            <v>김경원</v>
          </cell>
        </row>
        <row r="473">
          <cell r="B473">
            <v>466</v>
          </cell>
          <cell r="C473" t="str">
            <v>91420-2C240</v>
          </cell>
          <cell r="D473" t="str">
            <v>CONT WIR`G(T)</v>
          </cell>
          <cell r="E473" t="str">
            <v>GK</v>
          </cell>
          <cell r="F473" t="str">
            <v>N2CY0114</v>
          </cell>
          <cell r="G473" t="str">
            <v>내수</v>
          </cell>
          <cell r="H473" t="str">
            <v>동해전장</v>
          </cell>
          <cell r="I473" t="str">
            <v>의장개발1팀</v>
          </cell>
          <cell r="J473" t="str">
            <v>김경원</v>
          </cell>
        </row>
        <row r="474">
          <cell r="B474">
            <v>467</v>
          </cell>
          <cell r="C474" t="str">
            <v>91420-2C250</v>
          </cell>
          <cell r="D474" t="str">
            <v>CONT WIR`G(T)</v>
          </cell>
          <cell r="E474" t="str">
            <v>GK</v>
          </cell>
          <cell r="F474" t="str">
            <v>N2CY0114</v>
          </cell>
          <cell r="G474" t="str">
            <v>내수</v>
          </cell>
          <cell r="H474" t="str">
            <v>동해전장</v>
          </cell>
          <cell r="I474" t="str">
            <v>의장개발1팀</v>
          </cell>
          <cell r="J474" t="str">
            <v>김경원</v>
          </cell>
        </row>
        <row r="475">
          <cell r="B475">
            <v>468</v>
          </cell>
          <cell r="C475" t="str">
            <v>91420-2C260</v>
          </cell>
          <cell r="D475" t="str">
            <v>CONT WIR`G(T)</v>
          </cell>
          <cell r="E475" t="str">
            <v>GK</v>
          </cell>
          <cell r="F475" t="str">
            <v>N2CY0114</v>
          </cell>
          <cell r="G475" t="str">
            <v>일반</v>
          </cell>
          <cell r="H475" t="str">
            <v>동해전장</v>
          </cell>
          <cell r="I475" t="str">
            <v>의장개발1팀</v>
          </cell>
          <cell r="J475" t="str">
            <v>김경원</v>
          </cell>
        </row>
        <row r="476">
          <cell r="B476">
            <v>469</v>
          </cell>
          <cell r="C476" t="str">
            <v>91420-2C270</v>
          </cell>
          <cell r="D476" t="str">
            <v>CONT WIR`G(T)</v>
          </cell>
          <cell r="E476" t="str">
            <v>GK</v>
          </cell>
          <cell r="F476" t="str">
            <v>N2CY0114</v>
          </cell>
          <cell r="G476" t="str">
            <v>일반</v>
          </cell>
          <cell r="H476" t="str">
            <v>동해전장</v>
          </cell>
          <cell r="I476" t="str">
            <v>의장개발1팀</v>
          </cell>
          <cell r="J476" t="str">
            <v>김경원</v>
          </cell>
        </row>
        <row r="477">
          <cell r="B477">
            <v>470</v>
          </cell>
          <cell r="C477" t="str">
            <v>91420-2C280</v>
          </cell>
          <cell r="D477" t="str">
            <v>CONT WIR`G(T)</v>
          </cell>
          <cell r="E477" t="str">
            <v>GK</v>
          </cell>
          <cell r="F477" t="str">
            <v>N2CY0114</v>
          </cell>
          <cell r="G477" t="str">
            <v>일반</v>
          </cell>
          <cell r="H477" t="str">
            <v>동해전장</v>
          </cell>
          <cell r="I477" t="str">
            <v>의장개발1팀</v>
          </cell>
          <cell r="J477" t="str">
            <v>김경원</v>
          </cell>
        </row>
        <row r="478">
          <cell r="B478">
            <v>471</v>
          </cell>
          <cell r="C478" t="str">
            <v>91420-2C290</v>
          </cell>
          <cell r="D478" t="str">
            <v>CONT WIR`G(T)</v>
          </cell>
          <cell r="E478" t="str">
            <v>GK</v>
          </cell>
          <cell r="F478" t="str">
            <v>N2CY0114</v>
          </cell>
          <cell r="G478" t="str">
            <v>일반</v>
          </cell>
          <cell r="H478" t="str">
            <v>동해전장</v>
          </cell>
          <cell r="I478" t="str">
            <v>의장개발1팀</v>
          </cell>
          <cell r="J478" t="str">
            <v>김경원</v>
          </cell>
        </row>
        <row r="479">
          <cell r="B479">
            <v>472</v>
          </cell>
          <cell r="C479" t="str">
            <v>91420-2C300</v>
          </cell>
          <cell r="D479" t="str">
            <v>CONT WIR`G(T)</v>
          </cell>
          <cell r="E479" t="str">
            <v>GK</v>
          </cell>
          <cell r="F479" t="str">
            <v>N2CY0114</v>
          </cell>
          <cell r="G479" t="str">
            <v>일반</v>
          </cell>
          <cell r="H479" t="str">
            <v>동해전장</v>
          </cell>
          <cell r="I479" t="str">
            <v>의장개발1팀</v>
          </cell>
          <cell r="J479" t="str">
            <v>김경원</v>
          </cell>
        </row>
        <row r="480">
          <cell r="B480">
            <v>473</v>
          </cell>
          <cell r="C480" t="str">
            <v>91420-2C310</v>
          </cell>
          <cell r="D480" t="str">
            <v>CONT WIR`G(T)</v>
          </cell>
          <cell r="E480" t="str">
            <v>GK</v>
          </cell>
          <cell r="F480" t="str">
            <v>N2CY0114</v>
          </cell>
          <cell r="G480" t="str">
            <v>일반</v>
          </cell>
          <cell r="H480" t="str">
            <v>동해전장</v>
          </cell>
          <cell r="I480" t="str">
            <v>의장개발1팀</v>
          </cell>
          <cell r="J480" t="str">
            <v>김경원</v>
          </cell>
        </row>
        <row r="481">
          <cell r="B481">
            <v>474</v>
          </cell>
          <cell r="C481" t="str">
            <v>91420-2C320</v>
          </cell>
          <cell r="D481" t="str">
            <v>CONT WIR`G(T)</v>
          </cell>
          <cell r="E481" t="str">
            <v>GK</v>
          </cell>
          <cell r="F481" t="str">
            <v>N2CY0114</v>
          </cell>
          <cell r="G481" t="str">
            <v>일반</v>
          </cell>
          <cell r="H481" t="str">
            <v>동해전장</v>
          </cell>
          <cell r="I481" t="str">
            <v>의장개발1팀</v>
          </cell>
          <cell r="J481" t="str">
            <v>김경원</v>
          </cell>
        </row>
        <row r="482">
          <cell r="B482">
            <v>475</v>
          </cell>
          <cell r="C482" t="str">
            <v>91420-2C330</v>
          </cell>
          <cell r="D482" t="str">
            <v>CONT WIR`G(T)</v>
          </cell>
          <cell r="E482" t="str">
            <v>GK</v>
          </cell>
          <cell r="F482" t="str">
            <v>N2CY0114</v>
          </cell>
          <cell r="G482" t="str">
            <v>일반</v>
          </cell>
          <cell r="H482" t="str">
            <v>동해전장</v>
          </cell>
          <cell r="I482" t="str">
            <v>의장개발1팀</v>
          </cell>
          <cell r="J482" t="str">
            <v>김경원</v>
          </cell>
        </row>
        <row r="483">
          <cell r="B483">
            <v>476</v>
          </cell>
          <cell r="C483" t="str">
            <v>91420-2C340</v>
          </cell>
          <cell r="D483" t="str">
            <v>CONT WIR`G(T)</v>
          </cell>
          <cell r="E483" t="str">
            <v>GK</v>
          </cell>
          <cell r="F483" t="str">
            <v>N2CY0114</v>
          </cell>
          <cell r="G483" t="str">
            <v>일반</v>
          </cell>
          <cell r="H483" t="str">
            <v>동해전장</v>
          </cell>
          <cell r="I483" t="str">
            <v>의장개발1팀</v>
          </cell>
          <cell r="J483" t="str">
            <v>김경원</v>
          </cell>
        </row>
        <row r="484">
          <cell r="B484">
            <v>477</v>
          </cell>
          <cell r="C484" t="str">
            <v>91420-2C350</v>
          </cell>
          <cell r="D484" t="str">
            <v>CONT WIR`G(T)</v>
          </cell>
          <cell r="E484" t="str">
            <v>GK</v>
          </cell>
          <cell r="F484" t="str">
            <v>N2CY0114</v>
          </cell>
          <cell r="G484" t="str">
            <v>일반</v>
          </cell>
          <cell r="H484" t="str">
            <v>동해전장</v>
          </cell>
          <cell r="I484" t="str">
            <v>의장개발1팀</v>
          </cell>
          <cell r="J484" t="str">
            <v>김경원</v>
          </cell>
        </row>
        <row r="485">
          <cell r="B485">
            <v>478</v>
          </cell>
          <cell r="C485" t="str">
            <v>91420-2C360</v>
          </cell>
          <cell r="D485" t="str">
            <v>CONT WIR`G(T)</v>
          </cell>
          <cell r="E485" t="str">
            <v>GK</v>
          </cell>
          <cell r="F485" t="str">
            <v>N2CY0114</v>
          </cell>
          <cell r="G485" t="str">
            <v>일반</v>
          </cell>
          <cell r="H485" t="str">
            <v>동해전장</v>
          </cell>
          <cell r="I485" t="str">
            <v>의장개발1팀</v>
          </cell>
          <cell r="J485" t="str">
            <v>김경원</v>
          </cell>
        </row>
        <row r="486">
          <cell r="B486">
            <v>479</v>
          </cell>
          <cell r="C486" t="str">
            <v>91420-2C370</v>
          </cell>
          <cell r="D486" t="str">
            <v>CONT WIR`G(T)</v>
          </cell>
          <cell r="E486" t="str">
            <v>GK</v>
          </cell>
          <cell r="F486" t="str">
            <v>N2CY0114</v>
          </cell>
          <cell r="G486" t="str">
            <v>일반</v>
          </cell>
          <cell r="H486" t="str">
            <v>동해전장</v>
          </cell>
          <cell r="I486" t="str">
            <v>의장개발1팀</v>
          </cell>
          <cell r="J486" t="str">
            <v>김경원</v>
          </cell>
        </row>
        <row r="487">
          <cell r="B487">
            <v>480</v>
          </cell>
          <cell r="C487" t="str">
            <v>91420-2C380</v>
          </cell>
          <cell r="D487" t="str">
            <v>CONT WIR`G(T)</v>
          </cell>
          <cell r="E487" t="str">
            <v>GK</v>
          </cell>
          <cell r="F487" t="str">
            <v>N2CY0114</v>
          </cell>
          <cell r="G487" t="str">
            <v>일반</v>
          </cell>
          <cell r="H487" t="str">
            <v>동해전장</v>
          </cell>
          <cell r="I487" t="str">
            <v>의장개발1팀</v>
          </cell>
          <cell r="J487" t="str">
            <v>김경원</v>
          </cell>
        </row>
        <row r="488">
          <cell r="B488">
            <v>481</v>
          </cell>
          <cell r="C488" t="str">
            <v>91420-2C390</v>
          </cell>
          <cell r="D488" t="str">
            <v>CONT WIR`G(T)</v>
          </cell>
          <cell r="E488" t="str">
            <v>GK</v>
          </cell>
          <cell r="F488" t="str">
            <v>N2CY0114</v>
          </cell>
          <cell r="G488" t="str">
            <v>일반</v>
          </cell>
          <cell r="H488" t="str">
            <v>동해전장</v>
          </cell>
          <cell r="I488" t="str">
            <v>의장개발1팀</v>
          </cell>
          <cell r="J488" t="str">
            <v>김경원</v>
          </cell>
        </row>
        <row r="489">
          <cell r="B489">
            <v>482</v>
          </cell>
          <cell r="C489" t="str">
            <v>91420-2C400</v>
          </cell>
          <cell r="D489" t="str">
            <v>CONT WIR`G(T)</v>
          </cell>
          <cell r="E489" t="str">
            <v>GK</v>
          </cell>
          <cell r="F489" t="str">
            <v>N2CY0114</v>
          </cell>
          <cell r="G489" t="str">
            <v>일반</v>
          </cell>
          <cell r="H489" t="str">
            <v>동해전장</v>
          </cell>
          <cell r="I489" t="str">
            <v>의장개발1팀</v>
          </cell>
          <cell r="J489" t="str">
            <v>김경원</v>
          </cell>
        </row>
        <row r="490">
          <cell r="B490">
            <v>483</v>
          </cell>
          <cell r="C490" t="str">
            <v>91420-2C410</v>
          </cell>
          <cell r="D490" t="str">
            <v>CONT WIR`G(T)</v>
          </cell>
          <cell r="E490" t="str">
            <v>GK</v>
          </cell>
          <cell r="F490" t="str">
            <v>N2CY0114</v>
          </cell>
          <cell r="G490" t="str">
            <v>일반</v>
          </cell>
          <cell r="H490" t="str">
            <v>동해전장</v>
          </cell>
          <cell r="I490" t="str">
            <v>의장개발1팀</v>
          </cell>
          <cell r="J490" t="str">
            <v>김경원</v>
          </cell>
        </row>
        <row r="491">
          <cell r="B491">
            <v>484</v>
          </cell>
          <cell r="C491" t="str">
            <v>91420-2C420</v>
          </cell>
          <cell r="D491" t="str">
            <v>CONT WIR`G(T)</v>
          </cell>
          <cell r="E491" t="str">
            <v>GK</v>
          </cell>
          <cell r="F491" t="str">
            <v>N2CY0114</v>
          </cell>
          <cell r="G491" t="str">
            <v>RHD</v>
          </cell>
          <cell r="H491" t="str">
            <v>동해전장</v>
          </cell>
          <cell r="I491" t="str">
            <v>의장개발1팀</v>
          </cell>
          <cell r="J491" t="str">
            <v>김경원</v>
          </cell>
        </row>
        <row r="492">
          <cell r="B492">
            <v>485</v>
          </cell>
          <cell r="C492" t="str">
            <v>91420-2C430</v>
          </cell>
          <cell r="D492" t="str">
            <v>CONT WIR`G(T)</v>
          </cell>
          <cell r="E492" t="str">
            <v>GK</v>
          </cell>
          <cell r="F492" t="str">
            <v>N2CY0114</v>
          </cell>
          <cell r="G492" t="str">
            <v>RHD</v>
          </cell>
          <cell r="H492" t="str">
            <v>동해전장</v>
          </cell>
          <cell r="I492" t="str">
            <v>의장개발1팀</v>
          </cell>
          <cell r="J492" t="str">
            <v>김경원</v>
          </cell>
        </row>
        <row r="493">
          <cell r="B493">
            <v>486</v>
          </cell>
          <cell r="C493" t="str">
            <v>91420-2C440</v>
          </cell>
          <cell r="D493" t="str">
            <v>CONT WIR`G(T)</v>
          </cell>
          <cell r="E493" t="str">
            <v>GK</v>
          </cell>
          <cell r="F493" t="str">
            <v>N2CY0114</v>
          </cell>
          <cell r="G493" t="str">
            <v>RHD</v>
          </cell>
          <cell r="H493" t="str">
            <v>동해전장</v>
          </cell>
          <cell r="I493" t="str">
            <v>의장개발1팀</v>
          </cell>
          <cell r="J493" t="str">
            <v>김경원</v>
          </cell>
        </row>
        <row r="494">
          <cell r="B494">
            <v>487</v>
          </cell>
          <cell r="C494" t="str">
            <v>91420-2C450</v>
          </cell>
          <cell r="D494" t="str">
            <v>CONT WIR`G(T)</v>
          </cell>
          <cell r="E494" t="str">
            <v>GK</v>
          </cell>
          <cell r="F494" t="str">
            <v>N2CY0114</v>
          </cell>
          <cell r="G494" t="str">
            <v>RHD</v>
          </cell>
          <cell r="H494" t="str">
            <v>동해전장</v>
          </cell>
          <cell r="I494" t="str">
            <v>의장개발1팀</v>
          </cell>
          <cell r="J494" t="str">
            <v>김경원</v>
          </cell>
        </row>
        <row r="495">
          <cell r="B495">
            <v>488</v>
          </cell>
          <cell r="C495" t="str">
            <v>91420-2C460</v>
          </cell>
          <cell r="D495" t="str">
            <v>CONT WIR`G(T)</v>
          </cell>
          <cell r="E495" t="str">
            <v>GK</v>
          </cell>
          <cell r="F495" t="str">
            <v>N2CY0114</v>
          </cell>
          <cell r="G495" t="str">
            <v>RHD</v>
          </cell>
          <cell r="H495" t="str">
            <v>동해전장</v>
          </cell>
          <cell r="I495" t="str">
            <v>의장개발1팀</v>
          </cell>
          <cell r="J495" t="str">
            <v>김경원</v>
          </cell>
        </row>
        <row r="496">
          <cell r="B496">
            <v>489</v>
          </cell>
          <cell r="C496" t="str">
            <v>91420-2C470</v>
          </cell>
          <cell r="D496" t="str">
            <v>CONT WIR`G(T)</v>
          </cell>
          <cell r="E496" t="str">
            <v>GK</v>
          </cell>
          <cell r="F496" t="str">
            <v>N2CY0114</v>
          </cell>
          <cell r="G496" t="str">
            <v>RHD</v>
          </cell>
          <cell r="H496" t="str">
            <v>동해전장</v>
          </cell>
          <cell r="I496" t="str">
            <v>의장개발1팀</v>
          </cell>
          <cell r="J496" t="str">
            <v>김경원</v>
          </cell>
        </row>
        <row r="497">
          <cell r="B497">
            <v>490</v>
          </cell>
          <cell r="C497" t="str">
            <v>91420-2C480</v>
          </cell>
          <cell r="D497" t="str">
            <v>CONT WIR`G(T)</v>
          </cell>
          <cell r="E497" t="str">
            <v>GK</v>
          </cell>
          <cell r="F497" t="str">
            <v>N2CY0114</v>
          </cell>
          <cell r="G497" t="str">
            <v>RHD</v>
          </cell>
          <cell r="H497" t="str">
            <v>동해전장</v>
          </cell>
          <cell r="I497" t="str">
            <v>의장개발1팀</v>
          </cell>
          <cell r="J497" t="str">
            <v>김경원</v>
          </cell>
        </row>
        <row r="498">
          <cell r="B498">
            <v>491</v>
          </cell>
          <cell r="C498" t="str">
            <v>91420-2C490</v>
          </cell>
          <cell r="D498" t="str">
            <v>CONT WIR`G(T)</v>
          </cell>
          <cell r="E498" t="str">
            <v>GK</v>
          </cell>
          <cell r="F498" t="str">
            <v>N2CY0114</v>
          </cell>
          <cell r="G498" t="str">
            <v>RHD</v>
          </cell>
          <cell r="H498" t="str">
            <v>동해전장</v>
          </cell>
          <cell r="I498" t="str">
            <v>의장개발1팀</v>
          </cell>
          <cell r="J498" t="str">
            <v>김경원</v>
          </cell>
        </row>
        <row r="499">
          <cell r="B499">
            <v>492</v>
          </cell>
          <cell r="C499" t="str">
            <v>91420-2C500</v>
          </cell>
          <cell r="D499" t="str">
            <v>CONT WIR`G(T)</v>
          </cell>
          <cell r="E499" t="str">
            <v>GK</v>
          </cell>
          <cell r="F499" t="str">
            <v>N2CY0114</v>
          </cell>
          <cell r="G499" t="str">
            <v>RHD</v>
          </cell>
          <cell r="H499" t="str">
            <v>동해전장</v>
          </cell>
          <cell r="I499" t="str">
            <v>의장개발1팀</v>
          </cell>
          <cell r="J499" t="str">
            <v>김경원</v>
          </cell>
        </row>
        <row r="500">
          <cell r="B500">
            <v>493</v>
          </cell>
          <cell r="C500" t="str">
            <v>91420-2C510</v>
          </cell>
          <cell r="D500" t="str">
            <v>CONT WIR`G(T)</v>
          </cell>
          <cell r="E500" t="str">
            <v>GK</v>
          </cell>
          <cell r="F500" t="str">
            <v>N2CY0114</v>
          </cell>
          <cell r="G500" t="str">
            <v>RHD</v>
          </cell>
          <cell r="H500" t="str">
            <v>동해전장</v>
          </cell>
          <cell r="I500" t="str">
            <v>의장개발1팀</v>
          </cell>
          <cell r="J500" t="str">
            <v>김경원</v>
          </cell>
        </row>
        <row r="501">
          <cell r="B501">
            <v>494</v>
          </cell>
          <cell r="C501" t="str">
            <v>91420-2C520</v>
          </cell>
          <cell r="D501" t="str">
            <v>CONT WIR`G(T)</v>
          </cell>
          <cell r="E501" t="str">
            <v>GK</v>
          </cell>
          <cell r="F501" t="str">
            <v>N2CY0114</v>
          </cell>
          <cell r="G501" t="str">
            <v>RHD</v>
          </cell>
          <cell r="H501" t="str">
            <v>동해전장</v>
          </cell>
          <cell r="I501" t="str">
            <v>의장개발1팀</v>
          </cell>
          <cell r="J501" t="str">
            <v>김경원</v>
          </cell>
        </row>
        <row r="502">
          <cell r="B502">
            <v>495</v>
          </cell>
          <cell r="C502" t="str">
            <v>91420-2C530</v>
          </cell>
          <cell r="D502" t="str">
            <v>CONT WIR`G(T)</v>
          </cell>
          <cell r="E502" t="str">
            <v>GK</v>
          </cell>
          <cell r="F502" t="str">
            <v>N2CY0114</v>
          </cell>
          <cell r="G502" t="str">
            <v>RHD</v>
          </cell>
          <cell r="H502" t="str">
            <v>동해전장</v>
          </cell>
          <cell r="I502" t="str">
            <v>의장개발1팀</v>
          </cell>
          <cell r="J502" t="str">
            <v>김경원</v>
          </cell>
        </row>
        <row r="503">
          <cell r="B503">
            <v>496</v>
          </cell>
          <cell r="C503" t="str">
            <v>91420-2C540</v>
          </cell>
          <cell r="D503" t="str">
            <v>CONT WIR`G(T)</v>
          </cell>
          <cell r="E503" t="str">
            <v>GK</v>
          </cell>
          <cell r="F503" t="str">
            <v>N2CY0114</v>
          </cell>
          <cell r="G503" t="str">
            <v>북미</v>
          </cell>
          <cell r="H503" t="str">
            <v>동해전장</v>
          </cell>
          <cell r="I503" t="str">
            <v>의장개발1팀</v>
          </cell>
          <cell r="J503" t="str">
            <v>김경원</v>
          </cell>
        </row>
        <row r="504">
          <cell r="B504">
            <v>497</v>
          </cell>
          <cell r="C504" t="str">
            <v>91420-2C550</v>
          </cell>
          <cell r="D504" t="str">
            <v>CONT WIR`G(T)</v>
          </cell>
          <cell r="E504" t="str">
            <v>GK</v>
          </cell>
          <cell r="F504" t="str">
            <v>N2CY0114</v>
          </cell>
          <cell r="G504" t="str">
            <v>북미</v>
          </cell>
          <cell r="H504" t="str">
            <v>동해전장</v>
          </cell>
          <cell r="I504" t="str">
            <v>의장개발1팀</v>
          </cell>
          <cell r="J504" t="str">
            <v>김경원</v>
          </cell>
        </row>
        <row r="505">
          <cell r="B505">
            <v>498</v>
          </cell>
          <cell r="C505" t="str">
            <v>91420-2C560</v>
          </cell>
          <cell r="D505" t="str">
            <v>CONT WIR`G(T)</v>
          </cell>
          <cell r="E505" t="str">
            <v>GK</v>
          </cell>
          <cell r="F505" t="str">
            <v>N2CY0114</v>
          </cell>
          <cell r="G505" t="str">
            <v>북미</v>
          </cell>
          <cell r="H505" t="str">
            <v>동해전장</v>
          </cell>
          <cell r="I505" t="str">
            <v>의장개발1팀</v>
          </cell>
          <cell r="J505" t="str">
            <v>김경원</v>
          </cell>
        </row>
        <row r="506">
          <cell r="B506">
            <v>499</v>
          </cell>
          <cell r="C506" t="str">
            <v>91420-2C570</v>
          </cell>
          <cell r="D506" t="str">
            <v>CONT WIR`G(T)</v>
          </cell>
          <cell r="E506" t="str">
            <v>GK</v>
          </cell>
          <cell r="F506" t="str">
            <v>N2CY0114</v>
          </cell>
          <cell r="G506" t="str">
            <v>북미</v>
          </cell>
          <cell r="H506" t="str">
            <v>동해전장</v>
          </cell>
          <cell r="I506" t="str">
            <v>의장개발1팀</v>
          </cell>
          <cell r="J506" t="str">
            <v>김경원</v>
          </cell>
        </row>
        <row r="507">
          <cell r="B507">
            <v>500</v>
          </cell>
          <cell r="C507" t="str">
            <v>91500-2C000</v>
          </cell>
          <cell r="D507" t="str">
            <v>FLOOR WIR`G</v>
          </cell>
          <cell r="E507" t="str">
            <v>GK</v>
          </cell>
          <cell r="F507" t="str">
            <v>N2CY0114</v>
          </cell>
          <cell r="G507" t="str">
            <v>내수</v>
          </cell>
          <cell r="H507" t="str">
            <v>동해전장</v>
          </cell>
          <cell r="I507" t="str">
            <v>의장개발1팀</v>
          </cell>
          <cell r="J507" t="str">
            <v>김경원</v>
          </cell>
          <cell r="K507" t="str">
            <v>해당무</v>
          </cell>
          <cell r="L507" t="str">
            <v>해당무</v>
          </cell>
          <cell r="M507" t="str">
            <v>해당무</v>
          </cell>
          <cell r="N507" t="str">
            <v>해당무</v>
          </cell>
          <cell r="O507" t="str">
            <v>해당무</v>
          </cell>
          <cell r="P507" t="str">
            <v>해당무</v>
          </cell>
          <cell r="Q507" t="str">
            <v>해당무</v>
          </cell>
          <cell r="R507" t="str">
            <v>해당무</v>
          </cell>
          <cell r="S507" t="str">
            <v>해당무</v>
          </cell>
          <cell r="T507" t="str">
            <v>해당무</v>
          </cell>
          <cell r="U507" t="str">
            <v>해당무</v>
          </cell>
          <cell r="V507" t="str">
            <v>해당무</v>
          </cell>
          <cell r="W507" t="str">
            <v>해당무</v>
          </cell>
          <cell r="X507" t="str">
            <v>해당무</v>
          </cell>
          <cell r="Y507" t="str">
            <v>해당무</v>
          </cell>
          <cell r="Z507" t="str">
            <v>해당무</v>
          </cell>
          <cell r="AA507" t="str">
            <v>해당무</v>
          </cell>
          <cell r="AB507" t="str">
            <v>해당무</v>
          </cell>
          <cell r="AC507" t="str">
            <v>해당무</v>
          </cell>
          <cell r="AD507">
            <v>36743</v>
          </cell>
          <cell r="AE507">
            <v>36743</v>
          </cell>
          <cell r="AF507">
            <v>36750</v>
          </cell>
          <cell r="AG507">
            <v>36750</v>
          </cell>
          <cell r="AH507">
            <v>36754</v>
          </cell>
          <cell r="AI507">
            <v>36754</v>
          </cell>
          <cell r="AJ507">
            <v>36800</v>
          </cell>
          <cell r="AK507">
            <v>0</v>
          </cell>
          <cell r="AL507">
            <v>36809</v>
          </cell>
        </row>
        <row r="508">
          <cell r="B508">
            <v>501</v>
          </cell>
          <cell r="C508" t="str">
            <v>91500-2C010</v>
          </cell>
          <cell r="D508" t="str">
            <v>FLOOR WIR`G</v>
          </cell>
          <cell r="E508" t="str">
            <v>GK</v>
          </cell>
          <cell r="F508" t="str">
            <v>N2CY0114</v>
          </cell>
          <cell r="G508" t="str">
            <v>내수</v>
          </cell>
          <cell r="H508" t="str">
            <v>동해전장</v>
          </cell>
          <cell r="I508" t="str">
            <v>의장개발1팀</v>
          </cell>
          <cell r="J508" t="str">
            <v>김경원</v>
          </cell>
        </row>
        <row r="509">
          <cell r="B509">
            <v>502</v>
          </cell>
          <cell r="C509" t="str">
            <v>91500-2C020</v>
          </cell>
          <cell r="D509" t="str">
            <v>FLOOR WIR`G</v>
          </cell>
          <cell r="E509" t="str">
            <v>GK</v>
          </cell>
          <cell r="F509" t="str">
            <v>N2CY0114</v>
          </cell>
          <cell r="G509" t="str">
            <v>내수</v>
          </cell>
          <cell r="H509" t="str">
            <v>동해전장</v>
          </cell>
          <cell r="I509" t="str">
            <v>의장개발1팀</v>
          </cell>
          <cell r="J509" t="str">
            <v>김경원</v>
          </cell>
        </row>
        <row r="510">
          <cell r="B510">
            <v>503</v>
          </cell>
          <cell r="C510" t="str">
            <v>91500-2C030</v>
          </cell>
          <cell r="D510" t="str">
            <v>FLOOR WIR`G</v>
          </cell>
          <cell r="E510" t="str">
            <v>GK</v>
          </cell>
          <cell r="F510" t="str">
            <v>N2CY0114</v>
          </cell>
          <cell r="G510" t="str">
            <v>내수</v>
          </cell>
          <cell r="H510" t="str">
            <v>동해전장</v>
          </cell>
          <cell r="I510" t="str">
            <v>의장개발1팀</v>
          </cell>
          <cell r="J510" t="str">
            <v>김경원</v>
          </cell>
        </row>
        <row r="511">
          <cell r="B511">
            <v>504</v>
          </cell>
          <cell r="C511" t="str">
            <v>91500-2C040</v>
          </cell>
          <cell r="D511" t="str">
            <v>FLOOR WIR`G</v>
          </cell>
          <cell r="E511" t="str">
            <v>GK</v>
          </cell>
          <cell r="F511" t="str">
            <v>N2CY0114</v>
          </cell>
          <cell r="G511" t="str">
            <v>내수</v>
          </cell>
          <cell r="H511" t="str">
            <v>동해전장</v>
          </cell>
          <cell r="I511" t="str">
            <v>의장개발1팀</v>
          </cell>
          <cell r="J511" t="str">
            <v>김경원</v>
          </cell>
        </row>
        <row r="512">
          <cell r="B512">
            <v>505</v>
          </cell>
          <cell r="C512" t="str">
            <v>91500-2C050</v>
          </cell>
          <cell r="D512" t="str">
            <v>FLOOR WIR`G</v>
          </cell>
          <cell r="E512" t="str">
            <v>GK</v>
          </cell>
          <cell r="F512" t="str">
            <v>N2CY0114</v>
          </cell>
          <cell r="G512" t="str">
            <v>내수</v>
          </cell>
          <cell r="H512" t="str">
            <v>동해전장</v>
          </cell>
          <cell r="I512" t="str">
            <v>의장개발1팀</v>
          </cell>
          <cell r="J512" t="str">
            <v>김경원</v>
          </cell>
        </row>
        <row r="513">
          <cell r="B513">
            <v>506</v>
          </cell>
          <cell r="C513" t="str">
            <v>91500-2C060</v>
          </cell>
          <cell r="D513" t="str">
            <v>FLOOR WIR`G</v>
          </cell>
          <cell r="E513" t="str">
            <v>GK</v>
          </cell>
          <cell r="F513" t="str">
            <v>N2CY0114</v>
          </cell>
          <cell r="G513" t="str">
            <v>내수</v>
          </cell>
          <cell r="H513" t="str">
            <v>동해전장</v>
          </cell>
          <cell r="I513" t="str">
            <v>의장개발1팀</v>
          </cell>
          <cell r="J513" t="str">
            <v>김경원</v>
          </cell>
        </row>
        <row r="514">
          <cell r="B514">
            <v>507</v>
          </cell>
          <cell r="C514" t="str">
            <v>91500-2C070</v>
          </cell>
          <cell r="D514" t="str">
            <v>FLOOR WIR`G</v>
          </cell>
          <cell r="E514" t="str">
            <v>GK</v>
          </cell>
          <cell r="F514" t="str">
            <v>N2CY0114</v>
          </cell>
          <cell r="G514" t="str">
            <v>일반</v>
          </cell>
          <cell r="H514" t="str">
            <v>동해전장</v>
          </cell>
          <cell r="I514" t="str">
            <v>의장개발1팀</v>
          </cell>
          <cell r="J514" t="str">
            <v>김경원</v>
          </cell>
        </row>
        <row r="515">
          <cell r="B515">
            <v>508</v>
          </cell>
          <cell r="C515" t="str">
            <v>91500-2C080</v>
          </cell>
          <cell r="D515" t="str">
            <v>FLOOR WIR`G</v>
          </cell>
          <cell r="E515" t="str">
            <v>GK</v>
          </cell>
          <cell r="F515" t="str">
            <v>N2CY0114</v>
          </cell>
          <cell r="G515" t="str">
            <v>일반</v>
          </cell>
          <cell r="H515" t="str">
            <v>동해전장</v>
          </cell>
          <cell r="I515" t="str">
            <v>의장개발1팀</v>
          </cell>
          <cell r="J515" t="str">
            <v>김경원</v>
          </cell>
        </row>
        <row r="516">
          <cell r="B516">
            <v>509</v>
          </cell>
          <cell r="C516" t="str">
            <v>91500-2C090</v>
          </cell>
          <cell r="D516" t="str">
            <v>FLOOR WIR`G</v>
          </cell>
          <cell r="E516" t="str">
            <v>GK</v>
          </cell>
          <cell r="F516" t="str">
            <v>N2CY0114</v>
          </cell>
          <cell r="G516" t="str">
            <v>일반</v>
          </cell>
          <cell r="H516" t="str">
            <v>동해전장</v>
          </cell>
          <cell r="I516" t="str">
            <v>의장개발1팀</v>
          </cell>
          <cell r="J516" t="str">
            <v>김경원</v>
          </cell>
        </row>
        <row r="517">
          <cell r="B517">
            <v>510</v>
          </cell>
          <cell r="C517" t="str">
            <v>91500-2C100</v>
          </cell>
          <cell r="D517" t="str">
            <v>FLOOR WIR`G</v>
          </cell>
          <cell r="E517" t="str">
            <v>GK</v>
          </cell>
          <cell r="F517" t="str">
            <v>N2CY0114</v>
          </cell>
          <cell r="G517" t="str">
            <v>일반</v>
          </cell>
          <cell r="H517" t="str">
            <v>동해전장</v>
          </cell>
          <cell r="I517" t="str">
            <v>의장개발1팀</v>
          </cell>
          <cell r="J517" t="str">
            <v>김경원</v>
          </cell>
        </row>
        <row r="518">
          <cell r="B518">
            <v>511</v>
          </cell>
          <cell r="C518" t="str">
            <v>91500-2C110</v>
          </cell>
          <cell r="D518" t="str">
            <v>FLOOR WIR`G</v>
          </cell>
          <cell r="E518" t="str">
            <v>GK</v>
          </cell>
          <cell r="F518" t="str">
            <v>N2CY0114</v>
          </cell>
          <cell r="G518" t="str">
            <v>일반</v>
          </cell>
          <cell r="H518" t="str">
            <v>동해전장</v>
          </cell>
          <cell r="I518" t="str">
            <v>의장개발1팀</v>
          </cell>
          <cell r="J518" t="str">
            <v>김경원</v>
          </cell>
        </row>
        <row r="519">
          <cell r="B519">
            <v>512</v>
          </cell>
          <cell r="C519" t="str">
            <v>91500-2C120</v>
          </cell>
          <cell r="D519" t="str">
            <v>FLOOR WIR`G</v>
          </cell>
          <cell r="E519" t="str">
            <v>GK</v>
          </cell>
          <cell r="F519" t="str">
            <v>N2CY0114</v>
          </cell>
          <cell r="G519" t="str">
            <v>일반</v>
          </cell>
          <cell r="H519" t="str">
            <v>동해전장</v>
          </cell>
          <cell r="I519" t="str">
            <v>의장개발1팀</v>
          </cell>
          <cell r="J519" t="str">
            <v>김경원</v>
          </cell>
        </row>
        <row r="520">
          <cell r="B520">
            <v>513</v>
          </cell>
          <cell r="C520" t="str">
            <v>91500-2C130</v>
          </cell>
          <cell r="D520" t="str">
            <v>FLOOR WIR`G</v>
          </cell>
          <cell r="E520" t="str">
            <v>GK</v>
          </cell>
          <cell r="F520" t="str">
            <v>N2CY0114</v>
          </cell>
          <cell r="G520" t="str">
            <v>일반</v>
          </cell>
          <cell r="H520" t="str">
            <v>동해전장</v>
          </cell>
          <cell r="I520" t="str">
            <v>의장개발1팀</v>
          </cell>
          <cell r="J520" t="str">
            <v>김경원</v>
          </cell>
        </row>
        <row r="521">
          <cell r="B521">
            <v>514</v>
          </cell>
          <cell r="C521" t="str">
            <v>91500-2C140</v>
          </cell>
          <cell r="D521" t="str">
            <v>FLOOR WIR`G</v>
          </cell>
          <cell r="E521" t="str">
            <v>GK</v>
          </cell>
          <cell r="F521" t="str">
            <v>N2CY0114</v>
          </cell>
          <cell r="G521" t="str">
            <v>일반</v>
          </cell>
          <cell r="H521" t="str">
            <v>동해전장</v>
          </cell>
          <cell r="I521" t="str">
            <v>의장개발1팀</v>
          </cell>
          <cell r="J521" t="str">
            <v>김경원</v>
          </cell>
        </row>
        <row r="522">
          <cell r="B522">
            <v>515</v>
          </cell>
          <cell r="C522" t="str">
            <v>91500-2C150</v>
          </cell>
          <cell r="D522" t="str">
            <v>FLOOR WIR`G</v>
          </cell>
          <cell r="E522" t="str">
            <v>GK</v>
          </cell>
          <cell r="F522" t="str">
            <v>N2CY0114</v>
          </cell>
          <cell r="G522" t="str">
            <v>일반</v>
          </cell>
          <cell r="H522" t="str">
            <v>동해전장</v>
          </cell>
          <cell r="I522" t="str">
            <v>의장개발1팀</v>
          </cell>
          <cell r="J522" t="str">
            <v>김경원</v>
          </cell>
        </row>
        <row r="523">
          <cell r="B523">
            <v>516</v>
          </cell>
          <cell r="C523" t="str">
            <v>91500-2C160</v>
          </cell>
          <cell r="D523" t="str">
            <v>FLOOR WIR`G</v>
          </cell>
          <cell r="E523" t="str">
            <v>GK</v>
          </cell>
          <cell r="F523" t="str">
            <v>N2CY0114</v>
          </cell>
          <cell r="G523" t="str">
            <v>북미</v>
          </cell>
          <cell r="H523" t="str">
            <v>동해전장</v>
          </cell>
          <cell r="I523" t="str">
            <v>의장개발1팀</v>
          </cell>
          <cell r="J523" t="str">
            <v>김경원</v>
          </cell>
        </row>
        <row r="524">
          <cell r="B524">
            <v>517</v>
          </cell>
          <cell r="C524" t="str">
            <v>91500-2C170</v>
          </cell>
          <cell r="D524" t="str">
            <v>FLOOR WIR`G</v>
          </cell>
          <cell r="E524" t="str">
            <v>GK</v>
          </cell>
          <cell r="F524" t="str">
            <v>N2CY0114</v>
          </cell>
          <cell r="G524" t="str">
            <v>북미</v>
          </cell>
          <cell r="H524" t="str">
            <v>동해전장</v>
          </cell>
          <cell r="I524" t="str">
            <v>의장개발1팀</v>
          </cell>
          <cell r="J524" t="str">
            <v>김경원</v>
          </cell>
        </row>
        <row r="525">
          <cell r="B525">
            <v>518</v>
          </cell>
          <cell r="C525" t="str">
            <v>91500-2C180</v>
          </cell>
          <cell r="D525" t="str">
            <v>FLOOR WIR`G</v>
          </cell>
          <cell r="E525" t="str">
            <v>GK</v>
          </cell>
          <cell r="F525" t="str">
            <v>N2CY0114</v>
          </cell>
          <cell r="G525" t="str">
            <v>북미</v>
          </cell>
          <cell r="H525" t="str">
            <v>동해전장</v>
          </cell>
          <cell r="I525" t="str">
            <v>의장개발1팀</v>
          </cell>
          <cell r="J525" t="str">
            <v>김경원</v>
          </cell>
        </row>
        <row r="526">
          <cell r="B526">
            <v>519</v>
          </cell>
          <cell r="C526" t="str">
            <v>91500-2C190</v>
          </cell>
          <cell r="D526" t="str">
            <v>FLOOR WIR`G</v>
          </cell>
          <cell r="E526" t="str">
            <v>GK</v>
          </cell>
          <cell r="F526" t="str">
            <v>N2CY0114</v>
          </cell>
          <cell r="G526" t="str">
            <v>북미</v>
          </cell>
          <cell r="H526" t="str">
            <v>동해전장</v>
          </cell>
          <cell r="I526" t="str">
            <v>의장개발1팀</v>
          </cell>
          <cell r="J526" t="str">
            <v>김경원</v>
          </cell>
        </row>
        <row r="527">
          <cell r="B527">
            <v>520</v>
          </cell>
          <cell r="C527" t="str">
            <v>91500-2C200</v>
          </cell>
          <cell r="D527" t="str">
            <v>FLOOR WIR`G</v>
          </cell>
          <cell r="E527" t="str">
            <v>GK</v>
          </cell>
          <cell r="F527" t="str">
            <v>N2CY0114</v>
          </cell>
          <cell r="G527" t="str">
            <v>RHD</v>
          </cell>
          <cell r="H527" t="str">
            <v>동해전장</v>
          </cell>
          <cell r="I527" t="str">
            <v>의장개발1팀</v>
          </cell>
          <cell r="J527" t="str">
            <v>김경원</v>
          </cell>
        </row>
        <row r="528">
          <cell r="B528">
            <v>521</v>
          </cell>
          <cell r="C528" t="str">
            <v>91500-2C210</v>
          </cell>
          <cell r="D528" t="str">
            <v>FLOOR WIR`G</v>
          </cell>
          <cell r="E528" t="str">
            <v>GK</v>
          </cell>
          <cell r="F528" t="str">
            <v>N2CY0114</v>
          </cell>
          <cell r="G528" t="str">
            <v>RHD</v>
          </cell>
          <cell r="H528" t="str">
            <v>동해전장</v>
          </cell>
          <cell r="I528" t="str">
            <v>의장개발1팀</v>
          </cell>
          <cell r="J528" t="str">
            <v>김경원</v>
          </cell>
        </row>
        <row r="529">
          <cell r="B529">
            <v>522</v>
          </cell>
          <cell r="C529" t="str">
            <v>91500-2C220</v>
          </cell>
          <cell r="D529" t="str">
            <v>FLOOR WIR`G</v>
          </cell>
          <cell r="E529" t="str">
            <v>GK</v>
          </cell>
          <cell r="F529" t="str">
            <v>N2CY0114</v>
          </cell>
          <cell r="G529" t="str">
            <v>RHD</v>
          </cell>
          <cell r="H529" t="str">
            <v>동해전장</v>
          </cell>
          <cell r="I529" t="str">
            <v>의장개발1팀</v>
          </cell>
          <cell r="J529" t="str">
            <v>김경원</v>
          </cell>
        </row>
        <row r="530">
          <cell r="B530">
            <v>523</v>
          </cell>
          <cell r="C530" t="str">
            <v>91500-2C230</v>
          </cell>
          <cell r="D530" t="str">
            <v>FLOOR WIR`G</v>
          </cell>
          <cell r="E530" t="str">
            <v>GK</v>
          </cell>
          <cell r="F530" t="str">
            <v>N2CY0114</v>
          </cell>
          <cell r="G530" t="str">
            <v>RHD</v>
          </cell>
          <cell r="H530" t="str">
            <v>동해전장</v>
          </cell>
          <cell r="I530" t="str">
            <v>의장개발1팀</v>
          </cell>
          <cell r="J530" t="str">
            <v>김경원</v>
          </cell>
        </row>
        <row r="531">
          <cell r="B531">
            <v>524</v>
          </cell>
          <cell r="C531" t="str">
            <v>91500-2C240</v>
          </cell>
          <cell r="D531" t="str">
            <v>FLOOR WIR`G</v>
          </cell>
          <cell r="E531" t="str">
            <v>GK</v>
          </cell>
          <cell r="F531" t="str">
            <v>N2CY0114</v>
          </cell>
          <cell r="G531" t="str">
            <v>RHD</v>
          </cell>
          <cell r="H531" t="str">
            <v>동해전장</v>
          </cell>
          <cell r="I531" t="str">
            <v>의장개발1팀</v>
          </cell>
          <cell r="J531" t="str">
            <v>김경원</v>
          </cell>
        </row>
        <row r="532">
          <cell r="B532">
            <v>525</v>
          </cell>
          <cell r="C532" t="str">
            <v>91500-2C250</v>
          </cell>
          <cell r="D532" t="str">
            <v>FLOOR WIR`G</v>
          </cell>
          <cell r="E532" t="str">
            <v>GK</v>
          </cell>
          <cell r="F532" t="str">
            <v>N2CY0114</v>
          </cell>
          <cell r="G532" t="str">
            <v>RHD</v>
          </cell>
          <cell r="H532" t="str">
            <v>동해전장</v>
          </cell>
          <cell r="I532" t="str">
            <v>의장개발1팀</v>
          </cell>
          <cell r="J532" t="str">
            <v>김경원</v>
          </cell>
        </row>
        <row r="533">
          <cell r="B533">
            <v>526</v>
          </cell>
          <cell r="C533" t="str">
            <v>91500-2C260</v>
          </cell>
          <cell r="D533" t="str">
            <v>FLOOR WIR`G</v>
          </cell>
          <cell r="E533" t="str">
            <v>GK</v>
          </cell>
          <cell r="F533" t="str">
            <v>N2CY0114</v>
          </cell>
          <cell r="G533" t="str">
            <v>RHD</v>
          </cell>
          <cell r="H533" t="str">
            <v>동해전장</v>
          </cell>
          <cell r="I533" t="str">
            <v>의장개발1팀</v>
          </cell>
          <cell r="J533" t="str">
            <v>김경원</v>
          </cell>
        </row>
        <row r="534">
          <cell r="B534">
            <v>527</v>
          </cell>
          <cell r="C534" t="str">
            <v>91500-2C270</v>
          </cell>
          <cell r="D534" t="str">
            <v>FLOOR WIR`G</v>
          </cell>
          <cell r="E534" t="str">
            <v>GK</v>
          </cell>
          <cell r="F534" t="str">
            <v>N2CY0114</v>
          </cell>
          <cell r="G534" t="str">
            <v>RHD</v>
          </cell>
          <cell r="H534" t="str">
            <v>동해전장</v>
          </cell>
          <cell r="I534" t="str">
            <v>의장개발1팀</v>
          </cell>
          <cell r="J534" t="str">
            <v>김경원</v>
          </cell>
        </row>
        <row r="535">
          <cell r="B535">
            <v>528</v>
          </cell>
          <cell r="C535" t="str">
            <v>91500-2C280</v>
          </cell>
          <cell r="D535" t="str">
            <v>FLOOR WIR`G</v>
          </cell>
          <cell r="E535" t="str">
            <v>GK</v>
          </cell>
          <cell r="F535" t="str">
            <v>N2CY0114</v>
          </cell>
          <cell r="G535" t="str">
            <v>RHD</v>
          </cell>
          <cell r="H535" t="str">
            <v>동해전장</v>
          </cell>
          <cell r="I535" t="str">
            <v>의장개발1팀</v>
          </cell>
          <cell r="J535" t="str">
            <v>김경원</v>
          </cell>
        </row>
        <row r="536">
          <cell r="B536">
            <v>529</v>
          </cell>
          <cell r="C536" t="str">
            <v>91500-2C290</v>
          </cell>
          <cell r="D536" t="str">
            <v>FLOOR WIR`G</v>
          </cell>
          <cell r="E536" t="str">
            <v>GK</v>
          </cell>
          <cell r="F536" t="str">
            <v>N2CY0114</v>
          </cell>
          <cell r="G536" t="str">
            <v>RHD</v>
          </cell>
          <cell r="H536" t="str">
            <v>동해전장</v>
          </cell>
          <cell r="I536" t="str">
            <v>의장개발1팀</v>
          </cell>
          <cell r="J536" t="str">
            <v>김경원</v>
          </cell>
        </row>
        <row r="537">
          <cell r="B537">
            <v>530</v>
          </cell>
          <cell r="C537" t="str">
            <v>91500-2C300</v>
          </cell>
          <cell r="D537" t="str">
            <v>FLOOR WIR`G</v>
          </cell>
          <cell r="E537" t="str">
            <v>GK</v>
          </cell>
          <cell r="F537" t="str">
            <v>N2CY0114</v>
          </cell>
          <cell r="G537" t="str">
            <v>RHD</v>
          </cell>
          <cell r="H537" t="str">
            <v>동해전장</v>
          </cell>
          <cell r="I537" t="str">
            <v>의장개발1팀</v>
          </cell>
          <cell r="J537" t="str">
            <v>김경원</v>
          </cell>
        </row>
        <row r="538">
          <cell r="B538">
            <v>531</v>
          </cell>
          <cell r="C538" t="str">
            <v>91500-2C310</v>
          </cell>
          <cell r="D538" t="str">
            <v>FLOOR WIR`G</v>
          </cell>
          <cell r="E538" t="str">
            <v>GK</v>
          </cell>
          <cell r="F538" t="str">
            <v>N2CY0114</v>
          </cell>
          <cell r="G538" t="str">
            <v>RHD</v>
          </cell>
          <cell r="H538" t="str">
            <v>동해전장</v>
          </cell>
          <cell r="I538" t="str">
            <v>의장개발1팀</v>
          </cell>
          <cell r="J538" t="str">
            <v>김경원</v>
          </cell>
        </row>
        <row r="539">
          <cell r="B539">
            <v>532</v>
          </cell>
          <cell r="C539" t="str">
            <v>91600-2C000</v>
          </cell>
          <cell r="D539" t="str">
            <v>DRIVE DR WIR`G</v>
          </cell>
          <cell r="E539" t="str">
            <v>GK</v>
          </cell>
          <cell r="F539" t="str">
            <v>N2CY0114</v>
          </cell>
          <cell r="G539" t="str">
            <v>내수</v>
          </cell>
          <cell r="H539" t="str">
            <v>동해전장</v>
          </cell>
          <cell r="I539" t="str">
            <v>의장개발1팀</v>
          </cell>
          <cell r="J539" t="str">
            <v>김경원</v>
          </cell>
          <cell r="K539" t="str">
            <v>해당무</v>
          </cell>
          <cell r="L539" t="str">
            <v>해당무</v>
          </cell>
          <cell r="M539" t="str">
            <v>해당무</v>
          </cell>
          <cell r="N539" t="str">
            <v>해당무</v>
          </cell>
          <cell r="O539" t="str">
            <v>해당무</v>
          </cell>
          <cell r="P539" t="str">
            <v>해당무</v>
          </cell>
          <cell r="Q539" t="str">
            <v>해당무</v>
          </cell>
          <cell r="R539" t="str">
            <v>해당무</v>
          </cell>
          <cell r="S539" t="str">
            <v>해당무</v>
          </cell>
          <cell r="T539" t="str">
            <v>해당무</v>
          </cell>
          <cell r="U539" t="str">
            <v>해당무</v>
          </cell>
          <cell r="V539" t="str">
            <v>해당무</v>
          </cell>
          <cell r="W539" t="str">
            <v>해당무</v>
          </cell>
          <cell r="X539" t="str">
            <v>해당무</v>
          </cell>
          <cell r="Y539" t="str">
            <v>해당무</v>
          </cell>
          <cell r="Z539" t="str">
            <v>해당무</v>
          </cell>
          <cell r="AA539" t="str">
            <v>해당무</v>
          </cell>
          <cell r="AB539" t="str">
            <v>해당무</v>
          </cell>
          <cell r="AC539" t="str">
            <v>해당무</v>
          </cell>
          <cell r="AD539">
            <v>36743</v>
          </cell>
          <cell r="AE539">
            <v>36743</v>
          </cell>
          <cell r="AF539">
            <v>36750</v>
          </cell>
          <cell r="AG539">
            <v>36750</v>
          </cell>
          <cell r="AH539">
            <v>36754</v>
          </cell>
          <cell r="AI539">
            <v>36754</v>
          </cell>
          <cell r="AJ539">
            <v>36800</v>
          </cell>
          <cell r="AK539">
            <v>0</v>
          </cell>
          <cell r="AL539">
            <v>36809</v>
          </cell>
        </row>
        <row r="540">
          <cell r="B540">
            <v>533</v>
          </cell>
          <cell r="C540" t="str">
            <v>91600-2C010</v>
          </cell>
          <cell r="D540" t="str">
            <v>DRIVE DR WIR`G</v>
          </cell>
          <cell r="E540" t="str">
            <v>GK</v>
          </cell>
          <cell r="F540" t="str">
            <v>N2CY0114</v>
          </cell>
          <cell r="G540" t="str">
            <v>내수</v>
          </cell>
          <cell r="H540" t="str">
            <v>동해전장</v>
          </cell>
          <cell r="I540" t="str">
            <v>의장개발1팀</v>
          </cell>
          <cell r="J540" t="str">
            <v>김경원</v>
          </cell>
        </row>
        <row r="541">
          <cell r="B541">
            <v>534</v>
          </cell>
          <cell r="C541" t="str">
            <v>91600-2C020</v>
          </cell>
          <cell r="D541" t="str">
            <v>DRIVE DR WIR`G</v>
          </cell>
          <cell r="E541" t="str">
            <v>GK</v>
          </cell>
          <cell r="F541" t="str">
            <v>N2CY0114</v>
          </cell>
          <cell r="G541" t="str">
            <v>일반</v>
          </cell>
          <cell r="H541" t="str">
            <v>동해전장</v>
          </cell>
          <cell r="I541" t="str">
            <v>의장개발1팀</v>
          </cell>
          <cell r="J541" t="str">
            <v>김경원</v>
          </cell>
        </row>
        <row r="542">
          <cell r="B542">
            <v>535</v>
          </cell>
          <cell r="C542" t="str">
            <v>91600-2C030</v>
          </cell>
          <cell r="D542" t="str">
            <v>DRIVE DR WIR`G</v>
          </cell>
          <cell r="E542" t="str">
            <v>GK</v>
          </cell>
          <cell r="F542" t="str">
            <v>N2CY0114</v>
          </cell>
          <cell r="G542" t="str">
            <v>일반</v>
          </cell>
          <cell r="H542" t="str">
            <v>동해전장</v>
          </cell>
          <cell r="I542" t="str">
            <v>의장개발1팀</v>
          </cell>
          <cell r="J542" t="str">
            <v>김경원</v>
          </cell>
        </row>
        <row r="543">
          <cell r="B543">
            <v>536</v>
          </cell>
          <cell r="C543" t="str">
            <v>91650-2C000</v>
          </cell>
          <cell r="D543" t="str">
            <v>ASST DR WIR`G</v>
          </cell>
          <cell r="E543" t="str">
            <v>GK</v>
          </cell>
          <cell r="F543" t="str">
            <v>N2CY0114</v>
          </cell>
          <cell r="G543" t="str">
            <v>내수</v>
          </cell>
          <cell r="H543" t="str">
            <v>동해전장</v>
          </cell>
          <cell r="I543" t="str">
            <v>의장개발1팀</v>
          </cell>
          <cell r="J543" t="str">
            <v>김경원</v>
          </cell>
          <cell r="K543" t="str">
            <v>해당무</v>
          </cell>
          <cell r="L543" t="str">
            <v>해당무</v>
          </cell>
          <cell r="M543" t="str">
            <v>해당무</v>
          </cell>
          <cell r="N543" t="str">
            <v>해당무</v>
          </cell>
          <cell r="O543" t="str">
            <v>해당무</v>
          </cell>
          <cell r="P543" t="str">
            <v>해당무</v>
          </cell>
          <cell r="Q543" t="str">
            <v>해당무</v>
          </cell>
          <cell r="R543" t="str">
            <v>해당무</v>
          </cell>
          <cell r="S543" t="str">
            <v>해당무</v>
          </cell>
          <cell r="T543" t="str">
            <v>해당무</v>
          </cell>
          <cell r="U543" t="str">
            <v>해당무</v>
          </cell>
          <cell r="V543" t="str">
            <v>해당무</v>
          </cell>
          <cell r="W543" t="str">
            <v>해당무</v>
          </cell>
          <cell r="X543" t="str">
            <v>해당무</v>
          </cell>
          <cell r="Y543" t="str">
            <v>해당무</v>
          </cell>
          <cell r="Z543" t="str">
            <v>해당무</v>
          </cell>
          <cell r="AA543" t="str">
            <v>해당무</v>
          </cell>
          <cell r="AB543" t="str">
            <v>해당무</v>
          </cell>
          <cell r="AC543" t="str">
            <v>해당무</v>
          </cell>
          <cell r="AD543">
            <v>36743</v>
          </cell>
          <cell r="AE543">
            <v>36743</v>
          </cell>
          <cell r="AF543">
            <v>36750</v>
          </cell>
          <cell r="AG543">
            <v>36750</v>
          </cell>
          <cell r="AH543">
            <v>36754</v>
          </cell>
          <cell r="AI543">
            <v>36754</v>
          </cell>
          <cell r="AJ543">
            <v>36800</v>
          </cell>
          <cell r="AK543">
            <v>0</v>
          </cell>
          <cell r="AL543">
            <v>36809</v>
          </cell>
        </row>
        <row r="544">
          <cell r="B544">
            <v>537</v>
          </cell>
          <cell r="C544" t="str">
            <v>91650-2C010</v>
          </cell>
          <cell r="D544" t="str">
            <v>ASST DR WIR`G</v>
          </cell>
          <cell r="E544" t="str">
            <v>GK</v>
          </cell>
          <cell r="F544" t="str">
            <v>N2CY0114</v>
          </cell>
          <cell r="G544" t="str">
            <v>내수</v>
          </cell>
          <cell r="H544" t="str">
            <v>동해전장</v>
          </cell>
          <cell r="I544" t="str">
            <v>의장개발1팀</v>
          </cell>
          <cell r="J544" t="str">
            <v>김경원</v>
          </cell>
        </row>
        <row r="545">
          <cell r="B545">
            <v>538</v>
          </cell>
          <cell r="C545" t="str">
            <v>91650-2C020</v>
          </cell>
          <cell r="D545" t="str">
            <v>ASST DR WIR`G</v>
          </cell>
          <cell r="E545" t="str">
            <v>GK</v>
          </cell>
          <cell r="F545" t="str">
            <v>N2CY0114</v>
          </cell>
          <cell r="G545" t="str">
            <v>일반</v>
          </cell>
          <cell r="H545" t="str">
            <v>동해전장</v>
          </cell>
          <cell r="I545" t="str">
            <v>의장개발1팀</v>
          </cell>
          <cell r="J545" t="str">
            <v>김경원</v>
          </cell>
        </row>
        <row r="546">
          <cell r="B546">
            <v>539</v>
          </cell>
          <cell r="C546" t="str">
            <v>91650-2C030</v>
          </cell>
          <cell r="D546" t="str">
            <v>ASST DR WIR`G</v>
          </cell>
          <cell r="E546" t="str">
            <v>GK</v>
          </cell>
          <cell r="F546" t="str">
            <v>N2CY0114</v>
          </cell>
          <cell r="G546" t="str">
            <v>일반</v>
          </cell>
          <cell r="H546" t="str">
            <v>동해전장</v>
          </cell>
          <cell r="I546" t="str">
            <v>의장개발1팀</v>
          </cell>
          <cell r="J546" t="str">
            <v>김경원</v>
          </cell>
        </row>
        <row r="547">
          <cell r="B547">
            <v>540</v>
          </cell>
          <cell r="C547" t="str">
            <v>91660-2C000</v>
          </cell>
          <cell r="D547" t="str">
            <v>ROOF WIR`G</v>
          </cell>
          <cell r="E547" t="str">
            <v>GK</v>
          </cell>
          <cell r="F547" t="str">
            <v>N2CY0114</v>
          </cell>
          <cell r="G547" t="str">
            <v>내수</v>
          </cell>
          <cell r="H547" t="str">
            <v>동해전장</v>
          </cell>
          <cell r="I547" t="str">
            <v>의장개발1팀</v>
          </cell>
          <cell r="J547" t="str">
            <v>김경원</v>
          </cell>
          <cell r="K547" t="str">
            <v>해당무</v>
          </cell>
          <cell r="L547" t="str">
            <v>해당무</v>
          </cell>
          <cell r="M547" t="str">
            <v>해당무</v>
          </cell>
          <cell r="N547" t="str">
            <v>해당무</v>
          </cell>
          <cell r="O547" t="str">
            <v>해당무</v>
          </cell>
          <cell r="P547" t="str">
            <v>해당무</v>
          </cell>
          <cell r="Q547" t="str">
            <v>해당무</v>
          </cell>
          <cell r="R547" t="str">
            <v>해당무</v>
          </cell>
          <cell r="S547" t="str">
            <v>해당무</v>
          </cell>
          <cell r="T547" t="str">
            <v>해당무</v>
          </cell>
          <cell r="U547" t="str">
            <v>해당무</v>
          </cell>
          <cell r="V547" t="str">
            <v>해당무</v>
          </cell>
          <cell r="W547" t="str">
            <v>해당무</v>
          </cell>
          <cell r="X547" t="str">
            <v>해당무</v>
          </cell>
          <cell r="Y547" t="str">
            <v>해당무</v>
          </cell>
          <cell r="Z547" t="str">
            <v>해당무</v>
          </cell>
          <cell r="AA547" t="str">
            <v>해당무</v>
          </cell>
          <cell r="AB547" t="str">
            <v>해당무</v>
          </cell>
          <cell r="AC547" t="str">
            <v>해당무</v>
          </cell>
          <cell r="AD547">
            <v>36743</v>
          </cell>
          <cell r="AE547">
            <v>36743</v>
          </cell>
          <cell r="AF547">
            <v>36750</v>
          </cell>
          <cell r="AG547">
            <v>36750</v>
          </cell>
          <cell r="AH547">
            <v>36754</v>
          </cell>
          <cell r="AI547">
            <v>36754</v>
          </cell>
          <cell r="AJ547">
            <v>36800</v>
          </cell>
          <cell r="AK547">
            <v>0</v>
          </cell>
          <cell r="AL547">
            <v>36809</v>
          </cell>
        </row>
        <row r="548">
          <cell r="B548">
            <v>541</v>
          </cell>
          <cell r="C548" t="str">
            <v>91660-2C010</v>
          </cell>
          <cell r="D548" t="str">
            <v>ROOF WIR`G</v>
          </cell>
          <cell r="E548" t="str">
            <v>GK</v>
          </cell>
          <cell r="F548" t="str">
            <v>N2CY0114</v>
          </cell>
          <cell r="G548" t="str">
            <v>내수</v>
          </cell>
          <cell r="H548" t="str">
            <v>동해전장</v>
          </cell>
          <cell r="I548" t="str">
            <v>의장개발1팀</v>
          </cell>
          <cell r="J548" t="str">
            <v>김경원</v>
          </cell>
        </row>
        <row r="549">
          <cell r="B549">
            <v>542</v>
          </cell>
          <cell r="C549" t="str">
            <v>91660-2C020</v>
          </cell>
          <cell r="D549" t="str">
            <v>ROOF WIR`G</v>
          </cell>
          <cell r="E549" t="str">
            <v>GK</v>
          </cell>
          <cell r="F549" t="str">
            <v>N2CY0114</v>
          </cell>
          <cell r="G549" t="str">
            <v>내수</v>
          </cell>
          <cell r="H549" t="str">
            <v>동해전장</v>
          </cell>
          <cell r="I549" t="str">
            <v>의장개발1팀</v>
          </cell>
          <cell r="J549" t="str">
            <v>김경원</v>
          </cell>
        </row>
        <row r="550">
          <cell r="B550">
            <v>543</v>
          </cell>
          <cell r="C550" t="str">
            <v>91660-2C030</v>
          </cell>
          <cell r="D550" t="str">
            <v>ROOF WIR`G</v>
          </cell>
          <cell r="E550" t="str">
            <v>GK</v>
          </cell>
          <cell r="F550" t="str">
            <v>N2CY0114</v>
          </cell>
          <cell r="G550" t="str">
            <v>내수</v>
          </cell>
          <cell r="H550" t="str">
            <v>동해전장</v>
          </cell>
          <cell r="I550" t="str">
            <v>의장개발1팀</v>
          </cell>
          <cell r="J550" t="str">
            <v>김경원</v>
          </cell>
        </row>
        <row r="551">
          <cell r="B551">
            <v>544</v>
          </cell>
          <cell r="C551" t="str">
            <v>91700-2C000</v>
          </cell>
          <cell r="D551" t="str">
            <v xml:space="preserve"> A/BAG WIR`G</v>
          </cell>
          <cell r="E551" t="str">
            <v>GK</v>
          </cell>
          <cell r="F551" t="str">
            <v>N2CY0114</v>
          </cell>
          <cell r="G551" t="str">
            <v>내수</v>
          </cell>
          <cell r="H551" t="str">
            <v>동해전장</v>
          </cell>
          <cell r="I551" t="str">
            <v>의장개발1팀</v>
          </cell>
          <cell r="J551" t="str">
            <v>김경원</v>
          </cell>
          <cell r="K551" t="str">
            <v>해당무</v>
          </cell>
          <cell r="L551" t="str">
            <v>해당무</v>
          </cell>
          <cell r="M551" t="str">
            <v>해당무</v>
          </cell>
          <cell r="N551" t="str">
            <v>해당무</v>
          </cell>
          <cell r="O551" t="str">
            <v>해당무</v>
          </cell>
          <cell r="P551" t="str">
            <v>해당무</v>
          </cell>
          <cell r="Q551" t="str">
            <v>해당무</v>
          </cell>
          <cell r="R551" t="str">
            <v>해당무</v>
          </cell>
          <cell r="S551" t="str">
            <v>해당무</v>
          </cell>
          <cell r="T551" t="str">
            <v>해당무</v>
          </cell>
          <cell r="U551" t="str">
            <v>해당무</v>
          </cell>
          <cell r="V551" t="str">
            <v>해당무</v>
          </cell>
          <cell r="W551" t="str">
            <v>해당무</v>
          </cell>
          <cell r="X551" t="str">
            <v>해당무</v>
          </cell>
          <cell r="Y551" t="str">
            <v>해당무</v>
          </cell>
          <cell r="Z551" t="str">
            <v>해당무</v>
          </cell>
          <cell r="AA551" t="str">
            <v>해당무</v>
          </cell>
          <cell r="AB551" t="str">
            <v>해당무</v>
          </cell>
          <cell r="AC551" t="str">
            <v>해당무</v>
          </cell>
          <cell r="AD551">
            <v>36743</v>
          </cell>
          <cell r="AE551">
            <v>36743</v>
          </cell>
          <cell r="AF551">
            <v>36750</v>
          </cell>
          <cell r="AG551">
            <v>36750</v>
          </cell>
          <cell r="AH551">
            <v>36754</v>
          </cell>
          <cell r="AI551">
            <v>36754</v>
          </cell>
          <cell r="AJ551">
            <v>36800</v>
          </cell>
          <cell r="AK551">
            <v>0</v>
          </cell>
          <cell r="AL551">
            <v>36809</v>
          </cell>
        </row>
        <row r="552">
          <cell r="B552">
            <v>545</v>
          </cell>
          <cell r="C552" t="str">
            <v>91700-2C010</v>
          </cell>
          <cell r="D552" t="str">
            <v xml:space="preserve">  A/BAG WIR`G</v>
          </cell>
          <cell r="E552" t="str">
            <v>GK</v>
          </cell>
          <cell r="F552" t="str">
            <v>N2CY0114</v>
          </cell>
          <cell r="G552" t="str">
            <v>내수</v>
          </cell>
          <cell r="H552" t="str">
            <v>동해전장</v>
          </cell>
          <cell r="I552" t="str">
            <v>의장개발1팀</v>
          </cell>
          <cell r="J552" t="str">
            <v>김경원</v>
          </cell>
        </row>
        <row r="553">
          <cell r="B553">
            <v>546</v>
          </cell>
          <cell r="C553" t="str">
            <v>91700-2C020</v>
          </cell>
          <cell r="D553" t="str">
            <v xml:space="preserve">  A/BAG WIR`G</v>
          </cell>
          <cell r="E553" t="str">
            <v>GK</v>
          </cell>
          <cell r="F553" t="str">
            <v>N2CY0114</v>
          </cell>
          <cell r="G553" t="str">
            <v>내수</v>
          </cell>
          <cell r="H553" t="str">
            <v>동해전장</v>
          </cell>
          <cell r="I553" t="str">
            <v>의장개발1팀</v>
          </cell>
          <cell r="J553" t="str">
            <v>김경원</v>
          </cell>
        </row>
        <row r="554">
          <cell r="B554">
            <v>547</v>
          </cell>
          <cell r="C554" t="str">
            <v>91700-2C030</v>
          </cell>
          <cell r="D554" t="str">
            <v xml:space="preserve">  A/BAG WIR`G</v>
          </cell>
          <cell r="E554" t="str">
            <v>GK</v>
          </cell>
          <cell r="F554" t="str">
            <v>N2CY0114</v>
          </cell>
          <cell r="G554" t="str">
            <v>RHD</v>
          </cell>
          <cell r="H554" t="str">
            <v>동해전장</v>
          </cell>
          <cell r="I554" t="str">
            <v>의장개발1팀</v>
          </cell>
          <cell r="J554" t="str">
            <v>김경원</v>
          </cell>
        </row>
        <row r="555">
          <cell r="B555">
            <v>548</v>
          </cell>
          <cell r="C555" t="str">
            <v>91700-2C040</v>
          </cell>
          <cell r="D555" t="str">
            <v xml:space="preserve">  A/BAG WIR`G</v>
          </cell>
          <cell r="E555" t="str">
            <v>GK</v>
          </cell>
          <cell r="F555" t="str">
            <v>N2CY0114</v>
          </cell>
          <cell r="G555" t="str">
            <v>RHD</v>
          </cell>
          <cell r="H555" t="str">
            <v>동해전장</v>
          </cell>
          <cell r="I555" t="str">
            <v>의장개발1팀</v>
          </cell>
          <cell r="J555" t="str">
            <v>김경원</v>
          </cell>
        </row>
        <row r="556">
          <cell r="B556">
            <v>549</v>
          </cell>
          <cell r="C556" t="str">
            <v>91700-2C050</v>
          </cell>
          <cell r="D556" t="str">
            <v xml:space="preserve">  A/BAG WIR`G</v>
          </cell>
          <cell r="E556" t="str">
            <v>GK</v>
          </cell>
          <cell r="F556" t="str">
            <v>N2CY0114</v>
          </cell>
          <cell r="G556" t="str">
            <v>RHD</v>
          </cell>
          <cell r="H556" t="str">
            <v>동해전장</v>
          </cell>
          <cell r="I556" t="str">
            <v>의장개발1팀</v>
          </cell>
          <cell r="J556" t="str">
            <v>김경원</v>
          </cell>
        </row>
        <row r="557">
          <cell r="B557">
            <v>550</v>
          </cell>
          <cell r="C557" t="str">
            <v>91950-2C000</v>
          </cell>
          <cell r="D557" t="str">
            <v>T/GATE  WIR`G</v>
          </cell>
          <cell r="E557" t="str">
            <v>GK</v>
          </cell>
          <cell r="F557" t="str">
            <v>N2CY0114</v>
          </cell>
          <cell r="G557" t="str">
            <v>내수</v>
          </cell>
          <cell r="H557" t="str">
            <v>동해전장</v>
          </cell>
          <cell r="I557" t="str">
            <v>의장개발1팀</v>
          </cell>
          <cell r="J557" t="str">
            <v>김경원</v>
          </cell>
          <cell r="K557" t="str">
            <v>해당무</v>
          </cell>
          <cell r="L557" t="str">
            <v>해당무</v>
          </cell>
          <cell r="M557" t="str">
            <v>해당무</v>
          </cell>
          <cell r="N557" t="str">
            <v>해당무</v>
          </cell>
          <cell r="O557" t="str">
            <v>해당무</v>
          </cell>
          <cell r="P557" t="str">
            <v>해당무</v>
          </cell>
          <cell r="Q557" t="str">
            <v>해당무</v>
          </cell>
          <cell r="R557" t="str">
            <v>해당무</v>
          </cell>
          <cell r="S557" t="str">
            <v>해당무</v>
          </cell>
          <cell r="T557" t="str">
            <v>해당무</v>
          </cell>
          <cell r="U557" t="str">
            <v>해당무</v>
          </cell>
          <cell r="V557" t="str">
            <v>해당무</v>
          </cell>
          <cell r="W557" t="str">
            <v>해당무</v>
          </cell>
          <cell r="X557" t="str">
            <v>해당무</v>
          </cell>
          <cell r="Y557" t="str">
            <v>해당무</v>
          </cell>
          <cell r="Z557" t="str">
            <v>해당무</v>
          </cell>
          <cell r="AA557" t="str">
            <v>해당무</v>
          </cell>
          <cell r="AB557" t="str">
            <v>해당무</v>
          </cell>
          <cell r="AC557" t="str">
            <v>해당무</v>
          </cell>
          <cell r="AD557">
            <v>36743</v>
          </cell>
          <cell r="AE557">
            <v>36743</v>
          </cell>
          <cell r="AF557">
            <v>36750</v>
          </cell>
          <cell r="AG557">
            <v>36750</v>
          </cell>
          <cell r="AH557">
            <v>36754</v>
          </cell>
          <cell r="AI557">
            <v>36754</v>
          </cell>
          <cell r="AJ557">
            <v>36800</v>
          </cell>
          <cell r="AK557">
            <v>0</v>
          </cell>
          <cell r="AL557">
            <v>36809</v>
          </cell>
        </row>
        <row r="558">
          <cell r="B558">
            <v>551</v>
          </cell>
          <cell r="C558" t="str">
            <v>91950-2C010</v>
          </cell>
          <cell r="D558" t="str">
            <v>T/GATE  WIR`G</v>
          </cell>
          <cell r="E558" t="str">
            <v>GK</v>
          </cell>
          <cell r="F558" t="str">
            <v>N2CY0114</v>
          </cell>
          <cell r="G558" t="str">
            <v>내수</v>
          </cell>
          <cell r="H558" t="str">
            <v>동해전장</v>
          </cell>
          <cell r="I558" t="str">
            <v>의장개발1팀</v>
          </cell>
          <cell r="J558" t="str">
            <v>김경원</v>
          </cell>
        </row>
        <row r="559">
          <cell r="B559">
            <v>552</v>
          </cell>
          <cell r="C559" t="str">
            <v>91960-2C000</v>
          </cell>
          <cell r="D559" t="str">
            <v>T/GATE EXT WIR`G</v>
          </cell>
          <cell r="E559" t="str">
            <v>GK</v>
          </cell>
          <cell r="F559" t="str">
            <v>N2CY0114</v>
          </cell>
          <cell r="G559" t="str">
            <v>내수</v>
          </cell>
          <cell r="H559" t="str">
            <v>동해전장</v>
          </cell>
          <cell r="I559" t="str">
            <v>의장개발1팀</v>
          </cell>
          <cell r="J559" t="str">
            <v>김경원</v>
          </cell>
          <cell r="K559" t="str">
            <v>해당무</v>
          </cell>
          <cell r="L559" t="str">
            <v>해당무</v>
          </cell>
          <cell r="M559" t="str">
            <v>해당무</v>
          </cell>
          <cell r="N559" t="str">
            <v>해당무</v>
          </cell>
          <cell r="O559" t="str">
            <v>해당무</v>
          </cell>
          <cell r="P559" t="str">
            <v>해당무</v>
          </cell>
          <cell r="Q559" t="str">
            <v>해당무</v>
          </cell>
          <cell r="R559" t="str">
            <v>해당무</v>
          </cell>
          <cell r="S559" t="str">
            <v>해당무</v>
          </cell>
          <cell r="T559" t="str">
            <v>해당무</v>
          </cell>
          <cell r="U559" t="str">
            <v>해당무</v>
          </cell>
          <cell r="V559" t="str">
            <v>해당무</v>
          </cell>
          <cell r="W559" t="str">
            <v>해당무</v>
          </cell>
          <cell r="X559" t="str">
            <v>해당무</v>
          </cell>
          <cell r="Y559" t="str">
            <v>해당무</v>
          </cell>
          <cell r="Z559" t="str">
            <v>해당무</v>
          </cell>
          <cell r="AA559" t="str">
            <v>해당무</v>
          </cell>
          <cell r="AB559" t="str">
            <v>해당무</v>
          </cell>
          <cell r="AC559" t="str">
            <v>해당무</v>
          </cell>
          <cell r="AD559">
            <v>36743</v>
          </cell>
          <cell r="AE559">
            <v>36743</v>
          </cell>
          <cell r="AF559">
            <v>36750</v>
          </cell>
          <cell r="AG559">
            <v>36750</v>
          </cell>
          <cell r="AH559">
            <v>36754</v>
          </cell>
          <cell r="AI559">
            <v>36754</v>
          </cell>
          <cell r="AJ559">
            <v>36800</v>
          </cell>
          <cell r="AK559">
            <v>0</v>
          </cell>
          <cell r="AL559">
            <v>36809</v>
          </cell>
        </row>
        <row r="560">
          <cell r="B560">
            <v>553</v>
          </cell>
          <cell r="C560" t="str">
            <v>95410-2C000</v>
          </cell>
          <cell r="D560" t="str">
            <v>UNIT ASSY-BCM</v>
          </cell>
          <cell r="E560" t="str">
            <v>GK</v>
          </cell>
          <cell r="F560" t="str">
            <v>N2CY0114</v>
          </cell>
          <cell r="G560" t="str">
            <v>내수</v>
          </cell>
          <cell r="H560" t="str">
            <v>신창전기</v>
          </cell>
          <cell r="I560" t="str">
            <v>전장개발2팀</v>
          </cell>
          <cell r="J560" t="str">
            <v>김경원</v>
          </cell>
          <cell r="K560" t="str">
            <v>해당무</v>
          </cell>
          <cell r="L560" t="str">
            <v>해당무</v>
          </cell>
          <cell r="M560" t="str">
            <v>해당무</v>
          </cell>
          <cell r="N560" t="str">
            <v>해당무</v>
          </cell>
          <cell r="O560" t="str">
            <v>해당무</v>
          </cell>
          <cell r="P560" t="str">
            <v>해당무</v>
          </cell>
          <cell r="Q560" t="str">
            <v>해당무</v>
          </cell>
          <cell r="R560" t="str">
            <v>해당무</v>
          </cell>
          <cell r="S560">
            <v>36814</v>
          </cell>
          <cell r="T560">
            <v>0</v>
          </cell>
          <cell r="U560">
            <v>36819</v>
          </cell>
          <cell r="V560">
            <v>0</v>
          </cell>
          <cell r="W560">
            <v>36824</v>
          </cell>
          <cell r="X560">
            <v>0</v>
          </cell>
          <cell r="Y560">
            <v>36829</v>
          </cell>
          <cell r="Z560">
            <v>0</v>
          </cell>
          <cell r="AA560">
            <v>36850</v>
          </cell>
          <cell r="AB560">
            <v>0</v>
          </cell>
          <cell r="AC560">
            <v>0</v>
          </cell>
          <cell r="AD560">
            <v>0</v>
          </cell>
          <cell r="AE560">
            <v>36848</v>
          </cell>
          <cell r="AF560">
            <v>0</v>
          </cell>
          <cell r="AG560">
            <v>36850</v>
          </cell>
          <cell r="AH560">
            <v>0</v>
          </cell>
          <cell r="AI560">
            <v>36855</v>
          </cell>
          <cell r="AJ560" t="str">
            <v>해당무</v>
          </cell>
          <cell r="AK560" t="str">
            <v>해당무</v>
          </cell>
          <cell r="AL560" t="str">
            <v>해당무</v>
          </cell>
          <cell r="AM560" t="str">
            <v>해당무</v>
          </cell>
        </row>
        <row r="561">
          <cell r="B561">
            <v>554</v>
          </cell>
          <cell r="C561" t="str">
            <v>95410-2C100</v>
          </cell>
          <cell r="D561" t="str">
            <v>UNIT ASSY-BCM</v>
          </cell>
          <cell r="E561" t="str">
            <v>GK</v>
          </cell>
          <cell r="F561" t="str">
            <v>N2CY0114</v>
          </cell>
          <cell r="G561" t="str">
            <v>내수</v>
          </cell>
          <cell r="H561" t="str">
            <v>신창전기</v>
          </cell>
          <cell r="I561" t="str">
            <v>전장개발2팀</v>
          </cell>
          <cell r="J561" t="str">
            <v>김경원</v>
          </cell>
        </row>
        <row r="562">
          <cell r="B562">
            <v>555</v>
          </cell>
          <cell r="C562" t="str">
            <v>95410-2C200</v>
          </cell>
          <cell r="D562" t="str">
            <v>UNIT ASSY-BCM</v>
          </cell>
          <cell r="E562" t="str">
            <v>GK</v>
          </cell>
          <cell r="F562" t="str">
            <v>N2CY0114</v>
          </cell>
          <cell r="G562" t="str">
            <v>내수</v>
          </cell>
          <cell r="H562" t="str">
            <v>신창전기</v>
          </cell>
          <cell r="I562" t="str">
            <v>전장개발2팀</v>
          </cell>
          <cell r="J562" t="str">
            <v>김경원</v>
          </cell>
        </row>
        <row r="563">
          <cell r="B563">
            <v>556</v>
          </cell>
          <cell r="C563" t="str">
            <v>95410-2C300</v>
          </cell>
          <cell r="D563" t="str">
            <v>UNIT ASSY-BCM</v>
          </cell>
          <cell r="E563" t="str">
            <v>GK</v>
          </cell>
          <cell r="F563" t="str">
            <v>N2CY0114</v>
          </cell>
          <cell r="G563" t="str">
            <v>내수</v>
          </cell>
          <cell r="H563" t="str">
            <v>신창전기</v>
          </cell>
          <cell r="I563" t="str">
            <v>전장개발2팀</v>
          </cell>
          <cell r="J563" t="str">
            <v>김경원</v>
          </cell>
        </row>
        <row r="564">
          <cell r="B564">
            <v>557</v>
          </cell>
          <cell r="C564" t="str">
            <v>95410-2C400</v>
          </cell>
          <cell r="D564" t="str">
            <v>UNIT ASSY-BCM</v>
          </cell>
          <cell r="E564" t="str">
            <v>GK</v>
          </cell>
          <cell r="F564" t="str">
            <v>N2CY0114</v>
          </cell>
          <cell r="G564" t="str">
            <v>내수</v>
          </cell>
          <cell r="H564" t="str">
            <v>신창전기</v>
          </cell>
          <cell r="I564" t="str">
            <v>전장개발2팀</v>
          </cell>
          <cell r="J564" t="str">
            <v>김경원</v>
          </cell>
        </row>
        <row r="565">
          <cell r="B565">
            <v>558</v>
          </cell>
          <cell r="C565" t="str">
            <v>95410-2C500</v>
          </cell>
          <cell r="D565" t="str">
            <v>UNIT ASSY-BCM</v>
          </cell>
          <cell r="E565" t="str">
            <v>GK</v>
          </cell>
          <cell r="F565" t="str">
            <v>N2CY0114</v>
          </cell>
          <cell r="G565" t="str">
            <v>내수</v>
          </cell>
          <cell r="H565" t="str">
            <v>신창전기</v>
          </cell>
          <cell r="I565" t="str">
            <v>전장개발2팀</v>
          </cell>
          <cell r="J565" t="str">
            <v>김경원</v>
          </cell>
        </row>
        <row r="566">
          <cell r="B566">
            <v>559</v>
          </cell>
          <cell r="C566" t="str">
            <v>95410-2C600</v>
          </cell>
          <cell r="D566" t="str">
            <v>UNIT ASSY-BCM</v>
          </cell>
          <cell r="E566" t="str">
            <v>GK</v>
          </cell>
          <cell r="F566" t="str">
            <v>N2CY0114</v>
          </cell>
          <cell r="G566" t="str">
            <v>내수</v>
          </cell>
          <cell r="H566" t="str">
            <v>신창전기</v>
          </cell>
          <cell r="I566" t="str">
            <v>전장개발2팀</v>
          </cell>
          <cell r="J566" t="str">
            <v>김경원</v>
          </cell>
        </row>
        <row r="567">
          <cell r="B567">
            <v>560</v>
          </cell>
          <cell r="C567" t="str">
            <v>95410-2C700</v>
          </cell>
          <cell r="D567" t="str">
            <v>UNIT ASSY-BCM</v>
          </cell>
          <cell r="E567" t="str">
            <v>GK</v>
          </cell>
          <cell r="F567" t="str">
            <v>N2CY0114</v>
          </cell>
          <cell r="G567" t="str">
            <v>내수</v>
          </cell>
          <cell r="H567" t="str">
            <v>신창전기</v>
          </cell>
          <cell r="I567" t="str">
            <v>전장개발2팀</v>
          </cell>
          <cell r="J567" t="str">
            <v>김경원</v>
          </cell>
        </row>
        <row r="568">
          <cell r="B568">
            <v>561</v>
          </cell>
          <cell r="C568" t="str">
            <v>95440-2C000</v>
          </cell>
          <cell r="D568" t="str">
            <v>TX ASSY-KEYLESS ENTRY</v>
          </cell>
          <cell r="E568" t="str">
            <v>GK</v>
          </cell>
          <cell r="F568" t="str">
            <v>N2CY0114</v>
          </cell>
          <cell r="G568" t="str">
            <v>내수</v>
          </cell>
          <cell r="H568" t="str">
            <v>신창전기</v>
          </cell>
          <cell r="I568" t="str">
            <v>전장개발2팀</v>
          </cell>
          <cell r="J568" t="str">
            <v>김경원</v>
          </cell>
          <cell r="K568" t="str">
            <v>해당무</v>
          </cell>
          <cell r="L568" t="str">
            <v>해당무</v>
          </cell>
          <cell r="M568" t="str">
            <v>해당무</v>
          </cell>
          <cell r="N568" t="str">
            <v>해당무</v>
          </cell>
          <cell r="O568" t="str">
            <v>해당무</v>
          </cell>
          <cell r="P568" t="str">
            <v>해당무</v>
          </cell>
          <cell r="Q568" t="str">
            <v>해당무</v>
          </cell>
          <cell r="R568" t="str">
            <v>해당무</v>
          </cell>
          <cell r="S568">
            <v>36814</v>
          </cell>
          <cell r="T568">
            <v>0</v>
          </cell>
          <cell r="U568">
            <v>36819</v>
          </cell>
          <cell r="V568">
            <v>0</v>
          </cell>
          <cell r="W568">
            <v>36824</v>
          </cell>
          <cell r="X568">
            <v>0</v>
          </cell>
          <cell r="Y568">
            <v>36829</v>
          </cell>
          <cell r="Z568">
            <v>0</v>
          </cell>
          <cell r="AA568">
            <v>0</v>
          </cell>
          <cell r="AB568">
            <v>0</v>
          </cell>
          <cell r="AC568">
            <v>0</v>
          </cell>
          <cell r="AD568">
            <v>0</v>
          </cell>
          <cell r="AE568">
            <v>36848</v>
          </cell>
          <cell r="AF568">
            <v>0</v>
          </cell>
          <cell r="AG568">
            <v>36850</v>
          </cell>
          <cell r="AH568">
            <v>0</v>
          </cell>
          <cell r="AI568">
            <v>36855</v>
          </cell>
          <cell r="AJ568" t="str">
            <v>해당무</v>
          </cell>
          <cell r="AK568" t="str">
            <v>해당무</v>
          </cell>
          <cell r="AL568" t="str">
            <v>해당무</v>
          </cell>
          <cell r="AM568" t="str">
            <v>해당무</v>
          </cell>
        </row>
        <row r="569">
          <cell r="B569">
            <v>562</v>
          </cell>
          <cell r="C569" t="str">
            <v>95440-2C100</v>
          </cell>
          <cell r="D569" t="str">
            <v>TX ASSY-KEYLESS ENTRY</v>
          </cell>
          <cell r="E569" t="str">
            <v>GK</v>
          </cell>
          <cell r="F569" t="str">
            <v>N2CY0114</v>
          </cell>
          <cell r="G569" t="str">
            <v>내수</v>
          </cell>
          <cell r="H569" t="str">
            <v>신창전기</v>
          </cell>
          <cell r="I569" t="str">
            <v>전장개발2팀</v>
          </cell>
          <cell r="J569" t="str">
            <v>김경원</v>
          </cell>
        </row>
        <row r="570">
          <cell r="B570">
            <v>563</v>
          </cell>
          <cell r="C570" t="str">
            <v>95440-2C200</v>
          </cell>
          <cell r="D570" t="str">
            <v>TX ASSY-KEYLESS ENTRY</v>
          </cell>
          <cell r="E570" t="str">
            <v>GK</v>
          </cell>
          <cell r="F570" t="str">
            <v>N2CY0114</v>
          </cell>
          <cell r="G570" t="str">
            <v>내수</v>
          </cell>
          <cell r="H570" t="str">
            <v>신창전기</v>
          </cell>
          <cell r="I570" t="str">
            <v>전장개발2팀</v>
          </cell>
          <cell r="J570" t="str">
            <v>김경원</v>
          </cell>
        </row>
        <row r="571">
          <cell r="B571">
            <v>564</v>
          </cell>
          <cell r="C571" t="str">
            <v>95440-2C300</v>
          </cell>
          <cell r="D571" t="str">
            <v>TX ASSY-REMOTE START</v>
          </cell>
          <cell r="E571" t="str">
            <v>GK</v>
          </cell>
          <cell r="F571" t="str">
            <v>N2CY0114</v>
          </cell>
          <cell r="G571" t="str">
            <v>내수</v>
          </cell>
          <cell r="H571" t="str">
            <v>신창전기</v>
          </cell>
          <cell r="I571" t="str">
            <v>전장개발2팀</v>
          </cell>
          <cell r="J571" t="str">
            <v>김경원</v>
          </cell>
        </row>
        <row r="572">
          <cell r="B572">
            <v>565</v>
          </cell>
          <cell r="C572" t="str">
            <v>91550-2C000</v>
          </cell>
          <cell r="D572" t="str">
            <v>BRKT-CTR FLR MT`G</v>
          </cell>
          <cell r="E572" t="str">
            <v>GK</v>
          </cell>
          <cell r="F572" t="str">
            <v>N2CX0082</v>
          </cell>
          <cell r="G572" t="str">
            <v>내수</v>
          </cell>
          <cell r="H572" t="str">
            <v>한일금속</v>
          </cell>
          <cell r="I572" t="str">
            <v>차체개발1팀</v>
          </cell>
          <cell r="J572" t="str">
            <v>김경원</v>
          </cell>
          <cell r="K572">
            <v>36729</v>
          </cell>
          <cell r="L572">
            <v>36730</v>
          </cell>
          <cell r="M572">
            <v>36770</v>
          </cell>
          <cell r="N572">
            <v>0</v>
          </cell>
          <cell r="O572">
            <v>36799</v>
          </cell>
          <cell r="P572">
            <v>0</v>
          </cell>
          <cell r="Q572">
            <v>36809</v>
          </cell>
          <cell r="R572">
            <v>0</v>
          </cell>
          <cell r="S572">
            <v>36758</v>
          </cell>
          <cell r="T572">
            <v>0</v>
          </cell>
          <cell r="U572">
            <v>36789</v>
          </cell>
          <cell r="V572">
            <v>0</v>
          </cell>
          <cell r="W572">
            <v>36809</v>
          </cell>
          <cell r="X572">
            <v>0</v>
          </cell>
          <cell r="Y572">
            <v>36814</v>
          </cell>
          <cell r="Z572">
            <v>0</v>
          </cell>
          <cell r="AA572">
            <v>36815</v>
          </cell>
          <cell r="AB572">
            <v>0</v>
          </cell>
          <cell r="AC572">
            <v>0</v>
          </cell>
          <cell r="AD572" t="str">
            <v>해당무</v>
          </cell>
          <cell r="AE572" t="str">
            <v>해당무</v>
          </cell>
          <cell r="AF572" t="str">
            <v>해당무</v>
          </cell>
          <cell r="AG572" t="str">
            <v>해당무</v>
          </cell>
          <cell r="AH572" t="str">
            <v>해당무</v>
          </cell>
          <cell r="AI572" t="str">
            <v>해당무</v>
          </cell>
          <cell r="AJ572" t="str">
            <v>해당무</v>
          </cell>
          <cell r="AK572" t="str">
            <v>해당무</v>
          </cell>
          <cell r="AL572" t="str">
            <v>해당무</v>
          </cell>
          <cell r="AM572" t="str">
            <v>해당무</v>
          </cell>
        </row>
        <row r="769">
          <cell r="M769">
            <v>0</v>
          </cell>
          <cell r="N769">
            <v>0</v>
          </cell>
          <cell r="O769">
            <v>0</v>
          </cell>
          <cell r="P769">
            <v>0</v>
          </cell>
          <cell r="Q769">
            <v>0</v>
          </cell>
          <cell r="R769">
            <v>0</v>
          </cell>
          <cell r="S769">
            <v>0</v>
          </cell>
          <cell r="T769">
            <v>0</v>
          </cell>
          <cell r="U769">
            <v>0</v>
          </cell>
          <cell r="V769">
            <v>0</v>
          </cell>
          <cell r="W76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비용"/>
      <sheetName val="비용신청서"/>
      <sheetName val="투자"/>
      <sheetName val="PJ선급금"/>
      <sheetName val="PJ 예산신청서"/>
      <sheetName val="해외출장계획서"/>
      <sheetName val="CODE"/>
      <sheetName val="예산적용계정"/>
      <sheetName val="전체계정리스트"/>
    </sheetNames>
    <sheetDataSet>
      <sheetData sheetId="0"/>
      <sheetData sheetId="1"/>
      <sheetData sheetId="2"/>
      <sheetData sheetId="3"/>
      <sheetData sheetId="4"/>
      <sheetData sheetId="5"/>
      <sheetData sheetId="6"/>
      <sheetData sheetId="7"/>
      <sheetData sheetId="8"/>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회의소집"/>
      <sheetName val="협조전"/>
      <sheetName val="TABLE"/>
      <sheetName val="공수"/>
      <sheetName val="계DATA"/>
      <sheetName val="실DATA "/>
      <sheetName val="SOURCE"/>
      <sheetName val="경영재무 (입력)"/>
      <sheetName val="Ref_List"/>
      <sheetName val="생산현황 (입력)"/>
      <sheetName val="연구개발 (입력)"/>
      <sheetName val="일반현황 (입력)"/>
      <sheetName val="품질관리 (입력)"/>
      <sheetName val="M1master"/>
      <sheetName val="5.세운W-A"/>
      <sheetName val="2-2.매출분석"/>
      <sheetName val="THEME CODE"/>
      <sheetName val="#REF"/>
      <sheetName val="2.대외공문"/>
      <sheetName val="그패프"/>
      <sheetName val="실DATA_"/>
      <sheetName val="경영재무_(입력)"/>
      <sheetName val="생산현황_(입력)"/>
      <sheetName val="연구개발_(입력)"/>
      <sheetName val="일반현황_(입력)"/>
      <sheetName val="품질관리_(입력)"/>
      <sheetName val="5_세운W-A"/>
      <sheetName val="2-2_매출분석"/>
      <sheetName val="THEME_CODE"/>
      <sheetName val="2_대외공문"/>
      <sheetName val="실DATA_1"/>
      <sheetName val="경영재무_(입력)1"/>
      <sheetName val="생산현황_(입력)1"/>
      <sheetName val="연구개발_(입력)1"/>
      <sheetName val="일반현황_(입력)1"/>
      <sheetName val="품질관리_(입력)1"/>
      <sheetName val="5_세운W-A1"/>
      <sheetName val="2-2_매출분석1"/>
      <sheetName val="THEME_CODE1"/>
      <sheetName val="2_대외공문1"/>
      <sheetName val="실DATA_2"/>
      <sheetName val="경영재무_(입력)2"/>
      <sheetName val="생산현황_(입력)2"/>
      <sheetName val="연구개발_(입력)2"/>
      <sheetName val="일반현황_(입력)2"/>
      <sheetName val="품질관리_(입력)2"/>
      <sheetName val="5_세운W-A2"/>
      <sheetName val="2-2_매출분석2"/>
      <sheetName val="THEME_CODE2"/>
      <sheetName val="2_대외공문2"/>
      <sheetName val="김경원"/>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존1"/>
      <sheetName val="존2"/>
      <sheetName val="존3"/>
      <sheetName val="존4"/>
      <sheetName val="_4"/>
      <sheetName val="二.POSITION.XLS"/>
      <sheetName val="전부인쇄"/>
      <sheetName val="인원01"/>
      <sheetName val="지역-가마감"/>
      <sheetName val="적용수량"/>
      <sheetName val="세목별"/>
      <sheetName val="CR CODE"/>
      <sheetName val="부서CODE"/>
      <sheetName val="THEME CODE"/>
      <sheetName val="구동"/>
      <sheetName val="작성양식"/>
      <sheetName val="운임.환차손-Y"/>
      <sheetName val="전체현황"/>
      <sheetName val="차수"/>
      <sheetName val="engline"/>
      <sheetName val="입력"/>
      <sheetName val="PTR台손익"/>
      <sheetName val="2.대외공문"/>
      <sheetName val="그패프"/>
      <sheetName val="#REF"/>
      <sheetName val="신규DEP"/>
      <sheetName val="R&amp;D"/>
      <sheetName val="가격표"/>
      <sheetName val="DWPM"/>
      <sheetName val="현금경비중역"/>
      <sheetName val="협조전"/>
      <sheetName val="긴급근무"/>
      <sheetName val="96갑지"/>
      <sheetName val="체재비"/>
      <sheetName val="직원신상"/>
      <sheetName val="1002"/>
      <sheetName val="설비사양서B-1"/>
      <sheetName val="건가이자전체"/>
      <sheetName val="Macro1"/>
      <sheetName val="ORDER"/>
      <sheetName val="94B"/>
      <sheetName val="Macro2"/>
      <sheetName val="표지"/>
      <sheetName val="김경원"/>
      <sheetName val="문서처리전"/>
      <sheetName val="신1"/>
      <sheetName val="대외공문"/>
      <sheetName val="BAL.(TTL)"/>
      <sheetName val="Re1"/>
      <sheetName val="ORIGIN"/>
      <sheetName val="JT3.0견적-구1"/>
      <sheetName val="二_POSITION_XLS"/>
      <sheetName val="운임_환차손-Y"/>
      <sheetName val="CR_CODE"/>
      <sheetName val="THEME_CODE"/>
      <sheetName val="2_대외공문"/>
      <sheetName val="금형991202"/>
      <sheetName val="계산정보"/>
      <sheetName val="Y397품-요약"/>
      <sheetName val="기초자료입력"/>
      <sheetName val="GB-IC Villingen GG"/>
      <sheetName val="Fan_Motor(가공비)"/>
      <sheetName val="추이도"/>
      <sheetName val="단일압출"/>
      <sheetName val="RD제품개발투자비(매가)"/>
      <sheetName val="재료율"/>
      <sheetName val="계산DATA입력"/>
      <sheetName val="내수1.8GL"/>
      <sheetName val="주행"/>
      <sheetName val="Tbom-tot"/>
      <sheetName val="hp_td_calc"/>
      <sheetName val="二_POSITION_XLS1"/>
      <sheetName val="CR_CODE1"/>
      <sheetName val="THEME_CODE1"/>
      <sheetName val="운임_환차손-Y1"/>
      <sheetName val="2_대외공문1"/>
      <sheetName val="BAL_(TTL)"/>
      <sheetName val="JT3_0견적-구1"/>
      <sheetName val="GB-IC_Villingen_GG"/>
      <sheetName val="내수1_8GL"/>
      <sheetName val="二_POSITION_XLS2"/>
      <sheetName val="CR_CODE2"/>
      <sheetName val="THEME_CODE2"/>
      <sheetName val="운임_환차손-Y2"/>
      <sheetName val="2_대외공문2"/>
      <sheetName val="BAL_(TTL)1"/>
      <sheetName val="JT3_0견적-구11"/>
      <sheetName val="GB-IC_Villingen_GG1"/>
      <sheetName val="내수1_8GL1"/>
      <sheetName val="二_POSITION_XLS3"/>
      <sheetName val="CR_CODE3"/>
      <sheetName val="THEME_CODE3"/>
      <sheetName val="운임_환차손-Y3"/>
      <sheetName val="2_대외공문3"/>
      <sheetName val="BAL_(TTL)2"/>
      <sheetName val="JT3_0견적-구12"/>
      <sheetName val="GB-IC_Villingen_GG2"/>
      <sheetName val="내수1_8GL2"/>
      <sheetName val="재질단가"/>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D"/>
      <sheetName val="기안지 (2)"/>
      <sheetName val="본사보완"/>
      <sheetName val="공장보완 (2)"/>
      <sheetName val="기술개발(2)"/>
      <sheetName val="96계획 3"/>
      <sheetName val="사업투자"/>
      <sheetName val="요약"/>
      <sheetName val="요약 (2)"/>
      <sheetName val="연구절감"/>
      <sheetName val="절감요약"/>
      <sheetName val="협조전2"/>
      <sheetName val="지침"/>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
      <sheetName val="ITEM (2)"/>
      <sheetName val="XG"/>
      <sheetName val="Sheet1"/>
      <sheetName val="Sheet2"/>
      <sheetName val="Sheet3"/>
      <sheetName val="R&amp;D"/>
      <sheetName val="전부인쇄"/>
      <sheetName val="11"/>
      <sheetName val="ITEM_(2)"/>
      <sheetName val="ITEM_(2)1"/>
      <sheetName val="ITEM_(2)2"/>
      <sheetName val="지침"/>
    </sheetNames>
    <sheetDataSet>
      <sheetData sheetId="0"/>
      <sheetData sheetId="1"/>
      <sheetData sheetId="2"/>
      <sheetData sheetId="3"/>
      <sheetData sheetId="4"/>
      <sheetData sheetId="5" refreshError="1">
        <row r="1">
          <cell r="B1" t="str">
            <v>FO - ETACS 感度測定</v>
          </cell>
        </row>
        <row r="3">
          <cell r="B3" t="str">
            <v>NO</v>
          </cell>
          <cell r="C3" t="str">
            <v>1次 感度測定
(內藏ANT裝着)</v>
          </cell>
          <cell r="E3" t="str">
            <v>TR(Q1) VOLTAGE CHECK 결과</v>
          </cell>
        </row>
        <row r="4">
          <cell r="E4" t="str">
            <v>COLLECTOR(㎷)</v>
          </cell>
          <cell r="F4" t="str">
            <v>BASE(V)</v>
          </cell>
        </row>
        <row r="5">
          <cell r="B5">
            <v>1</v>
          </cell>
          <cell r="C5" t="str">
            <v>-91㏈m</v>
          </cell>
          <cell r="E5">
            <v>660</v>
          </cell>
          <cell r="F5">
            <v>1.04</v>
          </cell>
        </row>
        <row r="6">
          <cell r="B6">
            <v>7</v>
          </cell>
          <cell r="C6" t="str">
            <v>-66㏈m</v>
          </cell>
          <cell r="E6">
            <v>640</v>
          </cell>
          <cell r="F6" t="str">
            <v>640㎷</v>
          </cell>
        </row>
        <row r="7">
          <cell r="B7">
            <v>9</v>
          </cell>
          <cell r="C7" t="str">
            <v>-97㏈m</v>
          </cell>
          <cell r="E7">
            <v>660</v>
          </cell>
          <cell r="F7">
            <v>1.04</v>
          </cell>
        </row>
        <row r="8">
          <cell r="B8">
            <v>10</v>
          </cell>
          <cell r="C8" t="str">
            <v>-95㏈m</v>
          </cell>
          <cell r="E8">
            <v>660</v>
          </cell>
          <cell r="F8">
            <v>1.04</v>
          </cell>
        </row>
        <row r="9">
          <cell r="B9">
            <v>12</v>
          </cell>
          <cell r="C9" t="str">
            <v>-81㏈m</v>
          </cell>
          <cell r="E9">
            <v>640</v>
          </cell>
          <cell r="F9">
            <v>1.02</v>
          </cell>
        </row>
        <row r="10">
          <cell r="B10">
            <v>25</v>
          </cell>
          <cell r="C10" t="str">
            <v>-95㏈m</v>
          </cell>
          <cell r="E10">
            <v>660</v>
          </cell>
          <cell r="F10">
            <v>1.04</v>
          </cell>
        </row>
        <row r="11">
          <cell r="B11">
            <v>28</v>
          </cell>
          <cell r="C11" t="str">
            <v>-98㏈m</v>
          </cell>
          <cell r="E11">
            <v>640</v>
          </cell>
          <cell r="F11">
            <v>1.02</v>
          </cell>
        </row>
        <row r="12">
          <cell r="B12">
            <v>30</v>
          </cell>
          <cell r="C12" t="str">
            <v>-98㏈m</v>
          </cell>
          <cell r="E12">
            <v>600</v>
          </cell>
          <cell r="F12">
            <v>1</v>
          </cell>
        </row>
        <row r="13">
          <cell r="B13">
            <v>49</v>
          </cell>
          <cell r="C13" t="str">
            <v>-96㏈m</v>
          </cell>
          <cell r="E13">
            <v>640</v>
          </cell>
          <cell r="F13">
            <v>1.04</v>
          </cell>
        </row>
        <row r="14">
          <cell r="B14">
            <v>52</v>
          </cell>
          <cell r="C14" t="str">
            <v>-97㏈m</v>
          </cell>
          <cell r="E14">
            <v>600</v>
          </cell>
          <cell r="F14">
            <v>1</v>
          </cell>
        </row>
        <row r="15">
          <cell r="B15">
            <v>64</v>
          </cell>
          <cell r="C15" t="str">
            <v>-96㏈m</v>
          </cell>
          <cell r="E15">
            <v>640</v>
          </cell>
          <cell r="F15">
            <v>1.02</v>
          </cell>
        </row>
        <row r="16">
          <cell r="B16">
            <v>68</v>
          </cell>
          <cell r="C16" t="str">
            <v>-98㏈m</v>
          </cell>
          <cell r="E16">
            <v>660</v>
          </cell>
          <cell r="F16">
            <v>1.04</v>
          </cell>
        </row>
        <row r="17">
          <cell r="B17">
            <v>78</v>
          </cell>
          <cell r="C17" t="str">
            <v>-67㏈m</v>
          </cell>
          <cell r="E17">
            <v>720</v>
          </cell>
          <cell r="F17" t="str">
            <v>760㎷</v>
          </cell>
        </row>
        <row r="18">
          <cell r="B18">
            <v>98</v>
          </cell>
          <cell r="C18" t="str">
            <v>-93㏈m</v>
          </cell>
          <cell r="E18">
            <v>660</v>
          </cell>
          <cell r="F18">
            <v>1.04</v>
          </cell>
        </row>
        <row r="19">
          <cell r="B19">
            <v>105</v>
          </cell>
          <cell r="C19" t="str">
            <v>-98㏈m</v>
          </cell>
          <cell r="E19">
            <v>640</v>
          </cell>
          <cell r="F19">
            <v>1.02</v>
          </cell>
        </row>
        <row r="20">
          <cell r="B20">
            <v>106</v>
          </cell>
          <cell r="C20" t="str">
            <v>-89㏈m</v>
          </cell>
          <cell r="E20">
            <v>660</v>
          </cell>
          <cell r="F20">
            <v>1.04</v>
          </cell>
        </row>
        <row r="21">
          <cell r="B21">
            <v>124</v>
          </cell>
          <cell r="C21" t="str">
            <v>-98㏈m</v>
          </cell>
          <cell r="E21">
            <v>640</v>
          </cell>
          <cell r="F21" t="str">
            <v>840㎷</v>
          </cell>
        </row>
        <row r="22">
          <cell r="B22">
            <v>126</v>
          </cell>
          <cell r="C22" t="str">
            <v>-90㏈m</v>
          </cell>
          <cell r="E22">
            <v>640</v>
          </cell>
          <cell r="F22">
            <v>1.02</v>
          </cell>
        </row>
        <row r="23">
          <cell r="B23">
            <v>128</v>
          </cell>
          <cell r="C23" t="str">
            <v>-99㏈m</v>
          </cell>
          <cell r="E23">
            <v>660</v>
          </cell>
          <cell r="F23">
            <v>1.04</v>
          </cell>
        </row>
        <row r="24">
          <cell r="B24">
            <v>131</v>
          </cell>
          <cell r="C24" t="str">
            <v>-96㏈m</v>
          </cell>
          <cell r="E24">
            <v>580</v>
          </cell>
          <cell r="F24">
            <v>1</v>
          </cell>
        </row>
        <row r="25">
          <cell r="B25">
            <v>132</v>
          </cell>
          <cell r="C25" t="str">
            <v>-99㏈m</v>
          </cell>
          <cell r="E25">
            <v>600</v>
          </cell>
          <cell r="F25" t="str">
            <v>980㎷</v>
          </cell>
        </row>
      </sheetData>
      <sheetData sheetId="6" refreshError="1"/>
      <sheetData sheetId="7" refreshError="1"/>
      <sheetData sheetId="8" refreshError="1"/>
      <sheetData sheetId="9"/>
      <sheetData sheetId="10"/>
      <sheetData sheetId="11"/>
      <sheetData sheetId="1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총괄표"/>
      <sheetName val="가솔린엔진설계2팀"/>
      <sheetName val="가솔린엔진시험1팀"/>
      <sheetName val="가솔린엔진시험2팀"/>
      <sheetName val="MT설계팀"/>
      <sheetName val="AT설계팀"/>
      <sheetName val="TM시험팀"/>
      <sheetName val="소음진동연구팀"/>
      <sheetName val="마북시작팀"/>
      <sheetName val="Sheet3"/>
    </sheetNames>
    <sheetDataSet>
      <sheetData sheetId="0" refreshError="1">
        <row r="2">
          <cell r="C2">
            <v>36077</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3-LIST"/>
      <sheetName val="Y3_LIST"/>
      <sheetName val="품의서"/>
      <sheetName val="Sheet3"/>
      <sheetName val="2.대외공문"/>
      <sheetName val="RES"/>
      <sheetName val="OUTLINE"/>
      <sheetName val="총괄표"/>
      <sheetName val="#REF"/>
      <sheetName val="R&amp;D"/>
      <sheetName val="그패프"/>
      <sheetName val="회의록"/>
      <sheetName val="승용스틸자체"/>
      <sheetName val="TCA"/>
      <sheetName val="기안"/>
      <sheetName val="전부인쇄"/>
      <sheetName val="현금경비중역"/>
      <sheetName val="2_대외공문"/>
      <sheetName val="2_대외공문1"/>
      <sheetName val="2_대외공문2"/>
    </sheetNames>
    <sheetDataSet>
      <sheetData sheetId="0" refreshError="1">
        <row r="2">
          <cell r="B2" t="str">
            <v>P/NO</v>
          </cell>
          <cell r="C2" t="str">
            <v>P/NAME</v>
          </cell>
          <cell r="D2" t="str">
            <v>GRP</v>
          </cell>
          <cell r="E2" t="str">
            <v>업 체 명</v>
          </cell>
          <cell r="F2" t="str">
            <v>단  가</v>
          </cell>
          <cell r="G2" t="str">
            <v>U/S</v>
          </cell>
        </row>
        <row r="3">
          <cell r="B3" t="str">
            <v>71138-34000</v>
          </cell>
          <cell r="C3" t="str">
            <v>RAIL-DRIP FR,LH</v>
          </cell>
          <cell r="D3" t="str">
            <v>B</v>
          </cell>
          <cell r="E3" t="str">
            <v>동원금속</v>
          </cell>
          <cell r="F3">
            <v>542</v>
          </cell>
          <cell r="G3">
            <v>1</v>
          </cell>
        </row>
        <row r="4">
          <cell r="B4" t="str">
            <v>71148-34000</v>
          </cell>
          <cell r="C4" t="str">
            <v>RAIL-DRIP FR,RH</v>
          </cell>
          <cell r="D4" t="str">
            <v>B</v>
          </cell>
          <cell r="E4" t="str">
            <v>동원금속</v>
          </cell>
          <cell r="F4">
            <v>542</v>
          </cell>
          <cell r="G4">
            <v>1</v>
          </cell>
        </row>
        <row r="5">
          <cell r="B5" t="str">
            <v>71532-34000</v>
          </cell>
          <cell r="C5" t="str">
            <v>RAIL-DRIP RR,LH</v>
          </cell>
          <cell r="D5" t="str">
            <v>B</v>
          </cell>
          <cell r="E5" t="str">
            <v>동원금속</v>
          </cell>
          <cell r="F5">
            <v>378</v>
          </cell>
          <cell r="G5">
            <v>1</v>
          </cell>
        </row>
        <row r="6">
          <cell r="B6" t="str">
            <v>71542-34000</v>
          </cell>
          <cell r="C6" t="str">
            <v>RAIL-DRIP RR,RH</v>
          </cell>
          <cell r="D6" t="str">
            <v>B</v>
          </cell>
          <cell r="E6" t="str">
            <v>동원금속</v>
          </cell>
          <cell r="F6">
            <v>378</v>
          </cell>
          <cell r="G6">
            <v>1</v>
          </cell>
        </row>
        <row r="7">
          <cell r="B7" t="str">
            <v>76150-34010</v>
          </cell>
          <cell r="C7" t="str">
            <v>BEAM ASSY-FR DR REIN</v>
          </cell>
          <cell r="D7" t="str">
            <v>B</v>
          </cell>
          <cell r="E7" t="str">
            <v>동원금속</v>
          </cell>
          <cell r="F7">
            <v>2172</v>
          </cell>
          <cell r="G7">
            <v>1</v>
          </cell>
        </row>
        <row r="8">
          <cell r="B8" t="str">
            <v>76160-34010</v>
          </cell>
          <cell r="C8" t="str">
            <v>BEAM ASSY-FR DR REIN</v>
          </cell>
          <cell r="D8" t="str">
            <v>B</v>
          </cell>
          <cell r="E8" t="str">
            <v>동원금속</v>
          </cell>
          <cell r="F8">
            <v>2172</v>
          </cell>
          <cell r="G8">
            <v>1</v>
          </cell>
        </row>
        <row r="9">
          <cell r="B9" t="str">
            <v>76410-34002</v>
          </cell>
          <cell r="C9" t="str">
            <v>FRAME &amp; CHNL ASSY-FR</v>
          </cell>
          <cell r="D9" t="str">
            <v>B</v>
          </cell>
          <cell r="E9" t="str">
            <v>동원금속</v>
          </cell>
          <cell r="F9">
            <v>6110</v>
          </cell>
          <cell r="G9">
            <v>1</v>
          </cell>
        </row>
        <row r="10">
          <cell r="B10" t="str">
            <v>76420-34002</v>
          </cell>
          <cell r="C10" t="str">
            <v>FRAME &amp; CHNL ASSY-FR</v>
          </cell>
          <cell r="D10" t="str">
            <v>B</v>
          </cell>
          <cell r="E10" t="str">
            <v>동원금속</v>
          </cell>
          <cell r="F10">
            <v>6110</v>
          </cell>
          <cell r="G10">
            <v>1</v>
          </cell>
        </row>
        <row r="11">
          <cell r="B11" t="str">
            <v>77150-34010</v>
          </cell>
          <cell r="C11" t="str">
            <v>BEAM ASSY-RR DR REIN</v>
          </cell>
          <cell r="D11" t="str">
            <v>B</v>
          </cell>
          <cell r="E11" t="str">
            <v>동원금속</v>
          </cell>
          <cell r="F11">
            <v>1714</v>
          </cell>
          <cell r="G11">
            <v>1</v>
          </cell>
        </row>
        <row r="12">
          <cell r="B12" t="str">
            <v>77160-34010</v>
          </cell>
          <cell r="C12" t="str">
            <v>BEAM ASSY-RR DR REIN</v>
          </cell>
          <cell r="D12" t="str">
            <v>B</v>
          </cell>
          <cell r="E12" t="str">
            <v>동원금속</v>
          </cell>
          <cell r="F12">
            <v>1714</v>
          </cell>
          <cell r="G12">
            <v>1</v>
          </cell>
        </row>
        <row r="13">
          <cell r="B13" t="str">
            <v>77410-34000</v>
          </cell>
          <cell r="C13" t="str">
            <v>FRAME ASSY-RR DR,LH</v>
          </cell>
          <cell r="D13" t="str">
            <v>B</v>
          </cell>
          <cell r="E13" t="str">
            <v>동원금속</v>
          </cell>
          <cell r="F13">
            <v>4041</v>
          </cell>
          <cell r="G13">
            <v>1</v>
          </cell>
        </row>
        <row r="14">
          <cell r="B14" t="str">
            <v>77420-34000</v>
          </cell>
          <cell r="C14" t="str">
            <v>FRAME &amp; CHNL ASSY-FR</v>
          </cell>
          <cell r="D14" t="str">
            <v>B</v>
          </cell>
          <cell r="E14" t="str">
            <v>동원금속</v>
          </cell>
          <cell r="F14">
            <v>4041</v>
          </cell>
          <cell r="G14">
            <v>1</v>
          </cell>
        </row>
        <row r="15">
          <cell r="B15" t="str">
            <v>83510-34000</v>
          </cell>
          <cell r="C15" t="str">
            <v>CHNL ASSY-RR DR DIV,</v>
          </cell>
          <cell r="D15" t="str">
            <v>T</v>
          </cell>
          <cell r="E15" t="str">
            <v>동원금속</v>
          </cell>
          <cell r="F15">
            <v>1276</v>
          </cell>
          <cell r="G15">
            <v>1</v>
          </cell>
        </row>
        <row r="16">
          <cell r="B16" t="str">
            <v>83520-34000</v>
          </cell>
          <cell r="C16" t="str">
            <v>CHNL ASSY-RR DR DIV,</v>
          </cell>
          <cell r="D16" t="str">
            <v>T</v>
          </cell>
          <cell r="E16" t="str">
            <v>동원금속</v>
          </cell>
          <cell r="F16">
            <v>1276</v>
          </cell>
          <cell r="G16">
            <v>1</v>
          </cell>
        </row>
        <row r="17">
          <cell r="B17" t="str">
            <v>83550-34000</v>
          </cell>
          <cell r="C17" t="str">
            <v>CHNL &amp; RUN ASSY-RR D</v>
          </cell>
          <cell r="D17" t="str">
            <v>T</v>
          </cell>
          <cell r="E17" t="str">
            <v>동원금속</v>
          </cell>
          <cell r="F17">
            <v>1098</v>
          </cell>
          <cell r="G17">
            <v>1</v>
          </cell>
        </row>
        <row r="18">
          <cell r="B18" t="str">
            <v>83560-34000</v>
          </cell>
          <cell r="C18" t="str">
            <v>CHNL &amp; RUN ASSY-RR D</v>
          </cell>
          <cell r="D18" t="str">
            <v>T</v>
          </cell>
          <cell r="E18" t="str">
            <v>동원금속</v>
          </cell>
          <cell r="F18">
            <v>1098</v>
          </cell>
          <cell r="G18">
            <v>1</v>
          </cell>
        </row>
        <row r="19">
          <cell r="B19" t="str">
            <v>31161-34000</v>
          </cell>
          <cell r="C19" t="str">
            <v>LOWER BODY-FUEL TANK</v>
          </cell>
          <cell r="D19" t="str">
            <v>C</v>
          </cell>
          <cell r="E19" t="str">
            <v>명신산업</v>
          </cell>
          <cell r="F19">
            <v>5343</v>
          </cell>
          <cell r="G19">
            <v>1</v>
          </cell>
        </row>
        <row r="20">
          <cell r="B20" t="str">
            <v>31171-34000</v>
          </cell>
          <cell r="C20" t="str">
            <v>UPPER BODY-FUEL TANK</v>
          </cell>
          <cell r="D20" t="str">
            <v>C</v>
          </cell>
          <cell r="E20" t="str">
            <v>명신산업</v>
          </cell>
          <cell r="F20">
            <v>5390</v>
          </cell>
          <cell r="G20">
            <v>1</v>
          </cell>
        </row>
        <row r="21">
          <cell r="B21" t="str">
            <v>64630-34000</v>
          </cell>
          <cell r="C21" t="str">
            <v>MBR ASSY-FR SIDE COM</v>
          </cell>
          <cell r="D21" t="str">
            <v>B</v>
          </cell>
          <cell r="E21" t="str">
            <v>명신산업</v>
          </cell>
          <cell r="F21">
            <v>22519</v>
          </cell>
          <cell r="G21">
            <v>1</v>
          </cell>
        </row>
        <row r="22">
          <cell r="B22" t="str">
            <v>64640-34000</v>
          </cell>
          <cell r="C22" t="str">
            <v>MBR ASSY-FR SIDE COM</v>
          </cell>
          <cell r="D22" t="str">
            <v>B</v>
          </cell>
          <cell r="E22" t="str">
            <v>명신산업</v>
          </cell>
          <cell r="F22">
            <v>23420</v>
          </cell>
          <cell r="G22">
            <v>1</v>
          </cell>
        </row>
        <row r="23">
          <cell r="B23" t="str">
            <v>67122-34001</v>
          </cell>
          <cell r="C23" t="str">
            <v>RAIL-ROOF CTR NO2</v>
          </cell>
          <cell r="D23" t="str">
            <v>B</v>
          </cell>
          <cell r="E23" t="str">
            <v>명신산업</v>
          </cell>
          <cell r="F23">
            <v>594</v>
          </cell>
          <cell r="G23">
            <v>1</v>
          </cell>
        </row>
        <row r="24">
          <cell r="B24" t="str">
            <v>67124-34001</v>
          </cell>
          <cell r="C24" t="str">
            <v>RAIL-ROOF CTR NO1</v>
          </cell>
          <cell r="D24" t="str">
            <v>B</v>
          </cell>
          <cell r="E24" t="str">
            <v>명신산업</v>
          </cell>
          <cell r="F24">
            <v>579</v>
          </cell>
          <cell r="G24">
            <v>1</v>
          </cell>
        </row>
        <row r="25">
          <cell r="B25" t="str">
            <v>67311-34000</v>
          </cell>
          <cell r="C25" t="str">
            <v>RAIL-ROOF FR</v>
          </cell>
          <cell r="D25" t="str">
            <v>B</v>
          </cell>
          <cell r="E25" t="str">
            <v>명신산업</v>
          </cell>
          <cell r="F25">
            <v>883</v>
          </cell>
          <cell r="G25">
            <v>1</v>
          </cell>
        </row>
        <row r="26">
          <cell r="B26" t="str">
            <v>71232-34000</v>
          </cell>
          <cell r="C26" t="str">
            <v>PLR-FR INR UPR,LH</v>
          </cell>
          <cell r="D26" t="str">
            <v>B</v>
          </cell>
          <cell r="E26" t="str">
            <v>명신산업</v>
          </cell>
          <cell r="F26">
            <v>1799</v>
          </cell>
          <cell r="G26">
            <v>1</v>
          </cell>
        </row>
        <row r="27">
          <cell r="B27" t="str">
            <v>71242-34000</v>
          </cell>
          <cell r="C27" t="str">
            <v>PLR-FR INR UPR,RH</v>
          </cell>
          <cell r="D27" t="str">
            <v>B</v>
          </cell>
          <cell r="E27" t="str">
            <v>명신산업</v>
          </cell>
          <cell r="F27">
            <v>1770</v>
          </cell>
          <cell r="G27">
            <v>1</v>
          </cell>
        </row>
        <row r="28">
          <cell r="B28" t="str">
            <v>65521-34000</v>
          </cell>
          <cell r="C28" t="str">
            <v>PNL ASSY-RR FLR SIDE</v>
          </cell>
          <cell r="D28" t="str">
            <v>B</v>
          </cell>
          <cell r="E28" t="str">
            <v>미주금속</v>
          </cell>
          <cell r="F28">
            <v>1089</v>
          </cell>
          <cell r="G28">
            <v>1</v>
          </cell>
        </row>
        <row r="29">
          <cell r="B29" t="str">
            <v>65522-34000</v>
          </cell>
          <cell r="C29" t="str">
            <v>PNL ASSY-RR FLR SIDE</v>
          </cell>
          <cell r="D29" t="str">
            <v>B</v>
          </cell>
          <cell r="E29" t="str">
            <v>미주금속</v>
          </cell>
          <cell r="F29">
            <v>1089</v>
          </cell>
          <cell r="G29">
            <v>1</v>
          </cell>
        </row>
        <row r="30">
          <cell r="B30" t="str">
            <v>66756-34000</v>
          </cell>
          <cell r="C30" t="str">
            <v>PNL-COWL SIDE UPR OT</v>
          </cell>
          <cell r="D30" t="str">
            <v>B</v>
          </cell>
          <cell r="E30" t="str">
            <v>미주금속</v>
          </cell>
          <cell r="F30">
            <v>357</v>
          </cell>
          <cell r="G30">
            <v>1</v>
          </cell>
        </row>
        <row r="31">
          <cell r="B31" t="str">
            <v>66766-34000</v>
          </cell>
          <cell r="C31" t="str">
            <v>PNL-COWL SIDE UPR OT</v>
          </cell>
          <cell r="D31" t="str">
            <v>B</v>
          </cell>
          <cell r="E31" t="str">
            <v>미주금속</v>
          </cell>
          <cell r="F31">
            <v>357</v>
          </cell>
          <cell r="G31">
            <v>1</v>
          </cell>
        </row>
        <row r="32">
          <cell r="B32" t="str">
            <v>69520-34000</v>
          </cell>
          <cell r="C32" t="str">
            <v>HSG ASSY-FUEL FILLER</v>
          </cell>
          <cell r="D32" t="str">
            <v>B</v>
          </cell>
          <cell r="E32" t="str">
            <v>미주금속</v>
          </cell>
          <cell r="F32">
            <v>517</v>
          </cell>
          <cell r="G32">
            <v>1</v>
          </cell>
        </row>
        <row r="33">
          <cell r="B33" t="str">
            <v>71431-34001</v>
          </cell>
          <cell r="C33" t="str">
            <v>REINF ASSY-RR DR HIN</v>
          </cell>
          <cell r="D33" t="str">
            <v>B</v>
          </cell>
          <cell r="E33" t="str">
            <v>미주금속</v>
          </cell>
          <cell r="F33">
            <v>3376</v>
          </cell>
          <cell r="G33">
            <v>1</v>
          </cell>
        </row>
        <row r="34">
          <cell r="B34" t="str">
            <v>71441-34001</v>
          </cell>
          <cell r="C34" t="str">
            <v>REINF ASSY-RR DR HIN</v>
          </cell>
          <cell r="D34" t="str">
            <v>B</v>
          </cell>
          <cell r="E34" t="str">
            <v>미주금속</v>
          </cell>
          <cell r="F34">
            <v>3376</v>
          </cell>
          <cell r="G34">
            <v>1</v>
          </cell>
        </row>
        <row r="35">
          <cell r="B35" t="str">
            <v>77155-34000</v>
          </cell>
          <cell r="C35" t="str">
            <v>MBR-RR DR UPR,LH</v>
          </cell>
          <cell r="D35" t="str">
            <v>B</v>
          </cell>
          <cell r="E35" t="str">
            <v>미주금속</v>
          </cell>
          <cell r="F35">
            <v>1438</v>
          </cell>
          <cell r="G35">
            <v>1</v>
          </cell>
        </row>
        <row r="36">
          <cell r="B36" t="str">
            <v>77165-34000</v>
          </cell>
          <cell r="C36" t="str">
            <v>MBR-RR DR UPR,RH</v>
          </cell>
          <cell r="D36" t="str">
            <v>B</v>
          </cell>
          <cell r="E36" t="str">
            <v>미주금속</v>
          </cell>
          <cell r="F36">
            <v>1438</v>
          </cell>
          <cell r="G36">
            <v>1</v>
          </cell>
        </row>
        <row r="37">
          <cell r="B37" t="str">
            <v>79115-34000</v>
          </cell>
          <cell r="C37" t="str">
            <v>SHIM-HOOD HINGE</v>
          </cell>
          <cell r="D37" t="str">
            <v>B</v>
          </cell>
          <cell r="E37" t="str">
            <v>삼원산업</v>
          </cell>
          <cell r="F37">
            <v>28</v>
          </cell>
          <cell r="G37">
            <v>2</v>
          </cell>
        </row>
        <row r="38">
          <cell r="B38" t="str">
            <v>65150-34002</v>
          </cell>
          <cell r="C38" t="str">
            <v>MBR ASSY-FR SEAT CRO</v>
          </cell>
          <cell r="D38" t="str">
            <v>B</v>
          </cell>
          <cell r="E38" t="str">
            <v>세원(주)</v>
          </cell>
          <cell r="F38">
            <v>4233</v>
          </cell>
          <cell r="G38">
            <v>1</v>
          </cell>
        </row>
        <row r="39">
          <cell r="B39" t="str">
            <v>71637-34000</v>
          </cell>
          <cell r="C39" t="str">
            <v>PNL ASSY-RR SPRG HSE</v>
          </cell>
          <cell r="D39" t="str">
            <v>B</v>
          </cell>
          <cell r="E39" t="str">
            <v>세원(주)</v>
          </cell>
          <cell r="F39">
            <v>1887</v>
          </cell>
          <cell r="G39">
            <v>1</v>
          </cell>
        </row>
        <row r="40">
          <cell r="B40" t="str">
            <v>71647-34000</v>
          </cell>
          <cell r="C40" t="str">
            <v>PNL ASSY-RR SPRG HSE</v>
          </cell>
          <cell r="D40" t="str">
            <v>B</v>
          </cell>
          <cell r="E40" t="str">
            <v>세원(주)</v>
          </cell>
          <cell r="F40">
            <v>1887</v>
          </cell>
          <cell r="G40">
            <v>1</v>
          </cell>
        </row>
        <row r="41">
          <cell r="B41" t="str">
            <v>71655-34000</v>
          </cell>
          <cell r="C41" t="str">
            <v>REINF ASSY-RR SPRG H</v>
          </cell>
          <cell r="D41" t="str">
            <v>B</v>
          </cell>
          <cell r="E41" t="str">
            <v>세원(주)</v>
          </cell>
          <cell r="F41">
            <v>809</v>
          </cell>
          <cell r="G41">
            <v>1</v>
          </cell>
        </row>
        <row r="42">
          <cell r="B42" t="str">
            <v>71665-34000</v>
          </cell>
          <cell r="C42" t="str">
            <v>REINF ASSY-RR SPRG H</v>
          </cell>
          <cell r="D42" t="str">
            <v>B</v>
          </cell>
          <cell r="E42" t="str">
            <v>세원(주)</v>
          </cell>
          <cell r="F42">
            <v>809</v>
          </cell>
          <cell r="G42">
            <v>1</v>
          </cell>
        </row>
        <row r="43">
          <cell r="B43" t="str">
            <v>76230-34000</v>
          </cell>
          <cell r="C43" t="str">
            <v>REINF ASSY-FR DR H/F</v>
          </cell>
          <cell r="D43" t="str">
            <v>B</v>
          </cell>
          <cell r="E43" t="str">
            <v>세원(주)</v>
          </cell>
          <cell r="F43">
            <v>2004</v>
          </cell>
          <cell r="G43">
            <v>1</v>
          </cell>
        </row>
        <row r="44">
          <cell r="B44" t="str">
            <v>76240-34000</v>
          </cell>
          <cell r="C44" t="str">
            <v>REINF ASSY-FR DR H/F</v>
          </cell>
          <cell r="D44" t="str">
            <v>B</v>
          </cell>
          <cell r="E44" t="str">
            <v>세원(주)</v>
          </cell>
          <cell r="F44">
            <v>2004</v>
          </cell>
          <cell r="G44">
            <v>1</v>
          </cell>
        </row>
        <row r="45">
          <cell r="B45" t="str">
            <v>77230-34000</v>
          </cell>
          <cell r="C45" t="str">
            <v>REINF ASSY-RR DR H/F</v>
          </cell>
          <cell r="D45" t="str">
            <v>B</v>
          </cell>
          <cell r="E45" t="str">
            <v>세원(주)</v>
          </cell>
          <cell r="F45">
            <v>1461</v>
          </cell>
          <cell r="G45">
            <v>1</v>
          </cell>
        </row>
        <row r="46">
          <cell r="B46" t="str">
            <v>77240-34000</v>
          </cell>
          <cell r="C46" t="str">
            <v>REINF ASSY-RR DR H/F</v>
          </cell>
          <cell r="D46" t="str">
            <v>B</v>
          </cell>
          <cell r="E46" t="str">
            <v>세원(주)</v>
          </cell>
          <cell r="F46">
            <v>1461</v>
          </cell>
          <cell r="G46">
            <v>1</v>
          </cell>
        </row>
        <row r="47">
          <cell r="B47" t="str">
            <v>66540-34000</v>
          </cell>
          <cell r="C47" t="str">
            <v>MBR ASSY-COWL CROSS</v>
          </cell>
          <cell r="D47" t="str">
            <v>B</v>
          </cell>
          <cell r="E47" t="str">
            <v>세원정공</v>
          </cell>
          <cell r="F47">
            <v>7785</v>
          </cell>
          <cell r="G47">
            <v>1</v>
          </cell>
        </row>
        <row r="48">
          <cell r="B48" t="str">
            <v>71670-34000</v>
          </cell>
          <cell r="C48" t="str">
            <v>REINF ASSY-T/LID HIN</v>
          </cell>
          <cell r="D48" t="str">
            <v>B</v>
          </cell>
          <cell r="E48" t="str">
            <v>세원정공</v>
          </cell>
          <cell r="F48">
            <v>2588</v>
          </cell>
          <cell r="G48">
            <v>1</v>
          </cell>
        </row>
        <row r="49">
          <cell r="B49" t="str">
            <v>71680-34000</v>
          </cell>
          <cell r="C49" t="str">
            <v>REINF ASSY-T/LID HIN</v>
          </cell>
          <cell r="D49" t="str">
            <v>B</v>
          </cell>
          <cell r="E49" t="str">
            <v>세원정공</v>
          </cell>
          <cell r="F49">
            <v>2618</v>
          </cell>
          <cell r="G49">
            <v>1</v>
          </cell>
        </row>
        <row r="50">
          <cell r="B50" t="str">
            <v>67132-34001</v>
          </cell>
          <cell r="C50" t="str">
            <v>RAIL-ROOF RR</v>
          </cell>
          <cell r="D50" t="str">
            <v>B</v>
          </cell>
          <cell r="E50" t="str">
            <v>신아금속</v>
          </cell>
          <cell r="F50">
            <v>32</v>
          </cell>
          <cell r="G50">
            <v>1</v>
          </cell>
        </row>
        <row r="51">
          <cell r="B51" t="str">
            <v>69100-34001</v>
          </cell>
          <cell r="C51" t="str">
            <v>PNL ASSY-BACK COMPL</v>
          </cell>
          <cell r="D51" t="str">
            <v>B</v>
          </cell>
          <cell r="E51" t="str">
            <v>신아금속</v>
          </cell>
          <cell r="F51">
            <v>5640</v>
          </cell>
          <cell r="G51">
            <v>1</v>
          </cell>
        </row>
        <row r="52">
          <cell r="B52" t="str">
            <v>71153-34000</v>
          </cell>
          <cell r="C52" t="str">
            <v>REINF ASSY-FR PLR OT</v>
          </cell>
          <cell r="D52" t="str">
            <v>B</v>
          </cell>
          <cell r="E52" t="str">
            <v>신아금속</v>
          </cell>
          <cell r="F52">
            <v>2270</v>
          </cell>
          <cell r="G52">
            <v>1</v>
          </cell>
        </row>
        <row r="53">
          <cell r="B53" t="str">
            <v>71163-34000</v>
          </cell>
          <cell r="C53" t="str">
            <v>REINF ASSY-FR PLR OT</v>
          </cell>
          <cell r="D53" t="str">
            <v>B</v>
          </cell>
          <cell r="E53" t="str">
            <v>신아금속</v>
          </cell>
          <cell r="F53">
            <v>2270</v>
          </cell>
          <cell r="G53">
            <v>1</v>
          </cell>
        </row>
        <row r="54">
          <cell r="B54" t="str">
            <v>71211-34000</v>
          </cell>
          <cell r="C54" t="str">
            <v>PLR ASSY-FR INR LWR,</v>
          </cell>
          <cell r="D54" t="str">
            <v>B</v>
          </cell>
          <cell r="E54" t="str">
            <v>신아금속</v>
          </cell>
          <cell r="F54">
            <v>2116</v>
          </cell>
          <cell r="G54">
            <v>1</v>
          </cell>
        </row>
        <row r="55">
          <cell r="B55" t="str">
            <v>71221-34000</v>
          </cell>
          <cell r="C55" t="str">
            <v>PLR ASSY-FR INR LWR,</v>
          </cell>
          <cell r="D55" t="str">
            <v>B</v>
          </cell>
          <cell r="E55" t="str">
            <v>신아금속</v>
          </cell>
          <cell r="F55">
            <v>1779</v>
          </cell>
          <cell r="G55">
            <v>1</v>
          </cell>
        </row>
        <row r="56">
          <cell r="B56" t="str">
            <v>62490-36000</v>
          </cell>
          <cell r="C56" t="str">
            <v>PLATE-LOWER B</v>
          </cell>
          <cell r="D56" t="str">
            <v>C</v>
          </cell>
          <cell r="E56" t="str">
            <v>영진(주)</v>
          </cell>
          <cell r="F56">
            <v>42</v>
          </cell>
          <cell r="G56">
            <v>2</v>
          </cell>
        </row>
        <row r="57">
          <cell r="B57" t="str">
            <v>62491-36000</v>
          </cell>
          <cell r="C57" t="str">
            <v>PLATE-LOWER A</v>
          </cell>
          <cell r="D57" t="str">
            <v>C</v>
          </cell>
          <cell r="E57" t="str">
            <v>영진(주)</v>
          </cell>
          <cell r="F57">
            <v>47</v>
          </cell>
          <cell r="G57">
            <v>2</v>
          </cell>
        </row>
        <row r="58">
          <cell r="B58" t="str">
            <v>84630-34000</v>
          </cell>
          <cell r="C58" t="str">
            <v>BRKT ASSY-CTR SUPT L</v>
          </cell>
          <cell r="D58" t="str">
            <v>T</v>
          </cell>
          <cell r="E58" t="str">
            <v>영진(주)</v>
          </cell>
          <cell r="F58">
            <v>265</v>
          </cell>
          <cell r="G58">
            <v>1</v>
          </cell>
        </row>
        <row r="59">
          <cell r="B59" t="str">
            <v>84631-34101</v>
          </cell>
          <cell r="C59" t="str">
            <v>BRKT ASSY-FLR CONSOL</v>
          </cell>
          <cell r="D59" t="str">
            <v>T</v>
          </cell>
          <cell r="E59" t="str">
            <v>영진(주)</v>
          </cell>
          <cell r="F59">
            <v>175</v>
          </cell>
          <cell r="G59">
            <v>1</v>
          </cell>
        </row>
        <row r="60">
          <cell r="B60" t="str">
            <v>84635-34102</v>
          </cell>
          <cell r="C60" t="str">
            <v>BRKT ASSY-FLR CONSOL</v>
          </cell>
          <cell r="D60" t="str">
            <v>T</v>
          </cell>
          <cell r="E60" t="str">
            <v>영진(주)</v>
          </cell>
          <cell r="F60">
            <v>267</v>
          </cell>
          <cell r="G60">
            <v>1</v>
          </cell>
        </row>
        <row r="61">
          <cell r="B61" t="str">
            <v>84730-34100</v>
          </cell>
          <cell r="C61" t="str">
            <v>BRKT ASSY-CTR SUPT</v>
          </cell>
          <cell r="D61" t="str">
            <v>T</v>
          </cell>
          <cell r="E61" t="str">
            <v>영진(주)</v>
          </cell>
          <cell r="F61">
            <v>2393</v>
          </cell>
          <cell r="G61">
            <v>1</v>
          </cell>
        </row>
        <row r="62">
          <cell r="B62" t="str">
            <v>84758-34000</v>
          </cell>
          <cell r="C62" t="str">
            <v>BRKT ASSY-CTR C/PAD</v>
          </cell>
          <cell r="D62" t="str">
            <v>T</v>
          </cell>
          <cell r="E62" t="str">
            <v>영진(주)</v>
          </cell>
          <cell r="F62">
            <v>304</v>
          </cell>
          <cell r="G62">
            <v>1</v>
          </cell>
        </row>
        <row r="63">
          <cell r="B63" t="str">
            <v>84780-34000</v>
          </cell>
          <cell r="C63" t="str">
            <v>BRKT ASSY-LWR C/PAD</v>
          </cell>
          <cell r="D63" t="str">
            <v>T</v>
          </cell>
          <cell r="E63" t="str">
            <v>영진(주)</v>
          </cell>
          <cell r="F63">
            <v>211</v>
          </cell>
          <cell r="G63">
            <v>1</v>
          </cell>
        </row>
        <row r="64">
          <cell r="B64" t="str">
            <v>84782-34000</v>
          </cell>
          <cell r="C64" t="str">
            <v>BRKT ASSY-LWR C/PAD</v>
          </cell>
          <cell r="D64" t="str">
            <v>T</v>
          </cell>
          <cell r="E64" t="str">
            <v>영진(주)</v>
          </cell>
          <cell r="F64">
            <v>229</v>
          </cell>
          <cell r="G64">
            <v>1</v>
          </cell>
        </row>
        <row r="65">
          <cell r="B65" t="str">
            <v>79380-34000</v>
          </cell>
          <cell r="C65" t="str">
            <v>CHECKER ASSY-FR DR,L</v>
          </cell>
          <cell r="D65" t="str">
            <v>T</v>
          </cell>
          <cell r="E65" t="str">
            <v>일진산업</v>
          </cell>
          <cell r="F65">
            <v>1000</v>
          </cell>
          <cell r="G65">
            <v>1</v>
          </cell>
        </row>
        <row r="66">
          <cell r="B66" t="str">
            <v>79390-34000</v>
          </cell>
          <cell r="C66" t="str">
            <v>CHECKER ASSY-FR DR,R</v>
          </cell>
          <cell r="D66" t="str">
            <v>T</v>
          </cell>
          <cell r="E66" t="str">
            <v>일진산업</v>
          </cell>
          <cell r="F66">
            <v>1000</v>
          </cell>
          <cell r="G66">
            <v>1</v>
          </cell>
        </row>
        <row r="67">
          <cell r="B67" t="str">
            <v>79480-34000</v>
          </cell>
          <cell r="C67" t="str">
            <v>CHECKER ASSY-RR DR,L</v>
          </cell>
          <cell r="D67" t="str">
            <v>T</v>
          </cell>
          <cell r="E67" t="str">
            <v>일진산업</v>
          </cell>
          <cell r="F67">
            <v>1000</v>
          </cell>
          <cell r="G67">
            <v>1</v>
          </cell>
        </row>
        <row r="68">
          <cell r="B68" t="str">
            <v>79490-34000</v>
          </cell>
          <cell r="C68" t="str">
            <v>CHECKER ASSY-RR DR,R</v>
          </cell>
          <cell r="D68" t="str">
            <v>T</v>
          </cell>
          <cell r="E68" t="str">
            <v>일진산업</v>
          </cell>
          <cell r="F68">
            <v>1000</v>
          </cell>
          <cell r="G68">
            <v>1</v>
          </cell>
        </row>
        <row r="69">
          <cell r="B69" t="str">
            <v>65321-34000</v>
          </cell>
          <cell r="C69" t="str">
            <v>BRKT ASSY-RR SEAT BA</v>
          </cell>
          <cell r="D69" t="str">
            <v>B</v>
          </cell>
          <cell r="E69" t="str">
            <v>태창공업</v>
          </cell>
          <cell r="F69">
            <v>70</v>
          </cell>
          <cell r="G69">
            <v>2</v>
          </cell>
        </row>
        <row r="70">
          <cell r="B70" t="str">
            <v>65323-34000</v>
          </cell>
          <cell r="C70" t="str">
            <v>BRKT ASSY-RR SEAT MT</v>
          </cell>
          <cell r="D70" t="str">
            <v>B</v>
          </cell>
          <cell r="E70" t="str">
            <v>태창공업</v>
          </cell>
          <cell r="F70">
            <v>205</v>
          </cell>
          <cell r="G70">
            <v>1</v>
          </cell>
        </row>
        <row r="71">
          <cell r="B71" t="str">
            <v>65326-34000</v>
          </cell>
          <cell r="C71" t="str">
            <v>BRKT ASSY-PARKG CABL</v>
          </cell>
          <cell r="D71" t="str">
            <v>B</v>
          </cell>
          <cell r="E71" t="str">
            <v>태창공업</v>
          </cell>
          <cell r="F71">
            <v>81</v>
          </cell>
          <cell r="G71">
            <v>1</v>
          </cell>
        </row>
        <row r="72">
          <cell r="B72" t="str">
            <v>67318-34000</v>
          </cell>
          <cell r="C72" t="str">
            <v>BRKT-MAP LAMP MTG</v>
          </cell>
          <cell r="D72" t="str">
            <v>B</v>
          </cell>
          <cell r="E72" t="str">
            <v>태창공업</v>
          </cell>
          <cell r="F72">
            <v>83</v>
          </cell>
          <cell r="G72">
            <v>1</v>
          </cell>
        </row>
        <row r="73">
          <cell r="B73" t="str">
            <v>71117-34000</v>
          </cell>
          <cell r="C73" t="str">
            <v>BRKT ASSY-FENDER MTG</v>
          </cell>
          <cell r="D73" t="str">
            <v>B</v>
          </cell>
          <cell r="E73" t="str">
            <v>태창공업</v>
          </cell>
          <cell r="F73">
            <v>49</v>
          </cell>
          <cell r="G73">
            <v>1</v>
          </cell>
        </row>
        <row r="74">
          <cell r="B74" t="str">
            <v>71158-34000</v>
          </cell>
          <cell r="C74" t="str">
            <v>REINF-FR PLR CTR OTR</v>
          </cell>
          <cell r="D74" t="str">
            <v>B</v>
          </cell>
          <cell r="E74" t="str">
            <v>태창공업</v>
          </cell>
          <cell r="F74">
            <v>183</v>
          </cell>
          <cell r="G74">
            <v>1</v>
          </cell>
        </row>
        <row r="75">
          <cell r="B75" t="str">
            <v>71168-34000</v>
          </cell>
          <cell r="C75" t="str">
            <v>REINF-FR PLR CTR OTR</v>
          </cell>
          <cell r="D75" t="str">
            <v>B</v>
          </cell>
          <cell r="E75" t="str">
            <v>태창공업</v>
          </cell>
          <cell r="F75">
            <v>183</v>
          </cell>
          <cell r="G75">
            <v>1</v>
          </cell>
        </row>
        <row r="76">
          <cell r="B76" t="str">
            <v>76213-34000</v>
          </cell>
          <cell r="C76" t="str">
            <v>REINF ASSY-FR DR BEL</v>
          </cell>
          <cell r="D76" t="str">
            <v>B</v>
          </cell>
          <cell r="E76" t="str">
            <v>태창공업</v>
          </cell>
          <cell r="F76">
            <v>307</v>
          </cell>
          <cell r="G76">
            <v>1</v>
          </cell>
        </row>
        <row r="77">
          <cell r="B77" t="str">
            <v>76215-34100</v>
          </cell>
          <cell r="C77" t="str">
            <v>REINF-DR LATCH,LH</v>
          </cell>
          <cell r="D77" t="str">
            <v>B</v>
          </cell>
          <cell r="E77" t="str">
            <v>태창공업</v>
          </cell>
          <cell r="F77">
            <v>56</v>
          </cell>
          <cell r="G77">
            <v>1</v>
          </cell>
        </row>
        <row r="78">
          <cell r="B78" t="str">
            <v>76215-34100</v>
          </cell>
          <cell r="C78" t="str">
            <v>REINF-DR LATCH,LH</v>
          </cell>
          <cell r="D78" t="str">
            <v>B</v>
          </cell>
          <cell r="E78" t="str">
            <v>태창공업</v>
          </cell>
          <cell r="F78">
            <v>56</v>
          </cell>
          <cell r="G78">
            <v>1</v>
          </cell>
        </row>
        <row r="79">
          <cell r="B79" t="str">
            <v>76223-34000</v>
          </cell>
          <cell r="C79" t="str">
            <v>REINF ASSY-FR DR BEL</v>
          </cell>
          <cell r="D79" t="str">
            <v>B</v>
          </cell>
          <cell r="E79" t="str">
            <v>태창공업</v>
          </cell>
          <cell r="F79">
            <v>307</v>
          </cell>
          <cell r="G79">
            <v>1</v>
          </cell>
        </row>
        <row r="80">
          <cell r="B80" t="str">
            <v>76225-34100</v>
          </cell>
          <cell r="C80" t="str">
            <v>REINF-DR LATCH,RH</v>
          </cell>
          <cell r="D80" t="str">
            <v>B</v>
          </cell>
          <cell r="E80" t="str">
            <v>태창공업</v>
          </cell>
          <cell r="F80">
            <v>56</v>
          </cell>
          <cell r="G80">
            <v>1</v>
          </cell>
        </row>
        <row r="81">
          <cell r="B81" t="str">
            <v>76225-34100</v>
          </cell>
          <cell r="C81" t="str">
            <v>REINF-DR LATCH,RH</v>
          </cell>
          <cell r="D81" t="str">
            <v>B</v>
          </cell>
          <cell r="E81" t="str">
            <v>태창공업</v>
          </cell>
          <cell r="F81">
            <v>56</v>
          </cell>
          <cell r="G81">
            <v>1</v>
          </cell>
        </row>
        <row r="82">
          <cell r="B82" t="str">
            <v>81193-37000</v>
          </cell>
          <cell r="C82" t="str">
            <v>PROTECTOR-HOOD LATCH</v>
          </cell>
          <cell r="D82" t="str">
            <v>T</v>
          </cell>
          <cell r="E82" t="str">
            <v>태창공업</v>
          </cell>
          <cell r="F82">
            <v>75</v>
          </cell>
          <cell r="G82">
            <v>1</v>
          </cell>
        </row>
        <row r="83">
          <cell r="B83" t="str">
            <v>81355-33000</v>
          </cell>
          <cell r="C83" t="str">
            <v>SHIM-DR STRIKER</v>
          </cell>
          <cell r="D83" t="str">
            <v>T</v>
          </cell>
          <cell r="E83" t="str">
            <v>태창공업</v>
          </cell>
          <cell r="F83">
            <v>22</v>
          </cell>
          <cell r="G83">
            <v>1</v>
          </cell>
        </row>
        <row r="84">
          <cell r="B84" t="str">
            <v>81355-33000</v>
          </cell>
          <cell r="C84" t="str">
            <v>SHIM-DR STRIKER</v>
          </cell>
          <cell r="D84" t="str">
            <v>T</v>
          </cell>
          <cell r="E84" t="str">
            <v>태창공업</v>
          </cell>
          <cell r="F84">
            <v>22</v>
          </cell>
          <cell r="G84">
            <v>8</v>
          </cell>
        </row>
        <row r="85">
          <cell r="B85" t="str">
            <v>79210-34000</v>
          </cell>
          <cell r="C85" t="str">
            <v>HINGE ASSY-T/LID,LH</v>
          </cell>
          <cell r="D85" t="str">
            <v>B</v>
          </cell>
          <cell r="E85" t="str">
            <v>평화정공</v>
          </cell>
          <cell r="F85">
            <v>1680</v>
          </cell>
          <cell r="G85">
            <v>1</v>
          </cell>
        </row>
        <row r="86">
          <cell r="B86" t="str">
            <v>79220-34000</v>
          </cell>
          <cell r="C86" t="str">
            <v>HINGE ASSY-T/LID,RH</v>
          </cell>
          <cell r="D86" t="str">
            <v>B</v>
          </cell>
          <cell r="E86" t="str">
            <v>평화정공</v>
          </cell>
          <cell r="F86">
            <v>1680</v>
          </cell>
          <cell r="G86">
            <v>1</v>
          </cell>
        </row>
        <row r="87">
          <cell r="B87" t="str">
            <v>79310-34000</v>
          </cell>
          <cell r="C87" t="str">
            <v>HINGE ASSY-FR DR UPR</v>
          </cell>
          <cell r="D87" t="str">
            <v>B</v>
          </cell>
          <cell r="E87" t="str">
            <v>평화정공</v>
          </cell>
          <cell r="F87">
            <v>892</v>
          </cell>
          <cell r="G87">
            <v>2</v>
          </cell>
        </row>
        <row r="88">
          <cell r="B88" t="str">
            <v>79320-34000</v>
          </cell>
          <cell r="C88" t="str">
            <v>HINGE ASSY-FR DR UPR</v>
          </cell>
          <cell r="D88" t="str">
            <v>B</v>
          </cell>
          <cell r="E88" t="str">
            <v>평화정공</v>
          </cell>
          <cell r="F88">
            <v>892</v>
          </cell>
          <cell r="G88">
            <v>2</v>
          </cell>
        </row>
        <row r="89">
          <cell r="B89" t="str">
            <v>79330-34000</v>
          </cell>
          <cell r="C89" t="str">
            <v>HINGE ASSY-RR DR UPR</v>
          </cell>
          <cell r="D89" t="str">
            <v>B</v>
          </cell>
          <cell r="E89" t="str">
            <v>평화정공</v>
          </cell>
          <cell r="F89">
            <v>904</v>
          </cell>
          <cell r="G89">
            <v>1</v>
          </cell>
        </row>
        <row r="90">
          <cell r="B90" t="str">
            <v>79340-34000</v>
          </cell>
          <cell r="C90" t="str">
            <v>HINGE ASSY-RR DR UPR</v>
          </cell>
          <cell r="D90" t="str">
            <v>B</v>
          </cell>
          <cell r="E90" t="str">
            <v>평화정공</v>
          </cell>
          <cell r="F90">
            <v>904</v>
          </cell>
          <cell r="G90">
            <v>1</v>
          </cell>
        </row>
        <row r="91">
          <cell r="B91" t="str">
            <v>79350-34000</v>
          </cell>
          <cell r="C91" t="str">
            <v>HINGE ASSY-RR DR LWR</v>
          </cell>
          <cell r="D91" t="str">
            <v>B</v>
          </cell>
          <cell r="E91" t="str">
            <v>평화정공</v>
          </cell>
          <cell r="F91">
            <v>939</v>
          </cell>
          <cell r="G91">
            <v>1</v>
          </cell>
        </row>
        <row r="92">
          <cell r="B92" t="str">
            <v>79360-34000</v>
          </cell>
          <cell r="C92" t="str">
            <v>HINGE ASSY-RR DR LWR</v>
          </cell>
          <cell r="D92" t="str">
            <v>B</v>
          </cell>
          <cell r="E92" t="str">
            <v>평화정공</v>
          </cell>
          <cell r="F92">
            <v>939</v>
          </cell>
          <cell r="G92">
            <v>1</v>
          </cell>
        </row>
        <row r="94">
          <cell r="B94" t="str">
            <v>71553-34000</v>
          </cell>
          <cell r="C94" t="str">
            <v>GUSSET ASSY-QTR RR,L</v>
          </cell>
          <cell r="D94" t="str">
            <v>B</v>
          </cell>
          <cell r="E94" t="str">
            <v>구영(주)</v>
          </cell>
          <cell r="F94">
            <v>889</v>
          </cell>
          <cell r="G94">
            <v>1</v>
          </cell>
        </row>
        <row r="95">
          <cell r="B95" t="str">
            <v>71563-34000</v>
          </cell>
          <cell r="C95" t="str">
            <v>GUSSET ASSY-QTR RR,R</v>
          </cell>
          <cell r="D95" t="str">
            <v>B</v>
          </cell>
          <cell r="E95" t="str">
            <v>구영(주)</v>
          </cell>
          <cell r="F95">
            <v>889</v>
          </cell>
          <cell r="G95">
            <v>1</v>
          </cell>
        </row>
        <row r="96">
          <cell r="B96" t="str">
            <v>83317-34000</v>
          </cell>
          <cell r="C96" t="str">
            <v>BRKT ASSY-RR DR TRIM</v>
          </cell>
          <cell r="D96" t="str">
            <v>T</v>
          </cell>
          <cell r="E96" t="str">
            <v>구영(주)</v>
          </cell>
          <cell r="F96">
            <v>70</v>
          </cell>
          <cell r="G96">
            <v>8</v>
          </cell>
        </row>
        <row r="97">
          <cell r="B97" t="str">
            <v>64581-34000</v>
          </cell>
          <cell r="C97" t="str">
            <v>BRKT ASSY-FNDR TO FR</v>
          </cell>
          <cell r="D97" t="str">
            <v>B</v>
          </cell>
          <cell r="E97" t="str">
            <v>금정산업</v>
          </cell>
          <cell r="F97">
            <v>375</v>
          </cell>
          <cell r="G97">
            <v>1</v>
          </cell>
        </row>
        <row r="98">
          <cell r="B98" t="str">
            <v>64583-34000</v>
          </cell>
          <cell r="C98" t="str">
            <v>BRKT ASSY-FNDR TO FR</v>
          </cell>
          <cell r="D98" t="str">
            <v>B</v>
          </cell>
          <cell r="E98" t="str">
            <v>금정산업</v>
          </cell>
          <cell r="F98">
            <v>375</v>
          </cell>
          <cell r="G98">
            <v>1</v>
          </cell>
        </row>
        <row r="99">
          <cell r="B99" t="str">
            <v>65115-34000</v>
          </cell>
          <cell r="C99" t="str">
            <v>BRKT ASSY-M/T LEVER</v>
          </cell>
          <cell r="D99" t="str">
            <v>B</v>
          </cell>
          <cell r="E99" t="str">
            <v>금정산업</v>
          </cell>
          <cell r="F99">
            <v>654</v>
          </cell>
          <cell r="G99">
            <v>1</v>
          </cell>
        </row>
        <row r="100">
          <cell r="B100" t="str">
            <v>69225-34000</v>
          </cell>
          <cell r="C100" t="str">
            <v>RAIL-T/LID UPR OTR</v>
          </cell>
          <cell r="D100" t="str">
            <v>B</v>
          </cell>
          <cell r="E100" t="str">
            <v>금정산업</v>
          </cell>
          <cell r="F100">
            <v>209</v>
          </cell>
          <cell r="G100">
            <v>1</v>
          </cell>
        </row>
        <row r="101">
          <cell r="B101" t="str">
            <v>71731-34000</v>
          </cell>
          <cell r="C101" t="str">
            <v>RETAINER ASSY-RR DR</v>
          </cell>
          <cell r="D101" t="str">
            <v>B</v>
          </cell>
          <cell r="E101" t="str">
            <v>금정산업</v>
          </cell>
          <cell r="F101">
            <v>200</v>
          </cell>
          <cell r="G101">
            <v>1</v>
          </cell>
        </row>
        <row r="102">
          <cell r="B102" t="str">
            <v>71741-34000</v>
          </cell>
          <cell r="C102" t="str">
            <v>RETAINER ASSY-RR DR</v>
          </cell>
          <cell r="D102" t="str">
            <v>B</v>
          </cell>
          <cell r="E102" t="str">
            <v>금정산업</v>
          </cell>
          <cell r="F102">
            <v>200</v>
          </cell>
          <cell r="G102">
            <v>1</v>
          </cell>
        </row>
        <row r="103">
          <cell r="B103" t="str">
            <v>77214-34000</v>
          </cell>
          <cell r="C103" t="str">
            <v>REINF-RR DR BELT FIX</v>
          </cell>
          <cell r="D103" t="str">
            <v>B</v>
          </cell>
          <cell r="E103" t="str">
            <v>금정산업</v>
          </cell>
          <cell r="F103">
            <v>116</v>
          </cell>
          <cell r="G103">
            <v>1</v>
          </cell>
        </row>
        <row r="104">
          <cell r="B104" t="str">
            <v>77224-34000</v>
          </cell>
          <cell r="C104" t="str">
            <v>REINF-RR DR BELT FIX</v>
          </cell>
          <cell r="D104" t="str">
            <v>B</v>
          </cell>
          <cell r="E104" t="str">
            <v>금정산업</v>
          </cell>
          <cell r="F104">
            <v>116</v>
          </cell>
          <cell r="G104">
            <v>1</v>
          </cell>
        </row>
        <row r="105">
          <cell r="B105" t="str">
            <v>79130-34000</v>
          </cell>
          <cell r="C105" t="str">
            <v>REINF ASSY-HOOD SIDE</v>
          </cell>
          <cell r="D105" t="str">
            <v>B</v>
          </cell>
          <cell r="E105" t="str">
            <v>금정산업</v>
          </cell>
          <cell r="F105">
            <v>113</v>
          </cell>
          <cell r="G105">
            <v>1</v>
          </cell>
        </row>
        <row r="106">
          <cell r="B106" t="str">
            <v>79140-34000</v>
          </cell>
          <cell r="C106" t="str">
            <v>REINF ASSY-HOOD SIDE</v>
          </cell>
          <cell r="D106" t="str">
            <v>B</v>
          </cell>
          <cell r="E106" t="str">
            <v>금정산업</v>
          </cell>
          <cell r="F106">
            <v>113</v>
          </cell>
          <cell r="G106">
            <v>1</v>
          </cell>
        </row>
        <row r="107">
          <cell r="B107" t="str">
            <v>88501-34101</v>
          </cell>
          <cell r="C107" t="str">
            <v>ADJ ASSY,LH</v>
          </cell>
          <cell r="D107" t="str">
            <v>S</v>
          </cell>
          <cell r="E107" t="str">
            <v>대부기공</v>
          </cell>
          <cell r="F107">
            <v>24442</v>
          </cell>
          <cell r="G107">
            <v>1</v>
          </cell>
        </row>
        <row r="108">
          <cell r="B108" t="str">
            <v>88512-34031</v>
          </cell>
          <cell r="C108" t="str">
            <v>ADJ ASSY-INR,RH</v>
          </cell>
          <cell r="D108" t="str">
            <v>S</v>
          </cell>
          <cell r="E108" t="str">
            <v>대부기공</v>
          </cell>
          <cell r="F108">
            <v>7453</v>
          </cell>
          <cell r="G108">
            <v>1</v>
          </cell>
        </row>
        <row r="109">
          <cell r="B109" t="str">
            <v>88522-34030</v>
          </cell>
          <cell r="C109" t="str">
            <v>ADJUSTER ASSY-OUT,RH</v>
          </cell>
          <cell r="D109" t="str">
            <v>S</v>
          </cell>
          <cell r="E109" t="str">
            <v>대부기공</v>
          </cell>
          <cell r="F109">
            <v>10980</v>
          </cell>
          <cell r="G109">
            <v>1</v>
          </cell>
        </row>
        <row r="110">
          <cell r="B110" t="str">
            <v>88751-37000AQ</v>
          </cell>
          <cell r="C110" t="str">
            <v>KNOB-FR SEAT RECLINE</v>
          </cell>
          <cell r="D110" t="str">
            <v>S</v>
          </cell>
          <cell r="E110" t="str">
            <v>대부기공</v>
          </cell>
          <cell r="F110">
            <v>100</v>
          </cell>
          <cell r="G110">
            <v>1</v>
          </cell>
        </row>
        <row r="111">
          <cell r="B111" t="str">
            <v>88752-37000AQ</v>
          </cell>
          <cell r="C111" t="str">
            <v>KNOB-FR SEAT RECLINE</v>
          </cell>
          <cell r="D111" t="str">
            <v>S</v>
          </cell>
          <cell r="E111" t="str">
            <v>대부기공</v>
          </cell>
          <cell r="F111">
            <v>100</v>
          </cell>
          <cell r="G111">
            <v>1</v>
          </cell>
        </row>
        <row r="112">
          <cell r="B112" t="str">
            <v>14611-08001</v>
          </cell>
          <cell r="C112" t="str">
            <v>SNAP RING</v>
          </cell>
          <cell r="D112" t="str">
            <v>S</v>
          </cell>
          <cell r="E112" t="str">
            <v>대창SPRG</v>
          </cell>
          <cell r="F112">
            <v>10</v>
          </cell>
          <cell r="G112">
            <v>1</v>
          </cell>
        </row>
        <row r="113">
          <cell r="B113" t="str">
            <v>79270-34000</v>
          </cell>
          <cell r="C113" t="str">
            <v>BAR ASSY-T/LID TORSI</v>
          </cell>
          <cell r="D113" t="str">
            <v>T</v>
          </cell>
          <cell r="E113" t="str">
            <v>대창SPRG</v>
          </cell>
          <cell r="F113">
            <v>1318</v>
          </cell>
          <cell r="G113">
            <v>1</v>
          </cell>
        </row>
        <row r="114">
          <cell r="B114" t="str">
            <v>79280-34000</v>
          </cell>
          <cell r="C114" t="str">
            <v>BAR ASSY-T/LID TORSI</v>
          </cell>
          <cell r="D114" t="str">
            <v>T</v>
          </cell>
          <cell r="E114" t="str">
            <v>대창SPRG</v>
          </cell>
          <cell r="F114">
            <v>1318</v>
          </cell>
          <cell r="G114">
            <v>1</v>
          </cell>
        </row>
        <row r="115">
          <cell r="B115" t="str">
            <v>88122-37000</v>
          </cell>
          <cell r="C115" t="str">
            <v>BAR-TRACK RELEASE CO</v>
          </cell>
          <cell r="D115" t="str">
            <v>S</v>
          </cell>
          <cell r="E115" t="str">
            <v>대창SPRG</v>
          </cell>
          <cell r="F115">
            <v>50</v>
          </cell>
          <cell r="G115">
            <v>1</v>
          </cell>
        </row>
        <row r="116">
          <cell r="B116" t="str">
            <v>88301-37000C</v>
          </cell>
          <cell r="C116" t="str">
            <v>PIPE F/BACK(88312/41</v>
          </cell>
          <cell r="D116" t="str">
            <v>S</v>
          </cell>
          <cell r="E116" t="str">
            <v>대창SPRG</v>
          </cell>
          <cell r="F116">
            <v>684</v>
          </cell>
          <cell r="G116">
            <v>1</v>
          </cell>
        </row>
        <row r="117">
          <cell r="B117" t="str">
            <v>88301-37000C</v>
          </cell>
          <cell r="C117" t="str">
            <v>PIPE F/BACK(88312/41</v>
          </cell>
          <cell r="D117" t="str">
            <v>S</v>
          </cell>
          <cell r="E117" t="str">
            <v>대창SPRG</v>
          </cell>
          <cell r="F117">
            <v>684</v>
          </cell>
          <cell r="G117">
            <v>1</v>
          </cell>
        </row>
        <row r="118">
          <cell r="B118" t="str">
            <v>88313-37000</v>
          </cell>
          <cell r="C118" t="str">
            <v>CROSS FRAME-FR BACK</v>
          </cell>
          <cell r="D118" t="str">
            <v>S</v>
          </cell>
          <cell r="E118" t="str">
            <v>대창SPRG</v>
          </cell>
          <cell r="F118">
            <v>374</v>
          </cell>
          <cell r="G118">
            <v>1</v>
          </cell>
        </row>
        <row r="119">
          <cell r="B119" t="str">
            <v>88313-37000</v>
          </cell>
          <cell r="C119" t="str">
            <v>CROSS FRAME-FR BACK</v>
          </cell>
          <cell r="D119" t="str">
            <v>S</v>
          </cell>
          <cell r="E119" t="str">
            <v>대창SPRG</v>
          </cell>
          <cell r="F119">
            <v>374</v>
          </cell>
          <cell r="G119">
            <v>1</v>
          </cell>
        </row>
        <row r="120">
          <cell r="B120" t="str">
            <v>88316-37001</v>
          </cell>
          <cell r="C120" t="str">
            <v>SIDE SUPT FRM ASSY-F</v>
          </cell>
          <cell r="D120" t="str">
            <v>S</v>
          </cell>
          <cell r="E120" t="str">
            <v>대창SPRG</v>
          </cell>
          <cell r="F120">
            <v>599</v>
          </cell>
          <cell r="G120">
            <v>1</v>
          </cell>
        </row>
        <row r="121">
          <cell r="B121" t="str">
            <v>88324-34100</v>
          </cell>
          <cell r="C121" t="str">
            <v>WIRE ASSY-FR SEAT BA</v>
          </cell>
          <cell r="D121" t="str">
            <v>S</v>
          </cell>
          <cell r="E121" t="str">
            <v>대창SPRG</v>
          </cell>
          <cell r="F121">
            <v>732</v>
          </cell>
          <cell r="G121">
            <v>1</v>
          </cell>
        </row>
        <row r="122">
          <cell r="B122" t="str">
            <v>88324-34100</v>
          </cell>
          <cell r="C122" t="str">
            <v>WIRE ASSY-FR SEAT BA</v>
          </cell>
          <cell r="D122" t="str">
            <v>S</v>
          </cell>
          <cell r="E122" t="str">
            <v>대창SPRG</v>
          </cell>
          <cell r="F122">
            <v>732</v>
          </cell>
          <cell r="G122">
            <v>1</v>
          </cell>
        </row>
        <row r="123">
          <cell r="B123" t="str">
            <v>88330-37001</v>
          </cell>
          <cell r="C123" t="str">
            <v>BRKT ASSY-LUMBAR SUP</v>
          </cell>
          <cell r="D123" t="str">
            <v>S</v>
          </cell>
          <cell r="E123" t="str">
            <v>대창SPRG</v>
          </cell>
          <cell r="F123">
            <v>224</v>
          </cell>
          <cell r="G123">
            <v>1</v>
          </cell>
        </row>
        <row r="124">
          <cell r="B124" t="str">
            <v>88334-37001</v>
          </cell>
          <cell r="C124" t="str">
            <v>SPRING-LUMBAR SUPT R</v>
          </cell>
          <cell r="D124" t="str">
            <v>S</v>
          </cell>
          <cell r="E124" t="str">
            <v>대창SPRG</v>
          </cell>
          <cell r="F124">
            <v>36</v>
          </cell>
          <cell r="G124">
            <v>1</v>
          </cell>
        </row>
        <row r="125">
          <cell r="B125" t="str">
            <v>88336-37000</v>
          </cell>
          <cell r="C125" t="str">
            <v>CAM ASSY-L/SUPT</v>
          </cell>
          <cell r="D125" t="str">
            <v>S</v>
          </cell>
          <cell r="E125" t="str">
            <v>대창SPRG</v>
          </cell>
          <cell r="F125">
            <v>375</v>
          </cell>
          <cell r="G125">
            <v>1</v>
          </cell>
        </row>
        <row r="126">
          <cell r="B126" t="str">
            <v>88348-37001</v>
          </cell>
          <cell r="C126" t="str">
            <v>SIDE SUPT FRM ASSY-F</v>
          </cell>
          <cell r="D126" t="str">
            <v>S</v>
          </cell>
          <cell r="E126" t="str">
            <v>대창SPRG</v>
          </cell>
          <cell r="F126">
            <v>564</v>
          </cell>
          <cell r="G126">
            <v>1</v>
          </cell>
        </row>
        <row r="127">
          <cell r="B127" t="str">
            <v>88349-37001</v>
          </cell>
          <cell r="C127" t="str">
            <v>SUPT WIRE ASSY-LUMBA</v>
          </cell>
          <cell r="D127" t="str">
            <v>S</v>
          </cell>
          <cell r="E127" t="str">
            <v>대창SPRG</v>
          </cell>
          <cell r="F127">
            <v>338</v>
          </cell>
          <cell r="G127">
            <v>1</v>
          </cell>
        </row>
        <row r="128">
          <cell r="B128" t="str">
            <v>88416-37001</v>
          </cell>
          <cell r="C128" t="str">
            <v>SIDE SUPT FRM ASSY-F</v>
          </cell>
          <cell r="D128" t="str">
            <v>S</v>
          </cell>
          <cell r="E128" t="str">
            <v>대창SPRG</v>
          </cell>
          <cell r="F128">
            <v>599</v>
          </cell>
          <cell r="G128">
            <v>1</v>
          </cell>
        </row>
        <row r="129">
          <cell r="B129" t="str">
            <v>88448-37001</v>
          </cell>
          <cell r="C129" t="str">
            <v>SIDE SUPT FRM ASSY-F</v>
          </cell>
          <cell r="D129" t="str">
            <v>S</v>
          </cell>
          <cell r="E129" t="str">
            <v>대창SPRG</v>
          </cell>
          <cell r="F129">
            <v>564</v>
          </cell>
          <cell r="G129">
            <v>1</v>
          </cell>
        </row>
        <row r="130">
          <cell r="B130" t="str">
            <v>89110-34000</v>
          </cell>
          <cell r="C130" t="str">
            <v>FRAME &amp; PAD ASSY-RR</v>
          </cell>
          <cell r="D130" t="str">
            <v>S</v>
          </cell>
          <cell r="E130" t="str">
            <v>대창SPRG</v>
          </cell>
          <cell r="F130">
            <v>2100</v>
          </cell>
          <cell r="G130">
            <v>1</v>
          </cell>
        </row>
        <row r="131">
          <cell r="B131" t="str">
            <v>89335-34000</v>
          </cell>
          <cell r="C131" t="str">
            <v>HINGE BRKT ASSY-ARM</v>
          </cell>
          <cell r="D131" t="str">
            <v>S</v>
          </cell>
          <cell r="E131" t="str">
            <v>대창SPRG</v>
          </cell>
          <cell r="F131">
            <v>649</v>
          </cell>
          <cell r="G131">
            <v>1</v>
          </cell>
        </row>
        <row r="132">
          <cell r="B132" t="str">
            <v>81170-34000</v>
          </cell>
          <cell r="C132" t="str">
            <v>ROD ASSY-HOOD STAY</v>
          </cell>
          <cell r="D132" t="str">
            <v>T</v>
          </cell>
          <cell r="E132" t="str">
            <v>삼영공업</v>
          </cell>
          <cell r="F132">
            <v>491</v>
          </cell>
          <cell r="G132">
            <v>1</v>
          </cell>
        </row>
        <row r="133">
          <cell r="B133" t="str">
            <v>81176-33000</v>
          </cell>
          <cell r="C133" t="str">
            <v>BRKT-HOOD STAY ROD</v>
          </cell>
          <cell r="D133" t="str">
            <v>T</v>
          </cell>
          <cell r="E133" t="str">
            <v>삼영공업</v>
          </cell>
          <cell r="F133">
            <v>20</v>
          </cell>
          <cell r="G133">
            <v>1</v>
          </cell>
        </row>
        <row r="134">
          <cell r="B134" t="str">
            <v>81370-34000AQ</v>
          </cell>
          <cell r="C134" t="str">
            <v>ROD&amp;KNOB ASSY-FR DR</v>
          </cell>
          <cell r="D134" t="str">
            <v>T</v>
          </cell>
          <cell r="E134" t="str">
            <v>삼영공업</v>
          </cell>
          <cell r="F134">
            <v>225</v>
          </cell>
          <cell r="G134">
            <v>1</v>
          </cell>
        </row>
        <row r="135">
          <cell r="B135" t="str">
            <v>81371-34000</v>
          </cell>
          <cell r="C135" t="str">
            <v>ROD-FR DR I/S HDL,LH</v>
          </cell>
          <cell r="D135" t="str">
            <v>T</v>
          </cell>
          <cell r="E135" t="str">
            <v>삼영공업</v>
          </cell>
          <cell r="F135">
            <v>101</v>
          </cell>
          <cell r="G135">
            <v>1</v>
          </cell>
        </row>
        <row r="136">
          <cell r="B136" t="str">
            <v>81372-34000</v>
          </cell>
          <cell r="C136" t="str">
            <v>ROD-FR DR I/S HDL,RH</v>
          </cell>
          <cell r="D136" t="str">
            <v>T</v>
          </cell>
          <cell r="E136" t="str">
            <v>삼영공업</v>
          </cell>
          <cell r="F136">
            <v>97</v>
          </cell>
          <cell r="G136">
            <v>1</v>
          </cell>
        </row>
        <row r="137">
          <cell r="B137" t="str">
            <v>81380-34000AQ</v>
          </cell>
          <cell r="C137" t="str">
            <v>ROD&amp;KNOB ASSY-FR DR</v>
          </cell>
          <cell r="D137" t="str">
            <v>T</v>
          </cell>
          <cell r="E137" t="str">
            <v>삼영공업</v>
          </cell>
          <cell r="F137">
            <v>221</v>
          </cell>
          <cell r="G137">
            <v>1</v>
          </cell>
        </row>
        <row r="138">
          <cell r="B138" t="str">
            <v>81470-34010AQ</v>
          </cell>
          <cell r="C138" t="str">
            <v>ROD ASSY-RR DR S/LOC</v>
          </cell>
          <cell r="D138" t="str">
            <v>T</v>
          </cell>
          <cell r="E138" t="str">
            <v>삼영공업</v>
          </cell>
          <cell r="F138">
            <v>485</v>
          </cell>
          <cell r="G138">
            <v>1</v>
          </cell>
        </row>
        <row r="139">
          <cell r="B139" t="str">
            <v>81471-34000</v>
          </cell>
          <cell r="C139" t="str">
            <v>ROD-RR DR I/S HDL,LH</v>
          </cell>
          <cell r="D139" t="str">
            <v>T</v>
          </cell>
          <cell r="E139" t="str">
            <v>삼영공업</v>
          </cell>
          <cell r="F139">
            <v>112</v>
          </cell>
          <cell r="G139">
            <v>1</v>
          </cell>
        </row>
        <row r="140">
          <cell r="B140" t="str">
            <v>81472-34000</v>
          </cell>
          <cell r="C140" t="str">
            <v>ROD-RR DR I/S HDL,LH</v>
          </cell>
          <cell r="D140" t="str">
            <v>T</v>
          </cell>
          <cell r="E140" t="str">
            <v>삼영공업</v>
          </cell>
          <cell r="F140">
            <v>108</v>
          </cell>
          <cell r="G140">
            <v>1</v>
          </cell>
        </row>
        <row r="141">
          <cell r="B141" t="str">
            <v>81480-34010AQ</v>
          </cell>
          <cell r="C141" t="str">
            <v>ROD ASSY-RR DR S/LOC</v>
          </cell>
          <cell r="D141" t="str">
            <v>T</v>
          </cell>
          <cell r="E141" t="str">
            <v>삼영공업</v>
          </cell>
          <cell r="F141">
            <v>479</v>
          </cell>
          <cell r="G141">
            <v>1</v>
          </cell>
        </row>
        <row r="142">
          <cell r="B142" t="str">
            <v>81513-34000</v>
          </cell>
          <cell r="C142" t="str">
            <v>STRIKER ASSY-GL/BOX</v>
          </cell>
          <cell r="D142" t="str">
            <v>T</v>
          </cell>
          <cell r="E142" t="str">
            <v>삼영공업</v>
          </cell>
          <cell r="F142">
            <v>87</v>
          </cell>
          <cell r="G142">
            <v>1</v>
          </cell>
        </row>
        <row r="143">
          <cell r="B143" t="str">
            <v>64100-34000</v>
          </cell>
          <cell r="C143" t="str">
            <v>PNL ASSY-RAD SUPT CO</v>
          </cell>
          <cell r="D143" t="str">
            <v>B</v>
          </cell>
          <cell r="E143" t="str">
            <v>아진산업</v>
          </cell>
          <cell r="F143">
            <v>12589</v>
          </cell>
          <cell r="G143">
            <v>1</v>
          </cell>
        </row>
        <row r="144">
          <cell r="B144" t="str">
            <v>76154-34000</v>
          </cell>
          <cell r="C144" t="str">
            <v>MEMBER ASSY-FR DR UP</v>
          </cell>
          <cell r="D144" t="str">
            <v>B</v>
          </cell>
          <cell r="E144" t="str">
            <v>아진산업</v>
          </cell>
          <cell r="F144">
            <v>1243</v>
          </cell>
          <cell r="G144">
            <v>1</v>
          </cell>
        </row>
        <row r="145">
          <cell r="B145" t="str">
            <v>76164-34000</v>
          </cell>
          <cell r="C145" t="str">
            <v>MEMBER ASSY-FR DR UP</v>
          </cell>
          <cell r="D145" t="str">
            <v>B</v>
          </cell>
          <cell r="E145" t="str">
            <v>아진산업</v>
          </cell>
          <cell r="F145">
            <v>1243</v>
          </cell>
          <cell r="G145">
            <v>1</v>
          </cell>
        </row>
        <row r="146">
          <cell r="B146" t="str">
            <v>88115-37000</v>
          </cell>
          <cell r="C146" t="str">
            <v>"S"SPRING ASSY-FR SE</v>
          </cell>
          <cell r="D146" t="str">
            <v>S</v>
          </cell>
          <cell r="E146" t="str">
            <v>유진기업</v>
          </cell>
          <cell r="F146">
            <v>122</v>
          </cell>
          <cell r="G146">
            <v>1</v>
          </cell>
        </row>
        <row r="147">
          <cell r="B147" t="str">
            <v>88115-37000</v>
          </cell>
          <cell r="C147" t="str">
            <v>"S"SPRING ASSY-FR SE</v>
          </cell>
          <cell r="D147" t="str">
            <v>S</v>
          </cell>
          <cell r="E147" t="str">
            <v>유진기업</v>
          </cell>
          <cell r="F147">
            <v>122</v>
          </cell>
          <cell r="G147">
            <v>1</v>
          </cell>
        </row>
        <row r="148">
          <cell r="B148" t="str">
            <v>88345-37000</v>
          </cell>
          <cell r="C148" t="str">
            <v>S'SPRING-FR LOW</v>
          </cell>
          <cell r="D148" t="str">
            <v>S</v>
          </cell>
          <cell r="E148" t="str">
            <v>유진기업</v>
          </cell>
          <cell r="F148">
            <v>167</v>
          </cell>
          <cell r="G148">
            <v>1</v>
          </cell>
        </row>
        <row r="149">
          <cell r="B149" t="str">
            <v>88347-37000</v>
          </cell>
          <cell r="C149" t="str">
            <v>S'SPRG-FR/BACK UPR</v>
          </cell>
          <cell r="D149" t="str">
            <v>S</v>
          </cell>
          <cell r="E149" t="str">
            <v>유진기업</v>
          </cell>
          <cell r="F149">
            <v>143</v>
          </cell>
          <cell r="G149">
            <v>1</v>
          </cell>
        </row>
        <row r="150">
          <cell r="B150" t="str">
            <v>88347-37000</v>
          </cell>
          <cell r="C150" t="str">
            <v>S'SPRG-FR/BACK UPR</v>
          </cell>
          <cell r="D150" t="str">
            <v>S</v>
          </cell>
          <cell r="E150" t="str">
            <v>유진기업</v>
          </cell>
          <cell r="F150">
            <v>143</v>
          </cell>
          <cell r="G150">
            <v>1</v>
          </cell>
        </row>
        <row r="151">
          <cell r="B151" t="str">
            <v>88446-37000</v>
          </cell>
          <cell r="C151" t="str">
            <v>"S" SPRING-FR SEAT B</v>
          </cell>
          <cell r="D151" t="str">
            <v>S</v>
          </cell>
          <cell r="E151" t="str">
            <v>유진기업</v>
          </cell>
          <cell r="F151">
            <v>167</v>
          </cell>
          <cell r="G151">
            <v>1</v>
          </cell>
        </row>
        <row r="152">
          <cell r="B152" t="str">
            <v>88446-37000</v>
          </cell>
          <cell r="C152" t="str">
            <v>"S" SPRING-FR SEAT B</v>
          </cell>
          <cell r="D152" t="str">
            <v>S</v>
          </cell>
          <cell r="E152" t="str">
            <v>유진기업</v>
          </cell>
          <cell r="F152">
            <v>167</v>
          </cell>
          <cell r="G152">
            <v>1</v>
          </cell>
        </row>
        <row r="153">
          <cell r="B153" t="str">
            <v>65770-34000</v>
          </cell>
          <cell r="C153" t="str">
            <v>MBR ASSY-RR FLR CTR</v>
          </cell>
          <cell r="D153" t="str">
            <v>B</v>
          </cell>
          <cell r="E153" t="str">
            <v>일지산업</v>
          </cell>
          <cell r="F153">
            <v>2661</v>
          </cell>
          <cell r="G153">
            <v>1</v>
          </cell>
        </row>
        <row r="154">
          <cell r="B154" t="str">
            <v>71653-34000</v>
          </cell>
          <cell r="C154" t="str">
            <v>PNL ASSY-QTR INR UPR</v>
          </cell>
          <cell r="D154" t="str">
            <v>B</v>
          </cell>
          <cell r="E154" t="str">
            <v>일지산업</v>
          </cell>
          <cell r="F154">
            <v>1937</v>
          </cell>
          <cell r="G154">
            <v>1</v>
          </cell>
        </row>
        <row r="155">
          <cell r="B155" t="str">
            <v>71663-34000</v>
          </cell>
          <cell r="C155" t="str">
            <v>PNL ASSY-QTR INR UPR</v>
          </cell>
          <cell r="D155" t="str">
            <v>B</v>
          </cell>
          <cell r="E155" t="str">
            <v>일지산업</v>
          </cell>
          <cell r="F155">
            <v>1917</v>
          </cell>
          <cell r="G155">
            <v>1</v>
          </cell>
        </row>
        <row r="156">
          <cell r="B156" t="str">
            <v>88153-34000</v>
          </cell>
          <cell r="C156" t="str">
            <v>TENSION WIRE-FR SEAT</v>
          </cell>
          <cell r="D156" t="str">
            <v>S</v>
          </cell>
          <cell r="E156" t="str">
            <v>홍명기업</v>
          </cell>
          <cell r="F156">
            <v>84</v>
          </cell>
          <cell r="G156">
            <v>1</v>
          </cell>
        </row>
        <row r="157">
          <cell r="B157" t="str">
            <v>88153-34000</v>
          </cell>
          <cell r="C157" t="str">
            <v>TENSION WIRE-FR SEAT</v>
          </cell>
          <cell r="D157" t="str">
            <v>S</v>
          </cell>
          <cell r="E157" t="str">
            <v>홍명기업</v>
          </cell>
          <cell r="F157">
            <v>84</v>
          </cell>
          <cell r="G157">
            <v>1</v>
          </cell>
        </row>
        <row r="158">
          <cell r="B158" t="str">
            <v>88153-37001</v>
          </cell>
          <cell r="C158" t="str">
            <v>INSERT WIRE ASSY-FR</v>
          </cell>
          <cell r="D158" t="str">
            <v>S</v>
          </cell>
          <cell r="E158" t="str">
            <v>홍명기업</v>
          </cell>
          <cell r="F158">
            <v>378</v>
          </cell>
          <cell r="G158">
            <v>1</v>
          </cell>
        </row>
        <row r="159">
          <cell r="B159" t="str">
            <v>88253-37001</v>
          </cell>
          <cell r="C159" t="str">
            <v>INSERT WIRE ASSY-FR</v>
          </cell>
          <cell r="D159" t="str">
            <v>S</v>
          </cell>
          <cell r="E159" t="str">
            <v>홍명기업</v>
          </cell>
          <cell r="F159">
            <v>378</v>
          </cell>
          <cell r="G159">
            <v>1</v>
          </cell>
        </row>
        <row r="160">
          <cell r="B160" t="str">
            <v>89153-23000</v>
          </cell>
          <cell r="C160" t="str">
            <v>TENSION WIRE</v>
          </cell>
          <cell r="D160" t="str">
            <v>S</v>
          </cell>
          <cell r="E160" t="str">
            <v>홍명기업</v>
          </cell>
          <cell r="F160">
            <v>17</v>
          </cell>
          <cell r="G160">
            <v>1</v>
          </cell>
        </row>
        <row r="161">
          <cell r="B161" t="str">
            <v>89153-34000</v>
          </cell>
          <cell r="C161" t="str">
            <v>TENSION WIRE-RR CUSH</v>
          </cell>
          <cell r="D161" t="str">
            <v>S</v>
          </cell>
          <cell r="E161" t="str">
            <v>홍명기업</v>
          </cell>
          <cell r="F161">
            <v>84</v>
          </cell>
          <cell r="G161">
            <v>1</v>
          </cell>
        </row>
        <row r="162">
          <cell r="B162" t="str">
            <v>89154-14000</v>
          </cell>
          <cell r="C162" t="str">
            <v>TENSION WIRE</v>
          </cell>
          <cell r="D162" t="str">
            <v>S</v>
          </cell>
          <cell r="E162" t="str">
            <v>홍명기업</v>
          </cell>
          <cell r="F162">
            <v>20</v>
          </cell>
          <cell r="G162">
            <v>1</v>
          </cell>
        </row>
        <row r="163">
          <cell r="B163" t="str">
            <v>89154-14000</v>
          </cell>
          <cell r="C163" t="str">
            <v>TENSION WIRE</v>
          </cell>
          <cell r="D163" t="str">
            <v>S</v>
          </cell>
          <cell r="E163" t="str">
            <v>홍명기업</v>
          </cell>
          <cell r="F163">
            <v>20</v>
          </cell>
          <cell r="G163">
            <v>1</v>
          </cell>
        </row>
        <row r="164">
          <cell r="B164" t="str">
            <v>89154-34000</v>
          </cell>
          <cell r="C164" t="str">
            <v>TENSION WIRE-RR CUSH</v>
          </cell>
          <cell r="D164" t="str">
            <v>S</v>
          </cell>
          <cell r="E164" t="str">
            <v>홍명기업</v>
          </cell>
          <cell r="F164">
            <v>84</v>
          </cell>
          <cell r="G164">
            <v>1</v>
          </cell>
        </row>
        <row r="166">
          <cell r="B166" t="str">
            <v>65113-34000</v>
          </cell>
          <cell r="C166" t="str">
            <v>MBR-CTR FLR RR CROSS</v>
          </cell>
          <cell r="D166" t="str">
            <v>B</v>
          </cell>
          <cell r="E166" t="str">
            <v>대덕사</v>
          </cell>
          <cell r="F166">
            <v>954</v>
          </cell>
          <cell r="G166">
            <v>1</v>
          </cell>
        </row>
        <row r="167">
          <cell r="B167" t="str">
            <v>65114-34000</v>
          </cell>
          <cell r="C167" t="str">
            <v>MBR-CTR FLR RR CROSS</v>
          </cell>
          <cell r="D167" t="str">
            <v>B</v>
          </cell>
          <cell r="E167" t="str">
            <v>대덕사</v>
          </cell>
          <cell r="F167">
            <v>954</v>
          </cell>
          <cell r="G167">
            <v>1</v>
          </cell>
        </row>
        <row r="168">
          <cell r="B168" t="str">
            <v>65121-34000</v>
          </cell>
          <cell r="C168" t="str">
            <v>PNL ASSY-CTR FLR REI</v>
          </cell>
          <cell r="D168" t="str">
            <v>B</v>
          </cell>
          <cell r="E168" t="str">
            <v>대덕사</v>
          </cell>
          <cell r="F168">
            <v>5819</v>
          </cell>
          <cell r="G168">
            <v>1</v>
          </cell>
        </row>
        <row r="169">
          <cell r="B169" t="str">
            <v>65126-34000</v>
          </cell>
          <cell r="C169" t="str">
            <v>SUPT-CTR FLR FR,LH</v>
          </cell>
          <cell r="D169" t="str">
            <v>B</v>
          </cell>
          <cell r="E169" t="str">
            <v>대덕사</v>
          </cell>
          <cell r="F169">
            <v>345</v>
          </cell>
          <cell r="G169">
            <v>1</v>
          </cell>
        </row>
        <row r="170">
          <cell r="B170" t="str">
            <v>65136-34000</v>
          </cell>
          <cell r="C170" t="str">
            <v>SUPT-CTR FLR FR,RH</v>
          </cell>
          <cell r="D170" t="str">
            <v>B</v>
          </cell>
          <cell r="E170" t="str">
            <v>대덕사</v>
          </cell>
          <cell r="F170">
            <v>345</v>
          </cell>
          <cell r="G170">
            <v>1</v>
          </cell>
        </row>
        <row r="171">
          <cell r="B171" t="str">
            <v>65210-34000</v>
          </cell>
          <cell r="C171" t="str">
            <v>MBR ASSY-CTR FLR SID</v>
          </cell>
          <cell r="D171" t="str">
            <v>B</v>
          </cell>
          <cell r="E171" t="str">
            <v>대덕사</v>
          </cell>
          <cell r="F171">
            <v>1470</v>
          </cell>
          <cell r="G171">
            <v>1</v>
          </cell>
        </row>
        <row r="172">
          <cell r="B172" t="str">
            <v>65220-34000</v>
          </cell>
          <cell r="C172" t="str">
            <v>MBR ASSY-CTR FLR SID</v>
          </cell>
          <cell r="D172" t="str">
            <v>B</v>
          </cell>
          <cell r="E172" t="str">
            <v>대덕사</v>
          </cell>
          <cell r="F172">
            <v>1470</v>
          </cell>
          <cell r="G172">
            <v>1</v>
          </cell>
        </row>
        <row r="173">
          <cell r="B173" t="str">
            <v>65314-34000</v>
          </cell>
          <cell r="C173" t="str">
            <v>MBR-RR SEAT MTG CROS</v>
          </cell>
          <cell r="D173" t="str">
            <v>B</v>
          </cell>
          <cell r="E173" t="str">
            <v>대덕사</v>
          </cell>
          <cell r="F173">
            <v>1634</v>
          </cell>
          <cell r="G173">
            <v>1</v>
          </cell>
        </row>
        <row r="174">
          <cell r="B174" t="str">
            <v>65581-34000</v>
          </cell>
          <cell r="C174" t="str">
            <v>BRKT ASSY-SPARE TIRE</v>
          </cell>
          <cell r="D174" t="str">
            <v>B</v>
          </cell>
          <cell r="E174" t="str">
            <v>대덕사</v>
          </cell>
          <cell r="F174">
            <v>217</v>
          </cell>
          <cell r="G174">
            <v>1</v>
          </cell>
        </row>
        <row r="175">
          <cell r="B175" t="str">
            <v>37150-34101</v>
          </cell>
          <cell r="C175" t="str">
            <v>TRAY ASSY-BATTERY</v>
          </cell>
          <cell r="D175" t="str">
            <v>L</v>
          </cell>
          <cell r="E175" t="str">
            <v>세호(주)</v>
          </cell>
          <cell r="F175">
            <v>1248</v>
          </cell>
          <cell r="G175">
            <v>1</v>
          </cell>
        </row>
        <row r="176">
          <cell r="B176" t="str">
            <v>64741-34000</v>
          </cell>
          <cell r="C176" t="str">
            <v>PNL ASSY-SIDE SILL I</v>
          </cell>
          <cell r="D176" t="str">
            <v>B</v>
          </cell>
          <cell r="E176" t="str">
            <v>세호(주)</v>
          </cell>
          <cell r="F176">
            <v>884</v>
          </cell>
          <cell r="G176">
            <v>1</v>
          </cell>
        </row>
        <row r="177">
          <cell r="B177" t="str">
            <v>64742-34000</v>
          </cell>
          <cell r="C177" t="str">
            <v>PNL ASSY-SIDE SILL I</v>
          </cell>
          <cell r="D177" t="str">
            <v>B</v>
          </cell>
          <cell r="E177" t="str">
            <v>세호(주)</v>
          </cell>
          <cell r="F177">
            <v>884</v>
          </cell>
          <cell r="G177">
            <v>1</v>
          </cell>
        </row>
        <row r="178">
          <cell r="B178" t="str">
            <v>65331-34000</v>
          </cell>
          <cell r="C178" t="str">
            <v>BRKT ASSY-RR S/BELT</v>
          </cell>
          <cell r="D178" t="str">
            <v>B</v>
          </cell>
          <cell r="E178" t="str">
            <v>세호(주)</v>
          </cell>
          <cell r="F178">
            <v>951</v>
          </cell>
          <cell r="G178">
            <v>1</v>
          </cell>
        </row>
        <row r="179">
          <cell r="B179" t="str">
            <v>65332-34000</v>
          </cell>
          <cell r="C179" t="str">
            <v>BRKT ASSY-RR S/BELT</v>
          </cell>
          <cell r="D179" t="str">
            <v>B</v>
          </cell>
          <cell r="E179" t="str">
            <v>세호(주)</v>
          </cell>
          <cell r="F179">
            <v>951</v>
          </cell>
          <cell r="G179">
            <v>1</v>
          </cell>
        </row>
        <row r="180">
          <cell r="B180" t="str">
            <v>65525-34000</v>
          </cell>
          <cell r="C180" t="str">
            <v>REINF ASSY-RR JACK U</v>
          </cell>
          <cell r="D180" t="str">
            <v>B</v>
          </cell>
          <cell r="E180" t="str">
            <v>세호(주)</v>
          </cell>
          <cell r="F180">
            <v>1888</v>
          </cell>
          <cell r="G180">
            <v>1</v>
          </cell>
        </row>
        <row r="181">
          <cell r="B181" t="str">
            <v>71315-34000</v>
          </cell>
          <cell r="C181" t="str">
            <v>REINF ASSY-S/SILL OT</v>
          </cell>
          <cell r="D181" t="str">
            <v>B</v>
          </cell>
          <cell r="E181" t="str">
            <v>세호(주)</v>
          </cell>
          <cell r="F181">
            <v>1654</v>
          </cell>
          <cell r="G181">
            <v>1</v>
          </cell>
        </row>
        <row r="182">
          <cell r="B182" t="str">
            <v>71325-34000</v>
          </cell>
          <cell r="C182" t="str">
            <v>REINF ASSY-S/SILL OT</v>
          </cell>
          <cell r="D182" t="str">
            <v>B</v>
          </cell>
          <cell r="E182" t="str">
            <v>세호(주)</v>
          </cell>
          <cell r="F182">
            <v>1654</v>
          </cell>
          <cell r="G182">
            <v>1</v>
          </cell>
        </row>
        <row r="183">
          <cell r="B183" t="str">
            <v>71401-34000</v>
          </cell>
          <cell r="C183" t="str">
            <v>PLR ASSY-CTR INR COM</v>
          </cell>
          <cell r="D183" t="str">
            <v>B</v>
          </cell>
          <cell r="E183" t="str">
            <v>세호(주)</v>
          </cell>
          <cell r="F183">
            <v>6379</v>
          </cell>
          <cell r="G183">
            <v>1</v>
          </cell>
        </row>
        <row r="184">
          <cell r="B184" t="str">
            <v>71402-34000</v>
          </cell>
          <cell r="C184" t="str">
            <v>PLR ASSY-CTR INR COM</v>
          </cell>
          <cell r="D184" t="str">
            <v>B</v>
          </cell>
          <cell r="E184" t="str">
            <v>세호(주)</v>
          </cell>
          <cell r="F184">
            <v>6379</v>
          </cell>
          <cell r="G184">
            <v>1</v>
          </cell>
        </row>
        <row r="185">
          <cell r="B185" t="str">
            <v>71352-34000</v>
          </cell>
          <cell r="C185" t="str">
            <v>RAIL-ROOF SIDE OTR F</v>
          </cell>
          <cell r="D185" t="str">
            <v>B</v>
          </cell>
          <cell r="E185" t="str">
            <v>영화공업</v>
          </cell>
          <cell r="F185">
            <v>292</v>
          </cell>
          <cell r="G185">
            <v>1</v>
          </cell>
        </row>
        <row r="186">
          <cell r="B186" t="str">
            <v>71354-34000</v>
          </cell>
          <cell r="C186" t="str">
            <v>RAIL-ROOF SIDE OTR R</v>
          </cell>
          <cell r="D186" t="str">
            <v>B</v>
          </cell>
          <cell r="E186" t="str">
            <v>영화공업</v>
          </cell>
          <cell r="F186">
            <v>261</v>
          </cell>
          <cell r="G186">
            <v>1</v>
          </cell>
        </row>
        <row r="187">
          <cell r="B187" t="str">
            <v>71362-34000</v>
          </cell>
          <cell r="C187" t="str">
            <v>RAIL-ROOF SIDE OTR F</v>
          </cell>
          <cell r="D187" t="str">
            <v>B</v>
          </cell>
          <cell r="E187" t="str">
            <v>영화공업</v>
          </cell>
          <cell r="F187">
            <v>292</v>
          </cell>
          <cell r="G187">
            <v>1</v>
          </cell>
        </row>
        <row r="188">
          <cell r="B188" t="str">
            <v>71364-34000</v>
          </cell>
          <cell r="C188" t="str">
            <v>RAIL-ROOF SIDE OTR R</v>
          </cell>
          <cell r="D188" t="str">
            <v>B</v>
          </cell>
          <cell r="E188" t="str">
            <v>영화공업</v>
          </cell>
          <cell r="F188">
            <v>261</v>
          </cell>
          <cell r="G188">
            <v>1</v>
          </cell>
        </row>
        <row r="189">
          <cell r="B189" t="str">
            <v>71693-37000</v>
          </cell>
          <cell r="C189" t="str">
            <v>BRKT ASSY-RR W/GUARD</v>
          </cell>
          <cell r="D189" t="str">
            <v>B</v>
          </cell>
          <cell r="E189" t="str">
            <v>영화공업</v>
          </cell>
          <cell r="F189">
            <v>47</v>
          </cell>
          <cell r="G189">
            <v>1</v>
          </cell>
        </row>
        <row r="190">
          <cell r="B190" t="str">
            <v>79710-34000</v>
          </cell>
          <cell r="C190" t="str">
            <v>REINF ASSY-T/LID LAT</v>
          </cell>
          <cell r="D190" t="str">
            <v>B</v>
          </cell>
          <cell r="E190" t="str">
            <v>영화공업</v>
          </cell>
          <cell r="F190">
            <v>126</v>
          </cell>
          <cell r="G190">
            <v>1</v>
          </cell>
        </row>
        <row r="191">
          <cell r="B191" t="str">
            <v>79730-34000</v>
          </cell>
          <cell r="C191" t="str">
            <v>REINF ASSY-T/LID HIN</v>
          </cell>
          <cell r="D191" t="str">
            <v>B</v>
          </cell>
          <cell r="E191" t="str">
            <v>영화공업</v>
          </cell>
          <cell r="F191">
            <v>170</v>
          </cell>
          <cell r="G191">
            <v>1</v>
          </cell>
        </row>
        <row r="192">
          <cell r="B192" t="str">
            <v>79740-34000</v>
          </cell>
          <cell r="C192" t="str">
            <v>REINF ASSY-T/LID HIN</v>
          </cell>
          <cell r="D192" t="str">
            <v>B</v>
          </cell>
          <cell r="E192" t="str">
            <v>영화공업</v>
          </cell>
          <cell r="F192">
            <v>170</v>
          </cell>
          <cell r="G192">
            <v>1</v>
          </cell>
        </row>
        <row r="193">
          <cell r="B193" t="str">
            <v>86849-33000</v>
          </cell>
          <cell r="C193" t="str">
            <v>SPRG NUT-RR M/GUARD</v>
          </cell>
          <cell r="D193" t="str">
            <v>T</v>
          </cell>
          <cell r="E193" t="str">
            <v>영화공업</v>
          </cell>
          <cell r="F193">
            <v>33</v>
          </cell>
          <cell r="G193">
            <v>4</v>
          </cell>
        </row>
        <row r="195">
          <cell r="B195" t="str">
            <v>64501-34000</v>
          </cell>
          <cell r="C195" t="str">
            <v>PNL ASSY-F/APRON I/O</v>
          </cell>
          <cell r="D195" t="str">
            <v>B</v>
          </cell>
          <cell r="E195" t="str">
            <v>대성사</v>
          </cell>
          <cell r="F195">
            <v>13303</v>
          </cell>
          <cell r="G195">
            <v>1</v>
          </cell>
        </row>
        <row r="196">
          <cell r="B196" t="str">
            <v>64502-34000</v>
          </cell>
          <cell r="C196" t="str">
            <v>PNL ASSY-F/APRON I/O</v>
          </cell>
          <cell r="D196" t="str">
            <v>B</v>
          </cell>
          <cell r="E196" t="str">
            <v>대성사</v>
          </cell>
          <cell r="F196">
            <v>12069</v>
          </cell>
          <cell r="G196">
            <v>1</v>
          </cell>
        </row>
        <row r="197">
          <cell r="B197" t="str">
            <v>66701-34000</v>
          </cell>
          <cell r="C197" t="str">
            <v>PNL ASSY-COWL COMPL</v>
          </cell>
          <cell r="D197" t="str">
            <v>B</v>
          </cell>
          <cell r="E197" t="str">
            <v>대성사</v>
          </cell>
          <cell r="F197">
            <v>16457</v>
          </cell>
          <cell r="G197">
            <v>1</v>
          </cell>
        </row>
        <row r="198">
          <cell r="B198" t="str">
            <v>88118-34001</v>
          </cell>
          <cell r="C198" t="str">
            <v>FRAME ASSY-FR CUSHIO</v>
          </cell>
          <cell r="D198" t="str">
            <v>S</v>
          </cell>
          <cell r="E198" t="str">
            <v>대성사</v>
          </cell>
          <cell r="F198">
            <v>1977</v>
          </cell>
          <cell r="G198">
            <v>1</v>
          </cell>
        </row>
        <row r="199">
          <cell r="B199" t="str">
            <v>88118-34001</v>
          </cell>
          <cell r="C199" t="str">
            <v>FRAME ASSY-FR CUSHIO</v>
          </cell>
          <cell r="D199" t="str">
            <v>S</v>
          </cell>
          <cell r="E199" t="str">
            <v>대성사</v>
          </cell>
          <cell r="F199">
            <v>1977</v>
          </cell>
          <cell r="G199">
            <v>1</v>
          </cell>
        </row>
        <row r="200">
          <cell r="B200" t="str">
            <v>65170-34000</v>
          </cell>
          <cell r="C200" t="str">
            <v>PNL ASSY-S/SILL INR,</v>
          </cell>
          <cell r="D200" t="str">
            <v>B</v>
          </cell>
          <cell r="E200" t="str">
            <v>대흥공업</v>
          </cell>
          <cell r="F200">
            <v>3266</v>
          </cell>
          <cell r="G200">
            <v>1</v>
          </cell>
        </row>
        <row r="201">
          <cell r="B201" t="str">
            <v>65180-34000</v>
          </cell>
          <cell r="C201" t="str">
            <v>PNL ASSY-S/SILL INR,</v>
          </cell>
          <cell r="D201" t="str">
            <v>B</v>
          </cell>
          <cell r="E201" t="str">
            <v>대흥공업</v>
          </cell>
          <cell r="F201">
            <v>3266</v>
          </cell>
          <cell r="G201">
            <v>1</v>
          </cell>
        </row>
        <row r="202">
          <cell r="B202" t="str">
            <v>69300-34002</v>
          </cell>
          <cell r="C202" t="str">
            <v>PNL ASSY-RR P/TRAY C</v>
          </cell>
          <cell r="D202" t="str">
            <v>B</v>
          </cell>
          <cell r="E202" t="str">
            <v>대흥공업</v>
          </cell>
          <cell r="F202">
            <v>5881</v>
          </cell>
          <cell r="G202">
            <v>1</v>
          </cell>
        </row>
        <row r="203">
          <cell r="B203" t="str">
            <v>66855-34002D</v>
          </cell>
          <cell r="C203" t="str">
            <v>PLT &amp; BAR ASSY-S/COL</v>
          </cell>
          <cell r="D203" t="str">
            <v>B</v>
          </cell>
          <cell r="E203" t="str">
            <v>덕성산업</v>
          </cell>
          <cell r="F203">
            <v>1070</v>
          </cell>
          <cell r="G203">
            <v>1</v>
          </cell>
        </row>
        <row r="204">
          <cell r="B204" t="str">
            <v>88320-37000</v>
          </cell>
          <cell r="C204" t="str">
            <v>TUBE-FR SEAT H/REST,</v>
          </cell>
          <cell r="D204" t="str">
            <v>S</v>
          </cell>
          <cell r="E204" t="str">
            <v>동지물산</v>
          </cell>
          <cell r="F204">
            <v>124</v>
          </cell>
          <cell r="G204">
            <v>1</v>
          </cell>
        </row>
        <row r="205">
          <cell r="B205" t="str">
            <v>88320-37000</v>
          </cell>
          <cell r="C205" t="str">
            <v>TUBE-FR SEAT H/REST,</v>
          </cell>
          <cell r="D205" t="str">
            <v>S</v>
          </cell>
          <cell r="E205" t="str">
            <v>동지물산</v>
          </cell>
          <cell r="F205">
            <v>124</v>
          </cell>
          <cell r="G205">
            <v>1</v>
          </cell>
        </row>
        <row r="206">
          <cell r="B206" t="str">
            <v>88420-37001</v>
          </cell>
          <cell r="C206" t="str">
            <v>TUBE-FR SEAT H/REST,</v>
          </cell>
          <cell r="D206" t="str">
            <v>S</v>
          </cell>
          <cell r="E206" t="str">
            <v>동지물산</v>
          </cell>
          <cell r="F206">
            <v>124</v>
          </cell>
          <cell r="G206">
            <v>1</v>
          </cell>
        </row>
        <row r="207">
          <cell r="B207" t="str">
            <v>88420-37001</v>
          </cell>
          <cell r="C207" t="str">
            <v>TUBE-FR SEAT H/REST,</v>
          </cell>
          <cell r="D207" t="str">
            <v>S</v>
          </cell>
          <cell r="E207" t="str">
            <v>동지물산</v>
          </cell>
          <cell r="F207">
            <v>124</v>
          </cell>
          <cell r="G207">
            <v>1</v>
          </cell>
        </row>
        <row r="208">
          <cell r="B208" t="str">
            <v>65340-34000</v>
          </cell>
          <cell r="C208" t="str">
            <v>MBR ASSY-RR FLR FR</v>
          </cell>
          <cell r="D208" t="str">
            <v>B</v>
          </cell>
          <cell r="E208" t="str">
            <v>성우금속</v>
          </cell>
          <cell r="F208">
            <v>5586</v>
          </cell>
          <cell r="G208">
            <v>1</v>
          </cell>
        </row>
        <row r="209">
          <cell r="B209" t="str">
            <v>65701-34000</v>
          </cell>
          <cell r="C209" t="str">
            <v>MBR ASSY-RR FLR SIDE</v>
          </cell>
          <cell r="D209" t="str">
            <v>B</v>
          </cell>
          <cell r="E209" t="str">
            <v>성우금속</v>
          </cell>
          <cell r="F209">
            <v>15076</v>
          </cell>
          <cell r="G209">
            <v>1</v>
          </cell>
        </row>
        <row r="210">
          <cell r="B210" t="str">
            <v>65702-34000</v>
          </cell>
          <cell r="C210" t="str">
            <v>MBR ASSY-RR FLR SIDE</v>
          </cell>
          <cell r="D210" t="str">
            <v>B</v>
          </cell>
          <cell r="E210" t="str">
            <v>성우금속</v>
          </cell>
          <cell r="F210">
            <v>15386</v>
          </cell>
          <cell r="G210">
            <v>1</v>
          </cell>
        </row>
        <row r="211">
          <cell r="B211" t="str">
            <v>87783-34000</v>
          </cell>
          <cell r="C211" t="str">
            <v>MLDG ASSY-DRIP RAIL</v>
          </cell>
          <cell r="D211" t="str">
            <v>T</v>
          </cell>
          <cell r="E211" t="str">
            <v>성우금속</v>
          </cell>
          <cell r="F211">
            <v>7037</v>
          </cell>
          <cell r="G211">
            <v>1</v>
          </cell>
        </row>
        <row r="212">
          <cell r="B212" t="str">
            <v>87784-34000</v>
          </cell>
          <cell r="C212" t="str">
            <v>MLDG ASSY-DRIP RAIL</v>
          </cell>
          <cell r="D212" t="str">
            <v>T</v>
          </cell>
          <cell r="E212" t="str">
            <v>성우금속</v>
          </cell>
          <cell r="F212">
            <v>7037</v>
          </cell>
          <cell r="G212">
            <v>1</v>
          </cell>
        </row>
        <row r="213">
          <cell r="B213" t="str">
            <v>82210-34100</v>
          </cell>
          <cell r="C213" t="str">
            <v>W/STRIP ASSY-FR DR B</v>
          </cell>
          <cell r="D213" t="str">
            <v>T</v>
          </cell>
          <cell r="E213" t="str">
            <v>세동(주)</v>
          </cell>
          <cell r="F213">
            <v>1682</v>
          </cell>
          <cell r="G213">
            <v>1</v>
          </cell>
        </row>
        <row r="214">
          <cell r="B214" t="str">
            <v>82220-34100</v>
          </cell>
          <cell r="C214" t="str">
            <v>W/STRIP ASSY-FR DR B</v>
          </cell>
          <cell r="D214" t="str">
            <v>T</v>
          </cell>
          <cell r="E214" t="str">
            <v>세동(주)</v>
          </cell>
          <cell r="F214">
            <v>1682</v>
          </cell>
          <cell r="G214">
            <v>1</v>
          </cell>
        </row>
        <row r="215">
          <cell r="B215" t="str">
            <v>83210-34100</v>
          </cell>
          <cell r="C215" t="str">
            <v>W/STRIP ASSY-RR DR B</v>
          </cell>
          <cell r="D215" t="str">
            <v>T</v>
          </cell>
          <cell r="E215" t="str">
            <v>세동(주)</v>
          </cell>
          <cell r="F215">
            <v>1576</v>
          </cell>
          <cell r="G215">
            <v>1</v>
          </cell>
        </row>
        <row r="216">
          <cell r="B216" t="str">
            <v>83220-34100</v>
          </cell>
          <cell r="C216" t="str">
            <v>W/STRIP ASSY-RR DR B</v>
          </cell>
          <cell r="D216" t="str">
            <v>T</v>
          </cell>
          <cell r="E216" t="str">
            <v>세동(주)</v>
          </cell>
          <cell r="F216">
            <v>1576</v>
          </cell>
          <cell r="G216">
            <v>1</v>
          </cell>
        </row>
        <row r="217">
          <cell r="B217" t="str">
            <v>86131-34100</v>
          </cell>
          <cell r="C217" t="str">
            <v>MLDG-W/S GLASS UPR(B</v>
          </cell>
          <cell r="D217" t="str">
            <v>T</v>
          </cell>
          <cell r="E217" t="str">
            <v>우영산업</v>
          </cell>
          <cell r="F217">
            <v>1925</v>
          </cell>
          <cell r="G217">
            <v>1</v>
          </cell>
        </row>
        <row r="218">
          <cell r="B218" t="str">
            <v>86132-34100</v>
          </cell>
          <cell r="C218" t="str">
            <v>MLDG-W/S GLASS(BR),R</v>
          </cell>
          <cell r="D218" t="str">
            <v>T</v>
          </cell>
          <cell r="E218" t="str">
            <v>우영산업</v>
          </cell>
          <cell r="F218">
            <v>1071</v>
          </cell>
          <cell r="G218">
            <v>1</v>
          </cell>
        </row>
        <row r="219">
          <cell r="B219" t="str">
            <v>87130-34100</v>
          </cell>
          <cell r="C219" t="str">
            <v>MLDG ASSY-RR WDW GLA</v>
          </cell>
          <cell r="D219" t="str">
            <v>T</v>
          </cell>
          <cell r="E219" t="str">
            <v>우영산업</v>
          </cell>
          <cell r="F219">
            <v>3581</v>
          </cell>
          <cell r="G219">
            <v>1</v>
          </cell>
        </row>
        <row r="220">
          <cell r="B220" t="str">
            <v>87135-34000</v>
          </cell>
          <cell r="C220" t="str">
            <v>MLDG-RR WDW LWR COVE</v>
          </cell>
          <cell r="D220" t="str">
            <v>T</v>
          </cell>
          <cell r="E220" t="str">
            <v>우영산업</v>
          </cell>
          <cell r="F220">
            <v>934</v>
          </cell>
          <cell r="G220">
            <v>1</v>
          </cell>
        </row>
        <row r="221">
          <cell r="B221" t="str">
            <v>87140-34100</v>
          </cell>
          <cell r="C221" t="str">
            <v>MLDG ASSY-RR WDW GLA</v>
          </cell>
          <cell r="D221" t="str">
            <v>T</v>
          </cell>
          <cell r="E221" t="str">
            <v>우영산업</v>
          </cell>
          <cell r="F221">
            <v>1942</v>
          </cell>
          <cell r="G221">
            <v>1</v>
          </cell>
        </row>
        <row r="222">
          <cell r="B222" t="str">
            <v>87781-34000</v>
          </cell>
          <cell r="C222" t="str">
            <v>MLDG ASSY-DRIP RAIL</v>
          </cell>
          <cell r="D222" t="str">
            <v>T</v>
          </cell>
          <cell r="E222" t="str">
            <v>우영산업</v>
          </cell>
          <cell r="F222">
            <v>2606</v>
          </cell>
          <cell r="G222">
            <v>1</v>
          </cell>
        </row>
        <row r="223">
          <cell r="B223" t="str">
            <v>87782-34000</v>
          </cell>
          <cell r="C223" t="str">
            <v>MLDG ASSY-DRIP RAIL</v>
          </cell>
          <cell r="D223" t="str">
            <v>T</v>
          </cell>
          <cell r="E223" t="str">
            <v>우영산업</v>
          </cell>
          <cell r="F223">
            <v>2606</v>
          </cell>
          <cell r="G223">
            <v>1</v>
          </cell>
        </row>
        <row r="224">
          <cell r="B224" t="str">
            <v>65317-33000</v>
          </cell>
          <cell r="C224" t="str">
            <v>BRKT ASSY-RR SEAT MT</v>
          </cell>
          <cell r="D224" t="str">
            <v>B</v>
          </cell>
          <cell r="E224" t="str">
            <v>태흥금속</v>
          </cell>
          <cell r="F224">
            <v>30</v>
          </cell>
          <cell r="G224">
            <v>2</v>
          </cell>
        </row>
        <row r="225">
          <cell r="B225" t="str">
            <v>71551-34000</v>
          </cell>
          <cell r="C225" t="str">
            <v>EXTN ASSY-RR SIDE OT</v>
          </cell>
          <cell r="D225" t="str">
            <v>B</v>
          </cell>
          <cell r="E225" t="str">
            <v>태흥금속</v>
          </cell>
          <cell r="F225">
            <v>545</v>
          </cell>
          <cell r="G225">
            <v>1</v>
          </cell>
        </row>
        <row r="226">
          <cell r="B226" t="str">
            <v>71558-34001</v>
          </cell>
          <cell r="C226" t="str">
            <v>PILLER-RR SIDE OTR R</v>
          </cell>
          <cell r="D226" t="str">
            <v>B</v>
          </cell>
          <cell r="E226" t="str">
            <v>태흥금속</v>
          </cell>
          <cell r="F226">
            <v>454</v>
          </cell>
          <cell r="G226">
            <v>1</v>
          </cell>
        </row>
        <row r="227">
          <cell r="B227" t="str">
            <v>71561-34000</v>
          </cell>
          <cell r="C227" t="str">
            <v>EXTN ASSY-RR SIDE OT</v>
          </cell>
          <cell r="D227" t="str">
            <v>B</v>
          </cell>
          <cell r="E227" t="str">
            <v>태흥금속</v>
          </cell>
          <cell r="F227">
            <v>545</v>
          </cell>
          <cell r="G227">
            <v>1</v>
          </cell>
        </row>
        <row r="228">
          <cell r="B228" t="str">
            <v>71568-34001</v>
          </cell>
          <cell r="C228" t="str">
            <v>PILLER-RR SIDE OTR R</v>
          </cell>
          <cell r="D228" t="str">
            <v>B</v>
          </cell>
          <cell r="E228" t="str">
            <v>태흥금속</v>
          </cell>
          <cell r="F228">
            <v>454</v>
          </cell>
          <cell r="G228">
            <v>1</v>
          </cell>
        </row>
        <row r="229">
          <cell r="B229" t="str">
            <v>91787-33000</v>
          </cell>
          <cell r="C229" t="str">
            <v>CLIP-BATT CABLE</v>
          </cell>
          <cell r="D229" t="str">
            <v>L</v>
          </cell>
          <cell r="E229" t="str">
            <v>하남공업</v>
          </cell>
          <cell r="F229">
            <v>40</v>
          </cell>
          <cell r="G229">
            <v>1</v>
          </cell>
        </row>
        <row r="230">
          <cell r="B230" t="str">
            <v>82385-34000</v>
          </cell>
          <cell r="C230" t="str">
            <v>SUPPORT ASSY-FR DR T</v>
          </cell>
          <cell r="D230" t="str">
            <v>T</v>
          </cell>
          <cell r="E230" t="str">
            <v>한일금속</v>
          </cell>
          <cell r="F230">
            <v>74</v>
          </cell>
          <cell r="G230">
            <v>2</v>
          </cell>
        </row>
        <row r="231">
          <cell r="B231" t="str">
            <v>82718-34000</v>
          </cell>
          <cell r="C231" t="str">
            <v>SUPPORT-DR PULL HDL</v>
          </cell>
          <cell r="D231" t="str">
            <v>T</v>
          </cell>
          <cell r="E231" t="str">
            <v>한일금속</v>
          </cell>
          <cell r="F231">
            <v>202</v>
          </cell>
          <cell r="G231">
            <v>2</v>
          </cell>
        </row>
        <row r="232">
          <cell r="B232" t="str">
            <v>82718-34000</v>
          </cell>
          <cell r="C232" t="str">
            <v>SUPPORT-DR PULL HDL</v>
          </cell>
          <cell r="D232" t="str">
            <v>T</v>
          </cell>
          <cell r="E232" t="str">
            <v>한일금속</v>
          </cell>
          <cell r="F232">
            <v>202</v>
          </cell>
          <cell r="G232">
            <v>2</v>
          </cell>
        </row>
        <row r="233">
          <cell r="B233" t="str">
            <v>84138-37000</v>
          </cell>
          <cell r="C233" t="str">
            <v>PLUG-DASH PNL</v>
          </cell>
          <cell r="D233" t="str">
            <v>B</v>
          </cell>
          <cell r="E233" t="str">
            <v>한일금속</v>
          </cell>
          <cell r="F233">
            <v>54</v>
          </cell>
          <cell r="G233">
            <v>2</v>
          </cell>
        </row>
        <row r="234">
          <cell r="B234" t="str">
            <v>71533-34000</v>
          </cell>
          <cell r="C234" t="str">
            <v>EXTN ASSY-RR SIDE OT</v>
          </cell>
          <cell r="D234" t="str">
            <v>B</v>
          </cell>
          <cell r="E234" t="str">
            <v>해성공업</v>
          </cell>
          <cell r="F234">
            <v>946</v>
          </cell>
          <cell r="G234">
            <v>1</v>
          </cell>
        </row>
        <row r="235">
          <cell r="B235" t="str">
            <v>71543-34000</v>
          </cell>
          <cell r="C235" t="str">
            <v>EXTN ASSY-RR SIDE OT</v>
          </cell>
          <cell r="D235" t="str">
            <v>B</v>
          </cell>
          <cell r="E235" t="str">
            <v>해성공업</v>
          </cell>
          <cell r="F235">
            <v>946</v>
          </cell>
          <cell r="G235">
            <v>1</v>
          </cell>
        </row>
        <row r="236">
          <cell r="B236" t="str">
            <v>91767-34000</v>
          </cell>
          <cell r="C236" t="str">
            <v>WIRING CLIP</v>
          </cell>
          <cell r="D236" t="str">
            <v>L</v>
          </cell>
          <cell r="E236" t="str">
            <v>해성공업</v>
          </cell>
          <cell r="F236">
            <v>109</v>
          </cell>
          <cell r="G236">
            <v>1</v>
          </cell>
        </row>
        <row r="237">
          <cell r="B237" t="str">
            <v>81570-37000AQ</v>
          </cell>
          <cell r="C237" t="str">
            <v>HDL ASSY-F/FILLER DR</v>
          </cell>
          <cell r="D237" t="str">
            <v>T</v>
          </cell>
          <cell r="E237" t="str">
            <v>홍익기공</v>
          </cell>
          <cell r="F237">
            <v>530</v>
          </cell>
          <cell r="G237">
            <v>1</v>
          </cell>
        </row>
        <row r="238">
          <cell r="B238" t="str">
            <v>84133-33000</v>
          </cell>
          <cell r="C238" t="str">
            <v>PLUG-FR FLR PAINT DR</v>
          </cell>
          <cell r="D238" t="str">
            <v>B</v>
          </cell>
          <cell r="E238" t="str">
            <v>홍익기공</v>
          </cell>
          <cell r="F238">
            <v>36</v>
          </cell>
          <cell r="G238">
            <v>2</v>
          </cell>
        </row>
        <row r="239">
          <cell r="B239" t="str">
            <v>88112-37002</v>
          </cell>
          <cell r="C239" t="str">
            <v>REINF-FR CUSH SIDE,L</v>
          </cell>
          <cell r="D239" t="str">
            <v>S</v>
          </cell>
          <cell r="E239" t="str">
            <v>홍익기공</v>
          </cell>
          <cell r="F239">
            <v>508</v>
          </cell>
          <cell r="G239">
            <v>1</v>
          </cell>
        </row>
        <row r="240">
          <cell r="B240" t="str">
            <v>88212-37002</v>
          </cell>
          <cell r="C240" t="str">
            <v>REINF-FR CUSH SIDE,R</v>
          </cell>
          <cell r="D240" t="str">
            <v>S</v>
          </cell>
          <cell r="E240" t="str">
            <v>홍익기공</v>
          </cell>
          <cell r="F240">
            <v>508</v>
          </cell>
          <cell r="G240">
            <v>1</v>
          </cell>
        </row>
        <row r="241">
          <cell r="B241" t="str">
            <v>88314-37001</v>
          </cell>
          <cell r="C241" t="str">
            <v>SIDE BRKT ASSY-FR SE</v>
          </cell>
          <cell r="D241" t="str">
            <v>S</v>
          </cell>
          <cell r="E241" t="str">
            <v>홍익기공</v>
          </cell>
          <cell r="F241">
            <v>305</v>
          </cell>
          <cell r="G241">
            <v>1</v>
          </cell>
        </row>
        <row r="242">
          <cell r="B242" t="str">
            <v>88317-37000</v>
          </cell>
          <cell r="C242" t="str">
            <v>REINF-FR SEAT BACK F</v>
          </cell>
          <cell r="D242" t="str">
            <v>S</v>
          </cell>
          <cell r="E242" t="str">
            <v>홍익기공</v>
          </cell>
          <cell r="F242">
            <v>172</v>
          </cell>
          <cell r="G242">
            <v>1</v>
          </cell>
        </row>
        <row r="243">
          <cell r="B243" t="str">
            <v>88317-37000</v>
          </cell>
          <cell r="C243" t="str">
            <v>REINF-FR SEAT BACK F</v>
          </cell>
          <cell r="D243" t="str">
            <v>S</v>
          </cell>
          <cell r="E243" t="str">
            <v>홍익기공</v>
          </cell>
          <cell r="F243">
            <v>172</v>
          </cell>
          <cell r="G243">
            <v>1</v>
          </cell>
        </row>
        <row r="244">
          <cell r="B244" t="str">
            <v>88414-37000</v>
          </cell>
          <cell r="C244" t="str">
            <v>SIDE BRKT ASSY-FR BA</v>
          </cell>
          <cell r="D244" t="str">
            <v>S</v>
          </cell>
          <cell r="E244" t="str">
            <v>홍익기공</v>
          </cell>
          <cell r="F244">
            <v>209</v>
          </cell>
          <cell r="G244">
            <v>1</v>
          </cell>
        </row>
        <row r="246">
          <cell r="B246" t="str">
            <v>88328-37000</v>
          </cell>
          <cell r="C246" t="str">
            <v>PIN-FR BACK HINGE</v>
          </cell>
          <cell r="D246" t="str">
            <v>S</v>
          </cell>
          <cell r="E246" t="str">
            <v>신일금속</v>
          </cell>
          <cell r="F246">
            <v>130</v>
          </cell>
          <cell r="G246">
            <v>1</v>
          </cell>
        </row>
        <row r="247">
          <cell r="B247" t="str">
            <v>88328-37000</v>
          </cell>
          <cell r="C247" t="str">
            <v>PIN-FR BACK HINGE</v>
          </cell>
          <cell r="D247" t="str">
            <v>S</v>
          </cell>
          <cell r="E247" t="str">
            <v>신일금속</v>
          </cell>
          <cell r="F247">
            <v>130</v>
          </cell>
          <cell r="G247">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월"/>
      <sheetName val="2월"/>
      <sheetName val="3월"/>
      <sheetName val="4월"/>
      <sheetName val="5월"/>
      <sheetName val="6월"/>
      <sheetName val="7월"/>
      <sheetName val="8월"/>
      <sheetName val="9월"/>
      <sheetName val="10월"/>
      <sheetName val="11월"/>
      <sheetName val="12월"/>
    </sheetNames>
    <sheetDataSet>
      <sheetData sheetId="0">
        <row r="5">
          <cell r="K5">
            <v>2021</v>
          </cell>
          <cell r="L5" t="str">
            <v>일요일</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 MEMORY"/>
      <sheetName val="존4"/>
      <sheetName val="Y3-LIST"/>
      <sheetName val="NON_MEMORY"/>
      <sheetName val="NON_MEMORY1"/>
      <sheetName val="NON_MEMORY2"/>
      <sheetName val="Sheet3"/>
    </sheetNames>
    <sheetDataSet>
      <sheetData sheetId="0"/>
      <sheetData sheetId="1" refreshError="1"/>
      <sheetData sheetId="2" refreshError="1"/>
      <sheetData sheetId="3"/>
      <sheetData sheetId="4"/>
      <sheetData sheetId="5"/>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대외공문"/>
      <sheetName val="1.기안지"/>
      <sheetName val="1.기안을지"/>
      <sheetName val="Sheet1"/>
      <sheetName val="Sheet2"/>
      <sheetName val="Sheet3"/>
      <sheetName val="2_대외공문"/>
      <sheetName val="28212-23601"/>
      <sheetName val="TRW원가"/>
      <sheetName val="cv"/>
      <sheetName val="5.세운W-A"/>
      <sheetName val="외주현황.wq1"/>
      <sheetName val="각서식"/>
      <sheetName val="#REF"/>
      <sheetName val="품의서"/>
      <sheetName val="R&amp;D"/>
      <sheetName val="기안"/>
      <sheetName val="Book1"/>
      <sheetName val="2차-PROTO-(1)"/>
      <sheetName val="GRACE"/>
      <sheetName val="주행"/>
      <sheetName val="PGM"/>
      <sheetName val="동아합의"/>
      <sheetName val="CODE"/>
      <sheetName val="일보_생산"/>
      <sheetName val="1_기안지"/>
      <sheetName val="1_기안을지"/>
      <sheetName val="2_대외공문1"/>
      <sheetName val="5_세운W-A"/>
      <sheetName val="외주현황_wq1"/>
      <sheetName val="CR CODE"/>
      <sheetName val="부서CODE"/>
      <sheetName val="프레스"/>
      <sheetName val="MC&amp;다변화"/>
      <sheetName val="RD경"/>
      <sheetName val="1_기안지1"/>
      <sheetName val="1_기안을지1"/>
      <sheetName val="2_대외공문2"/>
      <sheetName val="외주현황_wq11"/>
      <sheetName val="5_세운W-A1"/>
      <sheetName val="CR_CODE"/>
      <sheetName val="1_기안지2"/>
      <sheetName val="1_기안을지2"/>
      <sheetName val="2_대외공문3"/>
      <sheetName val="외주현황_wq12"/>
      <sheetName val="5_세운W-A2"/>
      <sheetName val="CR_CODE1"/>
      <sheetName val="1_기안지3"/>
      <sheetName val="1_기안을지3"/>
      <sheetName val="2_대외공문4"/>
      <sheetName val="외주현황_wq13"/>
      <sheetName val="5_세운W-A3"/>
      <sheetName val="CR_CODE2"/>
      <sheetName val="경쟁실분"/>
      <sheetName val="대외공문"/>
      <sheetName val="PRO (참조)"/>
      <sheetName val="경영재무 (입력)"/>
      <sheetName val="생산현황 (입력)"/>
      <sheetName val="연구개발 (입력)"/>
      <sheetName val="일반현황 (입력)"/>
      <sheetName val="품질관리 (입력)"/>
      <sheetName val="PILOT품"/>
      <sheetName val="M96현황-동아"/>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WPM"/>
      <sheetName val="VXXXXX"/>
      <sheetName val="XXXXXX"/>
      <sheetName val="lg"/>
      <sheetName val="HD1115-78163"/>
      <sheetName val="86635-1C000"/>
      <sheetName val="HD1111-79330"/>
      <sheetName val="HD1111-79140'50"/>
      <sheetName val="86849-23200"/>
      <sheetName val="85834-26150"/>
      <sheetName val="TNR.R"/>
      <sheetName val="TN FRT (2)"/>
      <sheetName val="OK551 10 22"/>
      <sheetName val="BUSH'G"/>
      <sheetName val="SHEET"/>
      <sheetName val="BMPR SUPT BRKT."/>
      <sheetName val="BRKT"/>
      <sheetName val="pipe re up"/>
      <sheetName val="85784-26000"/>
      <sheetName val="31220-4B400"/>
      <sheetName val="31220-4B401"/>
      <sheetName val="31220-4B402"/>
      <sheetName val="31220-4B402 (2)"/>
      <sheetName val="28214-05200"/>
      <sheetName val="28214-05300 (2)"/>
      <sheetName val="61034-4F000"/>
      <sheetName val="61032-4F000"/>
      <sheetName val="61044-4F000"/>
      <sheetName val="61042-4F000"/>
      <sheetName val="61043-4F000"/>
      <sheetName val="33810-4X520"/>
      <sheetName val="DW1110-98120"/>
      <sheetName val="계산정보"/>
      <sheetName val="NON MEMORY"/>
      <sheetName val="경쟁실분"/>
      <sheetName val="#REF"/>
      <sheetName val="계산 DATA 입력"/>
      <sheetName val="상세 계산 내역"/>
      <sheetName val="2.대외공문"/>
      <sheetName val="제안그래프"/>
      <sheetName val="전부인쇄"/>
      <sheetName val="R&amp;D"/>
      <sheetName val="존4"/>
      <sheetName val="대외공문"/>
      <sheetName val="분석DATA(년도별)"/>
      <sheetName val="설비사양서B-1"/>
      <sheetName val="94B"/>
      <sheetName val="담당"/>
      <sheetName val="Fan_Motor(가공비)"/>
      <sheetName val="협조전"/>
      <sheetName val="대차대조표"/>
      <sheetName val="손익계산서"/>
      <sheetName val="이익잉여금"/>
      <sheetName val="SPT"/>
      <sheetName val="總DEP"/>
      <sheetName val="CR CODE"/>
      <sheetName val="부서CODE"/>
      <sheetName val="THEME CODE"/>
      <sheetName val="용접비"/>
      <sheetName val="WPL"/>
      <sheetName val="자재별단가"/>
      <sheetName val="인원01"/>
      <sheetName val="ML"/>
      <sheetName val="계산 DATA 입력_x0000__x0009__x000c_¨Io¨I￠RA￠RiAȭ᰼ЀЄȄ䠴"/>
      <sheetName val="개발일정"/>
      <sheetName val="출장거리"/>
      <sheetName val="건가이자전체"/>
      <sheetName val="현금경비중역"/>
      <sheetName val="금형991202"/>
      <sheetName val="단가"/>
      <sheetName val="Sheet1"/>
      <sheetName val="Sheet3"/>
      <sheetName val="작성양식"/>
      <sheetName val="이름표모음"/>
      <sheetName val="계산 DATA 입력_x0000__x0000__x0000__x0000__x0000__x0000__x0000__x0000__x0000__x0009__x0000__x000c_¨Io¨I￠RA￠"/>
      <sheetName val="GK차체EO-CUT전"/>
      <sheetName val="계산 DATA 입력_x0000__x0000__x0000__x0000__x0000__x0000__x0000__x0000__x0000_ _x0000__x000c_¨Io¨I￠RA￠"/>
      <sheetName val="본문"/>
      <sheetName val="TNR_R"/>
      <sheetName val="TN_FRT_(2)"/>
      <sheetName val="OK551_10_22"/>
      <sheetName val="BMPR_SUPT_BRKT_"/>
      <sheetName val="pipe_re_up"/>
      <sheetName val="31220-4B402_(2)"/>
      <sheetName val="28214-05300_(2)"/>
      <sheetName val="NON_MEMORY"/>
      <sheetName val="계산_DATA_입력"/>
      <sheetName val="상세_계산_내역"/>
      <sheetName val="2_대외공문"/>
      <sheetName val="가동계획"/>
      <sheetName val="그패프"/>
      <sheetName val="구list"/>
      <sheetName val="BM_NEW2"/>
      <sheetName val="기준수익률"/>
      <sheetName val="계산 DATA 입력_x0000_ _x000c_¨Io¨I￠RA￠RiAȭ᰼ЀЄȄ䠴"/>
      <sheetName val="신1"/>
      <sheetName val="RDLEVLST"/>
      <sheetName val="MIRADRUG"/>
      <sheetName val="준비"/>
      <sheetName val="TMMAN"/>
      <sheetName val="긴급근무"/>
      <sheetName val="Sheet2"/>
      <sheetName val="TNR_R1"/>
      <sheetName val="TN_FRT_(2)1"/>
      <sheetName val="OK551_10_221"/>
      <sheetName val="BMPR_SUPT_BRKT_1"/>
      <sheetName val="pipe_re_up1"/>
      <sheetName val="31220-4B402_(2)1"/>
      <sheetName val="28214-05300_(2)1"/>
      <sheetName val="NON_MEMORY1"/>
      <sheetName val="계산_DATA_입력1"/>
      <sheetName val="상세_계산_내역1"/>
      <sheetName val="2_대외공문1"/>
      <sheetName val="CR_CODE"/>
      <sheetName val="THEME_CODE"/>
      <sheetName val="계산_DATA_입력_¨Io¨I￠RA￠RiAȭ᰼ЀЄȄ䠴"/>
      <sheetName val="계산_DATA_입력_¨Io¨I￠RA￠"/>
      <sheetName val="TNR_R2"/>
      <sheetName val="TN_FRT_(2)2"/>
      <sheetName val="OK551_10_222"/>
      <sheetName val="BMPR_SUPT_BRKT_2"/>
      <sheetName val="pipe_re_up2"/>
      <sheetName val="31220-4B402_(2)2"/>
      <sheetName val="28214-05300_(2)2"/>
      <sheetName val="NON_MEMORY2"/>
      <sheetName val="계산_DATA_입력2"/>
      <sheetName val="상세_계산_내역2"/>
      <sheetName val="2_대외공문2"/>
      <sheetName val="CR_CODE1"/>
      <sheetName val="THEME_CODE1"/>
      <sheetName val="계산_DATA_입력_¨Io¨I￠RA￠RiAȭ᰼ЀЄȄ䠴1"/>
      <sheetName val="계산_DATA_입력_¨Io¨I￠RA￠1"/>
      <sheetName val="TNR_R3"/>
      <sheetName val="TN_FRT_(2)3"/>
      <sheetName val="OK551_10_223"/>
      <sheetName val="BMPR_SUPT_BRKT_3"/>
      <sheetName val="pipe_re_up3"/>
      <sheetName val="31220-4B402_(2)3"/>
      <sheetName val="28214-05300_(2)3"/>
      <sheetName val="NON_MEMORY3"/>
      <sheetName val="계산_DATA_입력3"/>
      <sheetName val="상세_계산_내역3"/>
      <sheetName val="2_대외공문3"/>
      <sheetName val="CR_CODE2"/>
      <sheetName val="THEME_CODE2"/>
      <sheetName val="계산_DATA_입력_¨Io¨I￠RA￠RiAȭ᰼ЀЄȄ䠴2"/>
      <sheetName val="계산_DATA_입력_¨Io¨I￠RA￠2"/>
      <sheetName val="Y3-LIST"/>
      <sheetName val="ｴｱﾃﾞｨｽｸ"/>
      <sheetName val="샤시2"/>
      <sheetName val="제품정보"/>
      <sheetName val="을"/>
      <sheetName val="공수1"/>
      <sheetName val="1안98Billing"/>
      <sheetName val="정산표"/>
      <sheetName val="외주현황.wq1"/>
      <sheetName val="DATA"/>
      <sheetName val="사양"/>
      <sheetName val="생산계획"/>
      <sheetName val="ORIGIN"/>
      <sheetName val="Re1"/>
      <sheetName val="총괄표"/>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P1AMLIST"/>
      <sheetName val="구동"/>
      <sheetName val="ML"/>
      <sheetName val="Macro1"/>
      <sheetName val="MC&amp;다변화"/>
      <sheetName val="2.대외공문"/>
      <sheetName val="HPMLGJN"/>
      <sheetName val="가공비(2)"/>
      <sheetName val="대표자"/>
      <sheetName val="종합"/>
      <sheetName val="등속"/>
      <sheetName val="변속"/>
      <sheetName val="액슬"/>
      <sheetName val="프레임"/>
      <sheetName val="RD제품개발투자비(매가)"/>
      <sheetName val="대표경력"/>
      <sheetName val="단표준"/>
      <sheetName val="대책발표"/>
      <sheetName val="시중유출"/>
      <sheetName val="CAUDIT"/>
      <sheetName val="내수1.8GL"/>
      <sheetName val="TIBURON"/>
      <sheetName val="회사정보"/>
      <sheetName val="대구은행"/>
      <sheetName val="원단위 1계 2계"/>
      <sheetName val="Code"/>
      <sheetName val="존4"/>
      <sheetName val="비교원RD-S"/>
      <sheetName val="DWPM"/>
      <sheetName val="대외공문"/>
      <sheetName val="sales"/>
      <sheetName val="도장DATA"/>
      <sheetName val="2_대외공문"/>
      <sheetName val="#REF"/>
      <sheetName val="그패프"/>
      <sheetName val="경쟁실분"/>
      <sheetName val="협조전"/>
      <sheetName val="KMCWD"/>
      <sheetName val="3.일반사상"/>
      <sheetName val="내수1_8GL"/>
      <sheetName val="을"/>
      <sheetName val="지사"/>
      <sheetName val="인사"/>
      <sheetName val="차장"/>
      <sheetName val="R&amp;D"/>
      <sheetName val="실행예산SHEET도장재검토"/>
      <sheetName val="기초입력"/>
      <sheetName val="9806-9901"/>
      <sheetName val="(주)델코"/>
      <sheetName val="0402"/>
      <sheetName val="IJABUNRI"/>
      <sheetName val="ESP"/>
      <sheetName val="94B"/>
      <sheetName val="외화"/>
      <sheetName val="물가자료"/>
      <sheetName val="분석DATA(년도별)"/>
      <sheetName val="94登録"/>
      <sheetName val="제안그래프"/>
      <sheetName val="건수Table"/>
      <sheetName val="뒤차축소"/>
      <sheetName val="Y3-LIST"/>
      <sheetName val="A-A"/>
      <sheetName val=" 매출 List"/>
      <sheetName val="10.예산 및 원가 계획(02년)"/>
      <sheetName val="LIST"/>
      <sheetName val="부적합현황"/>
      <sheetName val="M1master"/>
      <sheetName val="CR CODE"/>
      <sheetName val="부서CODE"/>
      <sheetName val="THEME CODE"/>
      <sheetName val="설비LIST"/>
      <sheetName val="소유주(원)"/>
      <sheetName val="주소(한문)"/>
      <sheetName val="품의서양식 (3)"/>
      <sheetName val="신1"/>
      <sheetName val="고객불만(자료)"/>
      <sheetName val="부적합list"/>
      <sheetName val="원단위_1계_2계"/>
      <sheetName val="기본데이타"/>
      <sheetName val="현금경비중역"/>
      <sheetName val="立発台帳"/>
      <sheetName val="A1"/>
      <sheetName val="국영"/>
      <sheetName val="제조부문배부"/>
      <sheetName val="PARTLIST"/>
      <sheetName val="CVT산정"/>
      <sheetName val="문서처리전"/>
      <sheetName val="OPT손익 내수"/>
      <sheetName val="OPT손익 수출"/>
      <sheetName val="분석mast"/>
      <sheetName val="차수"/>
      <sheetName val="품의양식"/>
      <sheetName val="직원신상"/>
      <sheetName val="3_일반사상"/>
      <sheetName val="96"/>
      <sheetName val="2004하기재료비"/>
      <sheetName val="部品_出力_W"/>
      <sheetName val="部品_入力_W"/>
      <sheetName val="시설업체주소록"/>
      <sheetName val="수입검사실적"/>
      <sheetName val="説明"/>
      <sheetName val="珍迎購入品リスト"/>
      <sheetName val="도급양식"/>
      <sheetName val="가2"/>
      <sheetName val="Schwerpunkte"/>
      <sheetName val="1xls"/>
      <sheetName val="cv"/>
      <sheetName val="전체"/>
      <sheetName val="RD제품개발투자비_매가_"/>
      <sheetName val="管理表"/>
      <sheetName val="I-1"/>
      <sheetName val="기준표"/>
      <sheetName val="원재료 단가"/>
      <sheetName val="BOM"/>
      <sheetName val="INDIA-ML"/>
      <sheetName val="Sheet5"/>
      <sheetName val="BLF"/>
      <sheetName val="설변이력"/>
      <sheetName val="Form_Header"/>
      <sheetName val="BEND LOSS"/>
      <sheetName val="임가공 입고"/>
      <sheetName val="매입 광성"/>
      <sheetName val="매입"/>
      <sheetName val="2_대외공문1"/>
      <sheetName val="내수1_8GL1"/>
      <sheetName val="원단위_1계_2계1"/>
      <sheetName val="품의서양식_(3)"/>
      <sheetName val="기안"/>
      <sheetName val="수입"/>
      <sheetName val="MCT6"/>
      <sheetName val="생산1-2"/>
      <sheetName val="생산1-1"/>
      <sheetName val="경비공통"/>
      <sheetName val="2_대외공문2"/>
      <sheetName val="내수1_8GL2"/>
      <sheetName val="원단위_1계_2계2"/>
      <sheetName val="3_일반사상1"/>
      <sheetName val="10_예산_및_원가_계획(02년)"/>
      <sheetName val="_매출_List"/>
      <sheetName val="CR_CODE"/>
      <sheetName val="THEME_CODE"/>
      <sheetName val="품의서양식_(3)1"/>
      <sheetName val="OPT손익_내수"/>
      <sheetName val="OPT손익_수출"/>
      <sheetName val="원재료_단가"/>
      <sheetName val="BEND_LOSS"/>
      <sheetName val="임가공_입고"/>
      <sheetName val="매입_광성"/>
      <sheetName val="2_대외공문3"/>
      <sheetName val="내수1_8GL3"/>
      <sheetName val="원단위_1계_2계3"/>
      <sheetName val="3_일반사상2"/>
      <sheetName val="10_예산_및_원가_계획(02년)1"/>
      <sheetName val="_매출_List1"/>
      <sheetName val="CR_CODE1"/>
      <sheetName val="THEME_CODE1"/>
      <sheetName val="품의서양식_(3)2"/>
      <sheetName val="OPT손익_내수1"/>
      <sheetName val="OPT손익_수출1"/>
      <sheetName val="원재료_단가1"/>
      <sheetName val="BEND_LOSS1"/>
      <sheetName val="임가공_입고1"/>
      <sheetName val="매입_광성1"/>
      <sheetName val="2_대외공문4"/>
      <sheetName val="내수1_8GL4"/>
      <sheetName val="원단위_1계_2계4"/>
      <sheetName val="3_일반사상3"/>
      <sheetName val="10_예산_및_원가_계획(02년)2"/>
      <sheetName val="_매출_List2"/>
      <sheetName val="CR_CODE2"/>
      <sheetName val="THEME_CODE2"/>
      <sheetName val="품의서양식_(3)3"/>
      <sheetName val="OPT손익_내수2"/>
      <sheetName val="OPT손익_수출2"/>
      <sheetName val="원재료_단가2"/>
      <sheetName val="BEND_LOSS2"/>
      <sheetName val="임가공_입고2"/>
      <sheetName val="매입_광성2"/>
      <sheetName val="職級別一覧（02年）"/>
      <sheetName val="集計結果"/>
      <sheetName val="공휴일"/>
      <sheetName val="OS-A(English)"/>
      <sheetName val="検査状況"/>
      <sheetName val="品質保証責任者届"/>
      <sheetName val="京製機械"/>
      <sheetName val="NAME"/>
      <sheetName val="MPST01V"/>
      <sheetName val="TEAM하반기 계획 (2)"/>
      <sheetName val="가능목표"/>
      <sheetName val="MASTER"/>
      <sheetName val="0000"/>
      <sheetName val="대구경북"/>
      <sheetName val="월별손익현황"/>
      <sheetName val="서울서부"/>
      <sheetName val="부산경남"/>
      <sheetName val="서울동부"/>
      <sheetName val="인천경기"/>
      <sheetName val="중부본부"/>
      <sheetName val="호남본부"/>
      <sheetName val="임율"/>
      <sheetName val="規模表紙"/>
      <sheetName val="작성양식"/>
      <sheetName val="SANTAMO"/>
      <sheetName val="HOLE 9905(1)"/>
      <sheetName val="항목"/>
      <sheetName val="1월"/>
      <sheetName val="만년달력"/>
      <sheetName val="Segments"/>
      <sheetName val="DFMEA"/>
      <sheetName val="표"/>
      <sheetName val="PN_ORDER"/>
      <sheetName val="불량내역(입력)"/>
      <sheetName val="생산종합현황(출력-일)"/>
      <sheetName val="생산수량(입력)"/>
      <sheetName val="월생산계획"/>
      <sheetName val="비가동(입력)"/>
      <sheetName val="생산분석"/>
      <sheetName val="조립일보"/>
      <sheetName val="p2-1"/>
      <sheetName val="DATA"/>
      <sheetName val="자료"/>
      <sheetName val="인원"/>
      <sheetName val="기초자료"/>
      <sheetName val="판매98"/>
      <sheetName val="신성나노"/>
      <sheetName val="PPK"/>
      <sheetName val="XL4Poppy"/>
      <sheetName val="세부(종합)"/>
      <sheetName val="일일출하일보"/>
      <sheetName val="품평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구동"/>
      <sheetName val="협조전"/>
    </sheetNames>
    <sheetDataSet>
      <sheetData sheetId="0"/>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원본)"/>
      <sheetName val="Sheet1"/>
      <sheetName val="Sheet2"/>
      <sheetName val="Sheet3"/>
      <sheetName val="major"/>
      <sheetName val="2000_(원본)"/>
      <sheetName val="2000_(원본)1"/>
      <sheetName val="2000_(원본)2"/>
      <sheetName val="협조전"/>
      <sheetName val="구동"/>
    </sheetNames>
    <sheetDataSet>
      <sheetData sheetId="0"/>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기안을지"/>
      <sheetName val="2.대외공문"/>
      <sheetName val="1.기안지"/>
      <sheetName val="2.대외공문 (안)"/>
      <sheetName val="2.대외공문 (안) (2)"/>
      <sheetName val="3.시행문"/>
      <sheetName val="4.협조전"/>
      <sheetName val="5.문서수발"/>
      <sheetName val="6.발송인"/>
      <sheetName val="7.우편물발송의뢰서"/>
      <sheetName val="8.간행물관리대장"/>
      <sheetName val="10.문서처리"/>
      <sheetName val="11.회람"/>
      <sheetName val="12.문서색인표"/>
      <sheetName val="14.문서목록"/>
      <sheetName val="15.이관문서목록표"/>
      <sheetName val="17.폐기문서목록표"/>
      <sheetName val="21.열람증"/>
      <sheetName val="문서열람및반출대장"/>
      <sheetName val="서식등록신청서"/>
      <sheetName val="서식등록대장"/>
      <sheetName val="회의록(1)"/>
      <sheetName val="회의록 (을)"/>
      <sheetName val="2_대외공문"/>
      <sheetName val="major"/>
      <sheetName val="수출가격"/>
      <sheetName val="WIR'G 1월∼5월"/>
      <sheetName val="주행"/>
      <sheetName val="첨부3"/>
      <sheetName val="협조전"/>
      <sheetName val="1_기안을지"/>
      <sheetName val="2_대외공문1"/>
      <sheetName val="1_기안지"/>
      <sheetName val="2_대외공문_(안)"/>
      <sheetName val="2_대외공문_(안)_(2)"/>
      <sheetName val="3_시행문"/>
      <sheetName val="4_협조전"/>
      <sheetName val="5_문서수발"/>
      <sheetName val="6_발송인"/>
      <sheetName val="7_우편물발송의뢰서"/>
      <sheetName val="8_간행물관리대장"/>
      <sheetName val="10_문서처리"/>
      <sheetName val="11_회람"/>
      <sheetName val="12_문서색인표"/>
      <sheetName val="14_문서목록"/>
      <sheetName val="15_이관문서목록표"/>
      <sheetName val="17_폐기문서목록표"/>
      <sheetName val="21_열람증"/>
      <sheetName val="회의록_(을)"/>
      <sheetName val="WIR'G_1월∼5월"/>
      <sheetName val="1_기안을지1"/>
      <sheetName val="2_대외공문2"/>
      <sheetName val="1_기안지1"/>
      <sheetName val="2_대외공문_(안)1"/>
      <sheetName val="2_대외공문_(안)_(2)1"/>
      <sheetName val="3_시행문1"/>
      <sheetName val="4_협조전1"/>
      <sheetName val="5_문서수발1"/>
      <sheetName val="6_발송인1"/>
      <sheetName val="7_우편물발송의뢰서1"/>
      <sheetName val="8_간행물관리대장1"/>
      <sheetName val="10_문서처리1"/>
      <sheetName val="11_회람1"/>
      <sheetName val="12_문서색인표1"/>
      <sheetName val="14_문서목록1"/>
      <sheetName val="15_이관문서목록표1"/>
      <sheetName val="17_폐기문서목록표1"/>
      <sheetName val="21_열람증1"/>
      <sheetName val="회의록_(을)1"/>
      <sheetName val="WIR'G_1월∼5월1"/>
      <sheetName val="1_기안을지2"/>
      <sheetName val="2_대외공문3"/>
      <sheetName val="1_기안지2"/>
      <sheetName val="2_대외공문_(안)2"/>
      <sheetName val="2_대외공문_(안)_(2)2"/>
      <sheetName val="3_시행문2"/>
      <sheetName val="4_협조전2"/>
      <sheetName val="5_문서수발2"/>
      <sheetName val="6_발송인2"/>
      <sheetName val="7_우편물발송의뢰서2"/>
      <sheetName val="8_간행물관리대장2"/>
      <sheetName val="10_문서처리2"/>
      <sheetName val="11_회람2"/>
      <sheetName val="12_문서색인표2"/>
      <sheetName val="14_문서목록2"/>
      <sheetName val="15_이관문서목록표2"/>
      <sheetName val="17_폐기문서목록표2"/>
      <sheetName val="21_열람증2"/>
      <sheetName val="회의록_(을)2"/>
      <sheetName val="WIR'G_1월∼5월2"/>
      <sheetName val="2000 (원본)"/>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제품개발투자비(매가)"/>
      <sheetName val="Sheet1"/>
      <sheetName val="Sheet2"/>
      <sheetName val="Sheet3"/>
      <sheetName val="RD제품개발투자비_매가_"/>
      <sheetName val="626TD"/>
      <sheetName val="2.대외공문"/>
      <sheetName val="원단위"/>
      <sheetName val="full (2)"/>
      <sheetName val="실적물판"/>
      <sheetName val="월별수입"/>
      <sheetName val="DATE"/>
      <sheetName val="재료율"/>
      <sheetName val="장적산출"/>
      <sheetName val="자체실적1Q"/>
      <sheetName val="RDLEVLST"/>
      <sheetName val="Macro1"/>
      <sheetName val="2_대외공문"/>
      <sheetName val="full_(2)"/>
      <sheetName val="존4"/>
      <sheetName val="DEP계산"/>
      <sheetName val="시험연구비상각"/>
      <sheetName val="년도별"/>
      <sheetName val="TIBURON"/>
      <sheetName val="첨부3"/>
      <sheetName val="소유주(원)"/>
      <sheetName val="신규DEP"/>
      <sheetName val="MC&amp;다변화"/>
      <sheetName val="기안"/>
      <sheetName val="#REF"/>
      <sheetName val="원가"/>
      <sheetName val="2_대외공문1"/>
      <sheetName val="full_(2)1"/>
      <sheetName val="협조전"/>
      <sheetName val="원단위 1계 2계"/>
      <sheetName val="HP1AMLIST"/>
      <sheetName val="R&amp;D"/>
      <sheetName val="5.세운W-A"/>
      <sheetName val="BAL(이력관리)"/>
      <sheetName val="THEME CODE"/>
      <sheetName val="CR CODE"/>
      <sheetName val="부서CODE"/>
      <sheetName val="손익합산"/>
      <sheetName val="major"/>
      <sheetName val="DWPM"/>
      <sheetName val="Sheet16 (2)"/>
      <sheetName val="연구개발 (입력)"/>
      <sheetName val="품질관리 (입력)"/>
      <sheetName val="CFLOW"/>
      <sheetName val="Y3-LIST"/>
      <sheetName val="5_세운W_A"/>
      <sheetName val="INPUT DATA"/>
      <sheetName val="2_대외공문2"/>
      <sheetName val="full_(2)2"/>
      <sheetName val="원단위_1계_2계"/>
      <sheetName val="5_세운W-A"/>
      <sheetName val="Sheet16_(2)"/>
      <sheetName val="연구개발_(입력)"/>
      <sheetName val="품질관리_(입력)"/>
      <sheetName val="THEME_CODE"/>
      <sheetName val="CR_CODE"/>
      <sheetName val="INPUT_DATA"/>
      <sheetName val="2_대외공문3"/>
      <sheetName val="full_(2)3"/>
      <sheetName val="원단위_1계_2계1"/>
      <sheetName val="5_세운W-A1"/>
      <sheetName val="Sheet16_(2)1"/>
      <sheetName val="연구개발_(입력)1"/>
      <sheetName val="품질관리_(입력)1"/>
      <sheetName val="THEME_CODE1"/>
      <sheetName val="CR_CODE1"/>
      <sheetName val="INPUT_DATA1"/>
      <sheetName val="2_대외공문4"/>
      <sheetName val="full_(2)4"/>
      <sheetName val="원단위_1계_2계2"/>
      <sheetName val="5_세운W-A2"/>
      <sheetName val="Sheet16_(2)2"/>
      <sheetName val="연구개발_(입력)2"/>
      <sheetName val="품질관리_(입력)2"/>
      <sheetName val="THEME_CODE2"/>
      <sheetName val="CR_CODE2"/>
      <sheetName val="INPUT_DATA2"/>
      <sheetName val="구동"/>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628EX"/>
      <sheetName val="Y3-LIST"/>
      <sheetName val="RD제품개발투자비(매가)"/>
      <sheetName val="MXITEM"/>
      <sheetName val="2.대외공문"/>
      <sheetName val="WIR'G 1월∼5월"/>
      <sheetName val="Sheet3"/>
      <sheetName val="RD제품개발투자비_매가_"/>
      <sheetName val="Macro1"/>
      <sheetName val="#REF"/>
      <sheetName val="96년 대차대조표"/>
      <sheetName val="2팀"/>
      <sheetName val="2_대외공문"/>
      <sheetName val="WIR'G_1월∼5월"/>
      <sheetName val="총"/>
      <sheetName val="윤영환"/>
      <sheetName val="2_대외공문1"/>
      <sheetName val="WIR'G_1월∼5월1"/>
      <sheetName val="96년_대차대조표"/>
      <sheetName val="2_대외공문2"/>
      <sheetName val="WIR'G_1월∼5월2"/>
      <sheetName val="96년_대차대조표1"/>
      <sheetName val="2_대외공문3"/>
      <sheetName val="WIR'G_1월∼5월3"/>
      <sheetName val="96년_대차대조표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비용"/>
      <sheetName val="비용신청서"/>
      <sheetName val="투자"/>
      <sheetName val="PJ선급금"/>
      <sheetName val="PJ 예산신청서"/>
      <sheetName val="해외출장계획서"/>
      <sheetName val="CODE"/>
      <sheetName val="예산적용계정"/>
      <sheetName val="전체계정리스트_2015"/>
    </sheetNames>
    <sheetDataSet>
      <sheetData sheetId="0"/>
      <sheetData sheetId="1"/>
      <sheetData sheetId="2"/>
      <sheetData sheetId="3"/>
      <sheetData sheetId="4"/>
      <sheetData sheetId="5"/>
      <sheetData sheetId="6">
        <row r="1">
          <cell r="B1" t="str">
            <v>부서선택</v>
          </cell>
          <cell r="C1" t="str">
            <v>예산구분</v>
          </cell>
          <cell r="E1" t="str">
            <v>한도구분</v>
          </cell>
          <cell r="F1" t="str">
            <v>투자구분</v>
          </cell>
          <cell r="I1" t="str">
            <v>차종선택</v>
          </cell>
          <cell r="K1" t="str">
            <v>출장지역선택</v>
          </cell>
        </row>
        <row r="2">
          <cell r="B2" t="str">
            <v>100163-전략기획실</v>
          </cell>
          <cell r="C2" t="str">
            <v>1-비용예산</v>
          </cell>
          <cell r="E2" t="str">
            <v>1-월</v>
          </cell>
          <cell r="F2" t="str">
            <v>A-신규</v>
          </cell>
          <cell r="I2" t="str">
            <v>00-공통(차종무시)</v>
          </cell>
          <cell r="K2" t="str">
            <v>양주NVH</v>
          </cell>
        </row>
        <row r="3">
          <cell r="B3" t="str">
            <v>100164-회계팀</v>
          </cell>
          <cell r="C3" t="str">
            <v>2-투자예산</v>
          </cell>
          <cell r="E3" t="str">
            <v>2-분기</v>
          </cell>
          <cell r="F3" t="str">
            <v>B-추가</v>
          </cell>
          <cell r="I3" t="str">
            <v>CH-중국공통</v>
          </cell>
          <cell r="K3" t="str">
            <v>강소NVH</v>
          </cell>
        </row>
        <row r="4">
          <cell r="B4" t="str">
            <v>100006-재무팀</v>
          </cell>
          <cell r="C4" t="str">
            <v>3-P/J선급금</v>
          </cell>
          <cell r="E4" t="str">
            <v>3-반년</v>
          </cell>
          <cell r="F4" t="str">
            <v>C-보완</v>
          </cell>
          <cell r="I4" t="str">
            <v>IN-인도공통</v>
          </cell>
          <cell r="K4" t="str">
            <v>NVH INDIA</v>
          </cell>
        </row>
        <row r="5">
          <cell r="B5" t="str">
            <v>100124-총무팀</v>
          </cell>
          <cell r="E5" t="str">
            <v>4-년</v>
          </cell>
          <cell r="I5" t="str">
            <v>RU-러시아공통</v>
          </cell>
          <cell r="K5" t="str">
            <v>NVH RUS</v>
          </cell>
        </row>
        <row r="6">
          <cell r="B6" t="str">
            <v>100125-인사팀</v>
          </cell>
          <cell r="I6" t="str">
            <v>15-HR</v>
          </cell>
          <cell r="K6" t="str">
            <v>합비NVH</v>
          </cell>
        </row>
        <row r="7">
          <cell r="B7" t="str">
            <v>100169-전산팀</v>
          </cell>
          <cell r="I7" t="str">
            <v>27-EN(대형SUV)</v>
          </cell>
          <cell r="K7" t="str">
            <v>기타</v>
          </cell>
        </row>
        <row r="8">
          <cell r="B8" t="str">
            <v>100112-연구소총무</v>
          </cell>
          <cell r="I8" t="str">
            <v>28-TQ(A1후속)</v>
          </cell>
        </row>
        <row r="9">
          <cell r="B9" t="str">
            <v>100166-글로벌지원실</v>
          </cell>
          <cell r="I9" t="str">
            <v>84-M300</v>
          </cell>
        </row>
        <row r="10">
          <cell r="B10" t="str">
            <v>100028-생산관리팀</v>
          </cell>
          <cell r="I10" t="str">
            <v>87-S2/Engine</v>
          </cell>
        </row>
        <row r="11">
          <cell r="B11" t="str">
            <v>100107-생산1팀</v>
          </cell>
          <cell r="I11" t="str">
            <v>88-R/Engine</v>
          </cell>
        </row>
        <row r="12">
          <cell r="B12" t="str">
            <v>100109-생산2팀</v>
          </cell>
          <cell r="I12" t="str">
            <v>90-LM</v>
          </cell>
        </row>
        <row r="13">
          <cell r="B13" t="str">
            <v>100167-생산3팀</v>
          </cell>
          <cell r="I13" t="str">
            <v>95-TA</v>
          </cell>
        </row>
        <row r="14">
          <cell r="B14" t="str">
            <v>100097-자재팀</v>
          </cell>
          <cell r="I14" t="str">
            <v>97-MD</v>
          </cell>
        </row>
        <row r="15">
          <cell r="B15" t="str">
            <v>100017-원가팀</v>
          </cell>
          <cell r="I15" t="str">
            <v>98-SL</v>
          </cell>
        </row>
        <row r="16">
          <cell r="B16" t="str">
            <v>100015-생산기술팀</v>
          </cell>
          <cell r="I16" t="str">
            <v>99-기타</v>
          </cell>
        </row>
        <row r="17">
          <cell r="B17" t="str">
            <v>100171-품질경영실</v>
          </cell>
          <cell r="I17" t="str">
            <v>A1-HG</v>
          </cell>
        </row>
        <row r="18">
          <cell r="B18" t="str">
            <v>100122-품질관리1팀</v>
          </cell>
          <cell r="I18" t="str">
            <v>A2-TF</v>
          </cell>
        </row>
        <row r="19">
          <cell r="B19" t="str">
            <v>100161-품질관리2팀</v>
          </cell>
          <cell r="I19" t="str">
            <v>A4-RBR</v>
          </cell>
        </row>
        <row r="20">
          <cell r="B20" t="str">
            <v>100123-신차품질팀</v>
          </cell>
          <cell r="I20" t="str">
            <v>A5-RBK</v>
          </cell>
        </row>
        <row r="21">
          <cell r="B21" t="str">
            <v>100170-기술기획실</v>
          </cell>
          <cell r="I21" t="str">
            <v>A6-RBI</v>
          </cell>
        </row>
        <row r="22">
          <cell r="B22" t="str">
            <v>100159-개발1팀</v>
          </cell>
          <cell r="I22" t="str">
            <v>A9-T300</v>
          </cell>
        </row>
        <row r="23">
          <cell r="B23" t="str">
            <v>100162-개발2팀</v>
          </cell>
          <cell r="I23" t="str">
            <v>B0-FS</v>
          </cell>
        </row>
        <row r="24">
          <cell r="B24" t="str">
            <v>100090-설계1팀</v>
          </cell>
          <cell r="I24" t="str">
            <v>B2-HA</v>
          </cell>
        </row>
        <row r="25">
          <cell r="B25" t="str">
            <v>100091-설계2팀</v>
          </cell>
          <cell r="I25" t="str">
            <v>B4-QBR</v>
          </cell>
        </row>
        <row r="26">
          <cell r="B26" t="str">
            <v>100092-시험평가팀</v>
          </cell>
          <cell r="I26" t="str">
            <v>B6-VF WGN</v>
          </cell>
        </row>
        <row r="27">
          <cell r="B27" t="str">
            <v>100093-소재연구팀</v>
          </cell>
          <cell r="I27" t="str">
            <v>B7-GD</v>
          </cell>
        </row>
        <row r="28">
          <cell r="I28" t="str">
            <v>B9-TFC</v>
          </cell>
        </row>
        <row r="29">
          <cell r="I29" t="str">
            <v>C2-PA F/L</v>
          </cell>
        </row>
        <row r="30">
          <cell r="I30" t="str">
            <v>C3-TF WGN</v>
          </cell>
        </row>
        <row r="31">
          <cell r="I31" t="str">
            <v>C4-VF SDN</v>
          </cell>
        </row>
        <row r="32">
          <cell r="I32" t="str">
            <v>C5-MD 2DR</v>
          </cell>
        </row>
        <row r="33">
          <cell r="I33" t="str">
            <v>D2-TAM</v>
          </cell>
        </row>
        <row r="34">
          <cell r="I34" t="str">
            <v>D4-YD 4DR</v>
          </cell>
        </row>
        <row r="35">
          <cell r="I35" t="str">
            <v>D5-PA 전기차</v>
          </cell>
        </row>
        <row r="36">
          <cell r="I36" t="str">
            <v>D6-HE(MD전기차)</v>
          </cell>
        </row>
        <row r="37">
          <cell r="I37" t="str">
            <v>D8-RBR 5DR</v>
          </cell>
        </row>
        <row r="38">
          <cell r="I38" t="str">
            <v>D9-QBR 5DR</v>
          </cell>
        </row>
        <row r="39">
          <cell r="I39" t="str">
            <v>E1-HG(북미)</v>
          </cell>
        </row>
        <row r="40">
          <cell r="I40" t="str">
            <v>E2-DH</v>
          </cell>
        </row>
        <row r="41">
          <cell r="I41" t="str">
            <v>E3-VK</v>
          </cell>
        </row>
        <row r="42">
          <cell r="I42" t="str">
            <v>E6-MDI</v>
          </cell>
        </row>
        <row r="43">
          <cell r="I43" t="str">
            <v>E7-BA</v>
          </cell>
        </row>
        <row r="44">
          <cell r="I44" t="str">
            <v>E8-YD 2DR</v>
          </cell>
        </row>
        <row r="45">
          <cell r="I45" t="str">
            <v>E9-YD 5DR</v>
          </cell>
        </row>
        <row r="46">
          <cell r="I46" t="str">
            <v>F2-TAU-Engine</v>
          </cell>
        </row>
        <row r="47">
          <cell r="I47" t="str">
            <v>F3-Theta 2.4 GDI Engine</v>
          </cell>
        </row>
        <row r="48">
          <cell r="I48" t="str">
            <v>F4-J308</v>
          </cell>
        </row>
        <row r="49">
          <cell r="I49" t="str">
            <v>F5-Lambda Engine</v>
          </cell>
        </row>
        <row r="50">
          <cell r="I50" t="str">
            <v>F6-U2 Engine</v>
          </cell>
        </row>
        <row r="51">
          <cell r="I51" t="str">
            <v>F8-PA LPG</v>
          </cell>
        </row>
        <row r="52">
          <cell r="I52" t="str">
            <v>F9-YDC</v>
          </cell>
        </row>
        <row r="53">
          <cell r="I53" t="str">
            <v>G1-PS</v>
          </cell>
        </row>
        <row r="54">
          <cell r="I54" t="str">
            <v>G2-VI F/L</v>
          </cell>
        </row>
        <row r="55">
          <cell r="I55" t="str">
            <v>G3-TAM EV</v>
          </cell>
        </row>
        <row r="56">
          <cell r="I56" t="str">
            <v>G4-M300F</v>
          </cell>
        </row>
        <row r="57">
          <cell r="I57" t="str">
            <v>G5-M300EV</v>
          </cell>
        </row>
        <row r="58">
          <cell r="I58" t="str">
            <v>G6-IB</v>
          </cell>
        </row>
        <row r="59">
          <cell r="I59" t="str">
            <v>G7-WTCA(Theta)</v>
          </cell>
        </row>
        <row r="60">
          <cell r="I60" t="str">
            <v>G8-MD F/L</v>
          </cell>
        </row>
        <row r="61">
          <cell r="I61" t="str">
            <v>G9-LM F/L</v>
          </cell>
        </row>
        <row r="62">
          <cell r="I62" t="str">
            <v>H1-AM F/L(펠저)</v>
          </cell>
        </row>
        <row r="63">
          <cell r="I63" t="str">
            <v>H2-BK F/L(펠저)</v>
          </cell>
        </row>
        <row r="64">
          <cell r="I64" t="str">
            <v>H3-TA(펠저)</v>
          </cell>
        </row>
        <row r="65">
          <cell r="I65" t="str">
            <v>H4-VF(펠저)</v>
          </cell>
        </row>
        <row r="66">
          <cell r="I66" t="str">
            <v>H5-A/S(펠저)</v>
          </cell>
        </row>
        <row r="67">
          <cell r="I67" t="str">
            <v>H6-공통(펠저)</v>
          </cell>
        </row>
        <row r="68">
          <cell r="I68" t="str">
            <v>I1-TL</v>
          </cell>
        </row>
        <row r="69">
          <cell r="I69" t="str">
            <v>I2-M300 BEV</v>
          </cell>
        </row>
        <row r="70">
          <cell r="I70" t="str">
            <v>I3-M2XX</v>
          </cell>
        </row>
        <row r="71">
          <cell r="I71" t="str">
            <v>I4-RBR F/L</v>
          </cell>
        </row>
        <row r="72">
          <cell r="I72" t="str">
            <v>I5-QBR F/L</v>
          </cell>
        </row>
        <row r="73">
          <cell r="I73" t="str">
            <v>I6-NC</v>
          </cell>
        </row>
        <row r="74">
          <cell r="I74" t="str">
            <v>I7-TF F/L</v>
          </cell>
        </row>
        <row r="75">
          <cell r="I75" t="str">
            <v>I8-PF</v>
          </cell>
        </row>
        <row r="76">
          <cell r="I76" t="str">
            <v>I9-JF</v>
          </cell>
        </row>
        <row r="77">
          <cell r="I77" t="str">
            <v>J1-HI</v>
          </cell>
        </row>
        <row r="78">
          <cell r="I78" t="str">
            <v>J2-KC</v>
          </cell>
        </row>
        <row r="79">
          <cell r="I79" t="str">
            <v>J3-TFC F/L</v>
          </cell>
        </row>
        <row r="80">
          <cell r="I80" t="str">
            <v>J4-TDC F/L</v>
          </cell>
        </row>
        <row r="81">
          <cell r="I81" t="str">
            <v>J5-XBA</v>
          </cell>
        </row>
        <row r="82">
          <cell r="I82" t="str">
            <v>J6-I2</v>
          </cell>
        </row>
        <row r="83">
          <cell r="I83" t="str">
            <v>J7-PS EV</v>
          </cell>
        </row>
        <row r="84">
          <cell r="I84" t="str">
            <v>J9-LM FC</v>
          </cell>
        </row>
        <row r="85">
          <cell r="I85" t="str">
            <v>K1-Theta 2</v>
          </cell>
        </row>
        <row r="86">
          <cell r="I86" t="str">
            <v>K3-HG F/L</v>
          </cell>
        </row>
        <row r="87">
          <cell r="I87" t="str">
            <v>K4-PA KAPPA</v>
          </cell>
        </row>
        <row r="88">
          <cell r="I88" t="str">
            <v>K5-PFC</v>
          </cell>
        </row>
        <row r="89">
          <cell r="I89" t="str">
            <v>K6-AG</v>
          </cell>
        </row>
        <row r="90">
          <cell r="I90" t="str">
            <v>K7-SLC F/L</v>
          </cell>
        </row>
        <row r="91">
          <cell r="I91" t="str">
            <v>K8-GS</v>
          </cell>
        </row>
        <row r="92">
          <cell r="I92" t="str">
            <v>K9-AD</v>
          </cell>
        </row>
        <row r="93">
          <cell r="I93" t="str">
            <v>L0-MDI F/L</v>
          </cell>
        </row>
        <row r="94">
          <cell r="I94" t="str">
            <v>L1-AE</v>
          </cell>
        </row>
        <row r="95">
          <cell r="I95" t="str">
            <v>L2-PD</v>
          </cell>
        </row>
        <row r="96">
          <cell r="I96" t="str">
            <v>L3-IG</v>
          </cell>
        </row>
        <row r="97">
          <cell r="I97" t="str">
            <v>L4-IK</v>
          </cell>
        </row>
        <row r="98">
          <cell r="I98" t="str">
            <v>L5-WTCA(KAPPA)</v>
          </cell>
        </row>
        <row r="99">
          <cell r="I99" t="str">
            <v>L6-VF PE</v>
          </cell>
        </row>
        <row r="100">
          <cell r="I100" t="str">
            <v>L7-JA</v>
          </cell>
        </row>
        <row r="101">
          <cell r="I101" t="str">
            <v>L8-GDe</v>
          </cell>
        </row>
        <row r="102">
          <cell r="I102" t="str">
            <v>L9-Lamda2 Engine</v>
          </cell>
        </row>
        <row r="103">
          <cell r="I103" t="str">
            <v>M0-JFC</v>
          </cell>
        </row>
        <row r="104">
          <cell r="I104" t="str">
            <v>M1-QLC</v>
          </cell>
        </row>
        <row r="105">
          <cell r="I105" t="str">
            <v>M2-UD 4DR</v>
          </cell>
        </row>
        <row r="106">
          <cell r="I106" t="str">
            <v>M3-UD 5DR</v>
          </cell>
        </row>
        <row r="107">
          <cell r="I107" t="str">
            <v>M4-GSR</v>
          </cell>
        </row>
        <row r="108">
          <cell r="I108" t="str">
            <v>M5-NBR 4DR</v>
          </cell>
        </row>
        <row r="109">
          <cell r="I109" t="str">
            <v>M6-NBR 5DR</v>
          </cell>
        </row>
        <row r="110">
          <cell r="I110" t="str">
            <v>M7-FBR 4DR</v>
          </cell>
        </row>
        <row r="111">
          <cell r="I111" t="str">
            <v>M8-IP</v>
          </cell>
        </row>
        <row r="112">
          <cell r="I112" t="str">
            <v>M9-NBI</v>
          </cell>
        </row>
        <row r="113">
          <cell r="I113" t="str">
            <v>RU-러시아공통</v>
          </cell>
        </row>
      </sheetData>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수정시산표"/>
      <sheetName val="Sheet2"/>
      <sheetName val="Sheet3"/>
      <sheetName val="SHP100S"/>
      <sheetName val="HMS(고)"/>
      <sheetName val="HMB-21"/>
      <sheetName val="HMB-H"/>
      <sheetName val="HMB"/>
      <sheetName val="DMNB"/>
      <sheetName val="SHK157"/>
      <sheetName val="AM48-7"/>
      <sheetName val="SHBK200"/>
      <sheetName val="SHB110"/>
      <sheetName val="SHB106"/>
      <sheetName val="GTB"/>
      <sheetName val="SAMPLE"/>
      <sheetName val="제조판관요약"/>
      <sheetName val="제조경비-간접(추가)"/>
      <sheetName val="판관비"/>
      <sheetName val="가동시간"/>
      <sheetName val="기계경비"/>
      <sheetName val="재료비-경비"/>
      <sheetName val="건물 상각비"/>
      <sheetName val="전력 연료"/>
      <sheetName val="인건비&amp;임율"/>
      <sheetName val="CT 190527"/>
      <sheetName val="Sheet10"/>
      <sheetName val="CODE"/>
      <sheetName val="DMAW 유상샘플"/>
      <sheetName val="DMAW"/>
      <sheetName val="DMAB"/>
      <sheetName val="DMNB 20F"/>
      <sheetName val="YS1004 2700DE"/>
      <sheetName val="GA0519A2"/>
      <sheetName val="GA0519A1"/>
      <sheetName val="GA1024A2"/>
      <sheetName val="GA1024A1"/>
      <sheetName val="방오사3DE(STB) 유상샘플"/>
      <sheetName val="방오사3DE(STB) CIF"/>
      <sheetName val="방오사3DE(STB) DDP"/>
      <sheetName val="방오사6DE(STB) CIF"/>
      <sheetName val="방오사6DE(STB) DDP"/>
      <sheetName val="HMB-21S"/>
      <sheetName val="HMB(6D)"/>
      <sheetName val="HMB(3D)"/>
      <sheetName val="STB(15D)"/>
      <sheetName val="STB 20F"/>
      <sheetName val="S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대외공문"/>
      <sheetName val="2_대외공문"/>
      <sheetName val="투자-국내2"/>
      <sheetName val="Sheet1"/>
      <sheetName val="서열비포함 설계원가"/>
      <sheetName val="협조전"/>
      <sheetName val="MH_생산"/>
      <sheetName val="ML"/>
      <sheetName val="0000"/>
      <sheetName val="2_대외공문1"/>
      <sheetName val="서열비포함_설계원가"/>
      <sheetName val="MX628EX"/>
      <sheetName val="_x0000__x0000_Ā_x0004__x0000__x0000_"/>
      <sheetName val="RD제품개발투자비(매가)"/>
      <sheetName val="R&amp;D"/>
      <sheetName val=""/>
      <sheetName val="2_대외공문2"/>
      <sheetName val="서열비포함_설계원가1"/>
      <sheetName val="Ā"/>
      <sheetName val="2_대외공문3"/>
      <sheetName val="서열비포함_설계원가2"/>
      <sheetName val="2_대외공문4"/>
      <sheetName val="서열비포함_설계원가3"/>
      <sheetName val="생산"/>
      <sheetName val="진도현황"/>
      <sheetName val="기안양식"/>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이력"/>
      <sheetName val="품의양"/>
      <sheetName val="1.POSITIONING"/>
      <sheetName val="생산계획 (2)"/>
      <sheetName val="alc code"/>
      <sheetName val="GRACE"/>
      <sheetName val="MC&amp;다변화"/>
      <sheetName val="금형품의서"/>
      <sheetName val="#REF"/>
      <sheetName val="FD250"/>
      <sheetName val="1_POSITIONING"/>
      <sheetName val="생산계획_(2)"/>
      <sheetName val="alc_code"/>
      <sheetName val="SPART"/>
      <sheetName val="정산내역"/>
      <sheetName val="유통망계획"/>
      <sheetName val="계산DATA입력"/>
      <sheetName val="상세 계산 내역"/>
      <sheetName val="계산정보"/>
      <sheetName val="구동"/>
      <sheetName val="LXLIST1"/>
      <sheetName val="1_POSITIONING1"/>
      <sheetName val="생산계획_(2)1"/>
      <sheetName val="alc_code1"/>
      <sheetName val="5.WIRE적용LIST"/>
      <sheetName val="PILOT품"/>
      <sheetName val="M96현황-동아"/>
      <sheetName val="KD율"/>
      <sheetName val="Model Synthesis Report"/>
      <sheetName val="TIBURON"/>
      <sheetName val="ML"/>
      <sheetName val="712"/>
      <sheetName val="원본1"/>
      <sheetName val="1_POSITIONING2"/>
      <sheetName val="생산계획_(2)2"/>
      <sheetName val="alc_code2"/>
      <sheetName val="상세_계산_내역"/>
      <sheetName val="5_WIRE적용LIST"/>
      <sheetName val="Model_Synthesis_Report"/>
      <sheetName val="1_POSITIONING3"/>
      <sheetName val="생산계획_(2)3"/>
      <sheetName val="alc_code3"/>
      <sheetName val="상세_계산_내역1"/>
      <sheetName val="5_WIRE적용LIST1"/>
      <sheetName val="Model_Synthesis_Report1"/>
      <sheetName val="1_POSITIONING4"/>
      <sheetName val="생산계획_(2)4"/>
      <sheetName val="alc_code4"/>
      <sheetName val="상세_계산_내역2"/>
      <sheetName val="5_WIRE적용LIST2"/>
      <sheetName val="Model_Synthesis_Report2"/>
      <sheetName val="FUEL FILLER"/>
      <sheetName val="2.대외공문"/>
      <sheetName val="_목차"/>
      <sheetName val="_현황"/>
      <sheetName val="_REF"/>
      <sheetName val="단표준"/>
      <sheetName val="full (2)"/>
      <sheetName val="외주현황.wq1"/>
      <sheetName val="인도원가"/>
      <sheetName val="GK차체EO-CUT전"/>
      <sheetName val="Macro1"/>
      <sheetName val="full_(2)"/>
      <sheetName val="외주현황_wq1"/>
      <sheetName val="대외공문"/>
      <sheetName val="1.변경범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수정시산표"/>
      <sheetName val="Sheet2"/>
      <sheetName val="Sheet3"/>
      <sheetName val="SHP100S"/>
      <sheetName val="HMS(고)"/>
      <sheetName val="HMB-21"/>
      <sheetName val="HMB-H"/>
      <sheetName val="HMB"/>
      <sheetName val="DMNB"/>
      <sheetName val="SHK157"/>
      <sheetName val="AM48-7"/>
      <sheetName val="SHBK200"/>
      <sheetName val="SHB110"/>
      <sheetName val="SHB106"/>
      <sheetName val="GTB"/>
      <sheetName val="SAMPLE"/>
      <sheetName val="제조판관요약"/>
      <sheetName val="제조경비-간접(추가)"/>
      <sheetName val="판관비"/>
      <sheetName val="가동시간"/>
      <sheetName val="기계경비"/>
      <sheetName val="재료비-경비"/>
      <sheetName val="건물 상각비"/>
      <sheetName val="전력 연료"/>
      <sheetName val="인건비&amp;임율"/>
      <sheetName val="CT 190527"/>
      <sheetName val="Sheet10"/>
      <sheetName val="DMAW 유상샘플"/>
      <sheetName val="DMAW"/>
      <sheetName val="DMAB"/>
      <sheetName val="DMNB 20F"/>
      <sheetName val="YS1004 2700DE"/>
      <sheetName val="GA0519A2"/>
      <sheetName val="GA0519A1"/>
      <sheetName val="GA1024A2"/>
      <sheetName val="GA1024A1"/>
      <sheetName val="방오사3DE(STB) 유상샘플"/>
      <sheetName val="방오사3DE(STB) CIF"/>
      <sheetName val="방오사3DE(STB) DDP"/>
      <sheetName val="방오사6DE(STB) CIF"/>
      <sheetName val="방오사6DE(STB) DDP"/>
      <sheetName val="HMB-21S"/>
      <sheetName val="HMB(6D)"/>
      <sheetName val="HMB(3D)"/>
      <sheetName val="STB(15D)"/>
      <sheetName val="STB 20F"/>
      <sheetName val="S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경영비율 "/>
      <sheetName val="Sheet2"/>
      <sheetName val="Sheet3"/>
      <sheetName val="SHP100S"/>
      <sheetName val="HMS(고)"/>
      <sheetName val="HMB-21"/>
      <sheetName val="HMB-H"/>
      <sheetName val="HMB"/>
      <sheetName val="DMNB"/>
      <sheetName val="SHK157"/>
      <sheetName val="AM48-7"/>
      <sheetName val="SHBK200"/>
      <sheetName val="SHB110"/>
      <sheetName val="SHB106"/>
      <sheetName val="GTB"/>
      <sheetName val="SAMPLE"/>
      <sheetName val="제조판관요약"/>
      <sheetName val="제조경비-간접(추가)"/>
      <sheetName val="판관비"/>
      <sheetName val="가동시간"/>
      <sheetName val="기계경비"/>
      <sheetName val="재료비-경비"/>
      <sheetName val="건물 상각비"/>
      <sheetName val="전력 연료"/>
      <sheetName val="인건비&amp;임율"/>
      <sheetName val="CT 190527"/>
      <sheetName val="Sheet10"/>
      <sheetName val="수정시산표"/>
      <sheetName val="DMAW 유상샘플"/>
      <sheetName val="DMAW"/>
      <sheetName val="DMAB"/>
      <sheetName val="DMNB 20F"/>
      <sheetName val="YS1004 2700DE"/>
      <sheetName val="GA0519A2"/>
      <sheetName val="GA0519A1"/>
      <sheetName val="GA1024A2"/>
      <sheetName val="GA1024A1"/>
      <sheetName val="방오사3DE(STB) 유상샘플"/>
      <sheetName val="방오사3DE(STB) CIF"/>
      <sheetName val="방오사3DE(STB) DDP"/>
      <sheetName val="방오사6DE(STB) CIF"/>
      <sheetName val="방오사6DE(STB) DDP"/>
      <sheetName val="HMB-21S"/>
      <sheetName val="HMB(6D)"/>
      <sheetName val="HMB(3D)"/>
      <sheetName val="STB(15D)"/>
      <sheetName val="STB 20F"/>
      <sheetName val="S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직원신상"/>
      <sheetName val="직,간접인원"/>
      <sheetName val="96수출"/>
      <sheetName val="직원신샀"/>
      <sheetName val="MX628EX"/>
      <sheetName val="내수1.8GL"/>
      <sheetName val="인원계획"/>
      <sheetName val="2.대외공문"/>
      <sheetName val="125PIECE"/>
      <sheetName val="총"/>
      <sheetName val="윤영환"/>
      <sheetName val="RD제품개발투자비(매가)"/>
      <sheetName val="Macro1"/>
      <sheetName val="구동"/>
      <sheetName val="FUEL 북미 가공비 1"/>
      <sheetName val="기안"/>
      <sheetName val="공정능력계산"/>
      <sheetName val="9806-9901"/>
      <sheetName val="교육계획"/>
      <sheetName val="내수1_8GL"/>
      <sheetName val="2_대외공문"/>
      <sheetName val="FUEL_북미_가공비_1"/>
      <sheetName val="내수1_8GL1"/>
      <sheetName val="2_대외공문1"/>
      <sheetName val="FUEL_북미_가공비_11"/>
      <sheetName val="내수1_8GL2"/>
      <sheetName val="2_대외공문2"/>
      <sheetName val="FUEL_북미_가공비_12"/>
      <sheetName val="0000"/>
      <sheetName val="군산공장추가구매"/>
      <sheetName val="대외공문"/>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XXXXXXXXXXXXXXXXXXXXXXXX"/>
      <sheetName val="표지 (2)"/>
      <sheetName val="표지"/>
      <sheetName val="1.일정계획"/>
      <sheetName val="2.PERT"/>
      <sheetName val="사구(을)"/>
      <sheetName val="사구"/>
      <sheetName val="4.투자비(금형)"/>
      <sheetName val="4.투자비(설비)"/>
      <sheetName val="5.진척"/>
      <sheetName val="직원신상"/>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기안지"/>
      <sheetName val="1.기안을지"/>
      <sheetName val="2.대외공문"/>
      <sheetName val="2_대외공문"/>
      <sheetName val="RD제품개발투자비(매가)"/>
      <sheetName val="전문품의"/>
      <sheetName val="대외공문"/>
      <sheetName val="CODE"/>
      <sheetName val="신규DEP"/>
      <sheetName val="추이도"/>
      <sheetName val="Macro1"/>
      <sheetName val="계산정보"/>
      <sheetName val="연월차"/>
      <sheetName val="부품LIST"/>
      <sheetName val="직원신상"/>
      <sheetName val="상세 계산 내역"/>
      <sheetName val="계산 DATA 입력"/>
      <sheetName val="DB"/>
      <sheetName val="사구"/>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협조전"/>
      <sheetName val="회의소집"/>
      <sheetName val="표지"/>
      <sheetName val="예산집계"/>
      <sheetName val="사구"/>
      <sheetName val="Ref_List"/>
      <sheetName val="TABLE"/>
      <sheetName val="96수출"/>
      <sheetName val="장적산출"/>
      <sheetName val="TABLE(KR)"/>
      <sheetName val="차수"/>
      <sheetName val="2.대외공문"/>
      <sheetName val="RD제품개발투자비(매가)"/>
      <sheetName val="매출"/>
      <sheetName val="작성양식"/>
      <sheetName val="0000"/>
      <sheetName val="R&amp;D"/>
      <sheetName val="수리결과"/>
      <sheetName val="2-2.매출분석"/>
      <sheetName val="CAUDIT"/>
      <sheetName val="Macro1"/>
      <sheetName val="82351"/>
      <sheetName val="2_대외공문"/>
      <sheetName val="2-2_매출분석"/>
      <sheetName val="2_대외공문1"/>
      <sheetName val="2-2_매출분석1"/>
      <sheetName val="2_대외공문2"/>
      <sheetName val="2-2_매출분석2"/>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경비중역"/>
      <sheetName val="626TD"/>
      <sheetName val="직원신상"/>
      <sheetName val="SUB(C)"/>
      <sheetName val="접대44"/>
      <sheetName val="96수출"/>
      <sheetName val="GRACE"/>
      <sheetName val="96"/>
      <sheetName val="대외공문"/>
      <sheetName val="BBB"/>
      <sheetName val="종합"/>
      <sheetName val="신규DEP"/>
      <sheetName val="2.대외공문"/>
      <sheetName val="#REF"/>
      <sheetName val="계산정보"/>
      <sheetName val="협조전"/>
      <sheetName val="2_대외공문"/>
      <sheetName val="2_대외공문1"/>
      <sheetName val="2_대외공문2"/>
      <sheetName val="82351"/>
      <sheetName val="Macro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표지 "/>
      <sheetName val="지시사항"/>
      <sheetName val="경영목표(도표)"/>
      <sheetName val="경영목표(세부)"/>
      <sheetName val="손익실적분석"/>
      <sheetName val="12년-손익추정현황"/>
      <sheetName val="일반관리비"/>
      <sheetName val="영업외수익"/>
      <sheetName val="투자비"/>
      <sheetName val="대차대조표"/>
      <sheetName val="운영자금"/>
      <sheetName val="유형자산"/>
      <sheetName val="현금흐름표"/>
      <sheetName val="CF-신규"/>
      <sheetName val="제조-실적"/>
      <sheetName val="손익-실적"/>
      <sheetName val="동남USA"/>
      <sheetName val="제조-계획"/>
      <sheetName val="손익-계획"/>
      <sheetName val="투자계획"/>
      <sheetName val="제조원가"/>
      <sheetName val="기간별손익계산"/>
      <sheetName val="손익실적분석 (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D4" t="str">
            <v>1월</v>
          </cell>
          <cell r="E4" t="str">
            <v>비율</v>
          </cell>
          <cell r="F4" t="str">
            <v>2월</v>
          </cell>
          <cell r="G4" t="str">
            <v>비율</v>
          </cell>
          <cell r="H4" t="str">
            <v>3월</v>
          </cell>
          <cell r="I4" t="str">
            <v>비율</v>
          </cell>
          <cell r="J4" t="str">
            <v>4월</v>
          </cell>
          <cell r="K4" t="str">
            <v>비율</v>
          </cell>
          <cell r="L4" t="str">
            <v>5월</v>
          </cell>
          <cell r="M4" t="str">
            <v>비율</v>
          </cell>
          <cell r="N4" t="str">
            <v>6월</v>
          </cell>
          <cell r="O4" t="str">
            <v>비율</v>
          </cell>
          <cell r="P4" t="str">
            <v>7월</v>
          </cell>
          <cell r="Q4" t="str">
            <v>비율</v>
          </cell>
          <cell r="R4" t="str">
            <v>8월</v>
          </cell>
          <cell r="S4" t="str">
            <v>비율</v>
          </cell>
          <cell r="T4" t="str">
            <v>9월</v>
          </cell>
          <cell r="U4" t="str">
            <v>비율</v>
          </cell>
          <cell r="V4" t="str">
            <v>10월</v>
          </cell>
          <cell r="W4" t="str">
            <v>비율</v>
          </cell>
          <cell r="X4" t="str">
            <v>11월</v>
          </cell>
          <cell r="Y4" t="str">
            <v>비율</v>
          </cell>
          <cell r="Z4" t="str">
            <v>12월</v>
          </cell>
        </row>
        <row r="5">
          <cell r="D5">
            <v>1089077900</v>
          </cell>
          <cell r="F5">
            <v>0</v>
          </cell>
          <cell r="H5">
            <v>0</v>
          </cell>
          <cell r="J5">
            <v>0</v>
          </cell>
          <cell r="L5">
            <v>0</v>
          </cell>
          <cell r="N5">
            <v>0</v>
          </cell>
          <cell r="P5">
            <v>0</v>
          </cell>
          <cell r="R5">
            <v>0</v>
          </cell>
          <cell r="T5">
            <v>0</v>
          </cell>
          <cell r="V5">
            <v>0</v>
          </cell>
          <cell r="X5">
            <v>0</v>
          </cell>
          <cell r="Z5">
            <v>0</v>
          </cell>
        </row>
        <row r="6">
          <cell r="D6">
            <v>470946873</v>
          </cell>
          <cell r="E6">
            <v>0.43242716889214261</v>
          </cell>
          <cell r="F6">
            <v>0</v>
          </cell>
          <cell r="G6" t="e">
            <v>#DIV/0!</v>
          </cell>
          <cell r="H6">
            <v>0</v>
          </cell>
          <cell r="I6" t="e">
            <v>#DIV/0!</v>
          </cell>
          <cell r="J6">
            <v>0</v>
          </cell>
          <cell r="K6" t="e">
            <v>#DIV/0!</v>
          </cell>
          <cell r="M6" t="e">
            <v>#DIV/0!</v>
          </cell>
          <cell r="N6">
            <v>0</v>
          </cell>
          <cell r="O6" t="e">
            <v>#DIV/0!</v>
          </cell>
          <cell r="Q6" t="e">
            <v>#DIV/0!</v>
          </cell>
          <cell r="S6" t="e">
            <v>#DIV/0!</v>
          </cell>
          <cell r="T6">
            <v>0</v>
          </cell>
          <cell r="U6" t="e">
            <v>#DIV/0!</v>
          </cell>
          <cell r="V6">
            <v>0</v>
          </cell>
          <cell r="W6" t="e">
            <v>#DIV/0!</v>
          </cell>
          <cell r="X6">
            <v>0</v>
          </cell>
          <cell r="Y6" t="e">
            <v>#DIV/0!</v>
          </cell>
        </row>
        <row r="7">
          <cell r="D7">
            <v>474340183</v>
          </cell>
          <cell r="E7">
            <v>0.43554293315473575</v>
          </cell>
          <cell r="F7">
            <v>0</v>
          </cell>
          <cell r="G7" t="e">
            <v>#DIV/0!</v>
          </cell>
          <cell r="H7">
            <v>0</v>
          </cell>
          <cell r="I7" t="e">
            <v>#DIV/0!</v>
          </cell>
          <cell r="J7">
            <v>0</v>
          </cell>
          <cell r="K7" t="e">
            <v>#DIV/0!</v>
          </cell>
          <cell r="M7" t="e">
            <v>#DIV/0!</v>
          </cell>
          <cell r="N7">
            <v>0</v>
          </cell>
          <cell r="O7" t="e">
            <v>#DIV/0!</v>
          </cell>
          <cell r="Q7" t="e">
            <v>#DIV/0!</v>
          </cell>
          <cell r="S7" t="e">
            <v>#DIV/0!</v>
          </cell>
          <cell r="T7">
            <v>0</v>
          </cell>
          <cell r="U7" t="e">
            <v>#DIV/0!</v>
          </cell>
          <cell r="V7">
            <v>0</v>
          </cell>
          <cell r="W7" t="e">
            <v>#DIV/0!</v>
          </cell>
          <cell r="X7">
            <v>0</v>
          </cell>
          <cell r="Y7" t="e">
            <v>#DIV/0!</v>
          </cell>
        </row>
        <row r="8">
          <cell r="D8">
            <v>110081481</v>
          </cell>
          <cell r="E8">
            <v>0.10107769242218578</v>
          </cell>
          <cell r="F8">
            <v>0</v>
          </cell>
          <cell r="G8" t="e">
            <v>#DIV/0!</v>
          </cell>
          <cell r="H8">
            <v>0</v>
          </cell>
          <cell r="I8" t="e">
            <v>#DIV/0!</v>
          </cell>
          <cell r="J8">
            <v>0</v>
          </cell>
          <cell r="K8" t="e">
            <v>#DIV/0!</v>
          </cell>
          <cell r="M8" t="e">
            <v>#DIV/0!</v>
          </cell>
          <cell r="N8">
            <v>0</v>
          </cell>
          <cell r="O8" t="e">
            <v>#DIV/0!</v>
          </cell>
          <cell r="Q8" t="e">
            <v>#DIV/0!</v>
          </cell>
          <cell r="S8" t="e">
            <v>#DIV/0!</v>
          </cell>
          <cell r="T8">
            <v>0</v>
          </cell>
          <cell r="U8" t="e">
            <v>#DIV/0!</v>
          </cell>
          <cell r="V8">
            <v>0</v>
          </cell>
          <cell r="W8" t="e">
            <v>#DIV/0!</v>
          </cell>
          <cell r="X8">
            <v>0</v>
          </cell>
          <cell r="Y8" t="e">
            <v>#DIV/0!</v>
          </cell>
        </row>
        <row r="9">
          <cell r="D9">
            <v>33709363</v>
          </cell>
          <cell r="F9">
            <v>0</v>
          </cell>
          <cell r="H9">
            <v>0</v>
          </cell>
          <cell r="J9">
            <v>0</v>
          </cell>
          <cell r="N9">
            <v>0</v>
          </cell>
          <cell r="O9" t="e">
            <v>#DIV/0!</v>
          </cell>
          <cell r="Q9" t="e">
            <v>#DIV/0!</v>
          </cell>
          <cell r="S9" t="e">
            <v>#DIV/0!</v>
          </cell>
          <cell r="T9">
            <v>0</v>
          </cell>
          <cell r="V9">
            <v>0</v>
          </cell>
          <cell r="X9">
            <v>0</v>
          </cell>
        </row>
        <row r="10">
          <cell r="D10">
            <v>0</v>
          </cell>
          <cell r="T10">
            <v>0</v>
          </cell>
        </row>
        <row r="11">
          <cell r="D11">
            <v>524524335</v>
          </cell>
          <cell r="E11">
            <v>0.5548836532465965</v>
          </cell>
          <cell r="F11">
            <v>0</v>
          </cell>
          <cell r="G11" t="e">
            <v>#DIV/0!</v>
          </cell>
          <cell r="H11">
            <v>0</v>
          </cell>
          <cell r="I11" t="e">
            <v>#DIV/0!</v>
          </cell>
          <cell r="J11">
            <v>0</v>
          </cell>
          <cell r="K11" t="e">
            <v>#DIV/0!</v>
          </cell>
          <cell r="L11">
            <v>0</v>
          </cell>
          <cell r="M11" t="e">
            <v>#DIV/0!</v>
          </cell>
          <cell r="N11">
            <v>0</v>
          </cell>
          <cell r="O11" t="e">
            <v>#DIV/0!</v>
          </cell>
          <cell r="P11">
            <v>0</v>
          </cell>
          <cell r="Q11" t="e">
            <v>#DIV/0!</v>
          </cell>
          <cell r="R11">
            <v>0</v>
          </cell>
          <cell r="S11" t="e">
            <v>#DIV/0!</v>
          </cell>
          <cell r="T11">
            <v>0</v>
          </cell>
          <cell r="U11" t="e">
            <v>#DIV/0!</v>
          </cell>
          <cell r="V11">
            <v>0</v>
          </cell>
          <cell r="W11" t="e">
            <v>#DIV/0!</v>
          </cell>
          <cell r="X11">
            <v>0</v>
          </cell>
          <cell r="Y11" t="e">
            <v>#DIV/0!</v>
          </cell>
          <cell r="Z11">
            <v>0</v>
          </cell>
        </row>
        <row r="12">
          <cell r="D12">
            <v>740401580</v>
          </cell>
          <cell r="E12">
            <v>0.78325581134372368</v>
          </cell>
          <cell r="G12" t="e">
            <v>#DIV/0!</v>
          </cell>
          <cell r="H12">
            <v>0</v>
          </cell>
          <cell r="I12" t="e">
            <v>#DIV/0!</v>
          </cell>
          <cell r="J12">
            <v>0</v>
          </cell>
          <cell r="K12" t="e">
            <v>#DIV/0!</v>
          </cell>
          <cell r="L12">
            <v>0</v>
          </cell>
          <cell r="M12" t="e">
            <v>#DIV/0!</v>
          </cell>
          <cell r="N12">
            <v>0</v>
          </cell>
          <cell r="O12" t="e">
            <v>#DIV/0!</v>
          </cell>
          <cell r="P12">
            <v>0</v>
          </cell>
          <cell r="Q12" t="e">
            <v>#DIV/0!</v>
          </cell>
          <cell r="R12">
            <v>0</v>
          </cell>
          <cell r="S12" t="e">
            <v>#DIV/0!</v>
          </cell>
          <cell r="T12">
            <v>0</v>
          </cell>
          <cell r="U12" t="e">
            <v>#DIV/0!</v>
          </cell>
          <cell r="V12">
            <v>0</v>
          </cell>
          <cell r="W12" t="e">
            <v>#DIV/0!</v>
          </cell>
          <cell r="X12">
            <v>0</v>
          </cell>
          <cell r="Y12" t="e">
            <v>#DIV/0!</v>
          </cell>
        </row>
        <row r="13">
          <cell r="D13">
            <v>522414170</v>
          </cell>
          <cell r="E13">
            <v>0.55265135250090636</v>
          </cell>
          <cell r="F13">
            <v>0</v>
          </cell>
          <cell r="G13" t="e">
            <v>#DIV/0!</v>
          </cell>
          <cell r="H13">
            <v>0</v>
          </cell>
          <cell r="I13" t="e">
            <v>#DIV/0!</v>
          </cell>
          <cell r="J13">
            <v>0</v>
          </cell>
          <cell r="K13" t="e">
            <v>#DIV/0!</v>
          </cell>
          <cell r="M13" t="e">
            <v>#DIV/0!</v>
          </cell>
          <cell r="N13">
            <v>0</v>
          </cell>
          <cell r="O13" t="e">
            <v>#DIV/0!</v>
          </cell>
          <cell r="Q13" t="e">
            <v>#DIV/0!</v>
          </cell>
          <cell r="S13" t="e">
            <v>#DIV/0!</v>
          </cell>
          <cell r="T13">
            <v>0</v>
          </cell>
          <cell r="U13" t="e">
            <v>#DIV/0!</v>
          </cell>
          <cell r="V13">
            <v>0</v>
          </cell>
          <cell r="W13" t="e">
            <v>#DIV/0!</v>
          </cell>
          <cell r="X13">
            <v>0</v>
          </cell>
          <cell r="Y13" t="e">
            <v>#DIV/0!</v>
          </cell>
        </row>
        <row r="14">
          <cell r="D14">
            <v>9331518</v>
          </cell>
        </row>
        <row r="15">
          <cell r="D15">
            <v>728959897</v>
          </cell>
          <cell r="E15">
            <v>0.77115188700944193</v>
          </cell>
          <cell r="F15">
            <v>0</v>
          </cell>
          <cell r="G15" t="e">
            <v>#DIV/0!</v>
          </cell>
          <cell r="H15">
            <v>0</v>
          </cell>
          <cell r="I15" t="e">
            <v>#DIV/0!</v>
          </cell>
          <cell r="J15">
            <v>0</v>
          </cell>
          <cell r="K15" t="e">
            <v>#DIV/0!</v>
          </cell>
          <cell r="M15" t="e">
            <v>#DIV/0!</v>
          </cell>
          <cell r="N15">
            <v>0</v>
          </cell>
          <cell r="O15" t="e">
            <v>#DIV/0!</v>
          </cell>
          <cell r="Q15" t="e">
            <v>#DIV/0!</v>
          </cell>
          <cell r="S15" t="e">
            <v>#DIV/0!</v>
          </cell>
          <cell r="T15">
            <v>0</v>
          </cell>
          <cell r="U15" t="e">
            <v>#DIV/0!</v>
          </cell>
          <cell r="V15">
            <v>0</v>
          </cell>
          <cell r="W15" t="e">
            <v>#DIV/0!</v>
          </cell>
          <cell r="X15">
            <v>0</v>
          </cell>
          <cell r="Y15" t="e">
            <v>#DIV/0!</v>
          </cell>
        </row>
        <row r="16">
          <cell r="D16">
            <v>0</v>
          </cell>
          <cell r="E16">
            <v>0</v>
          </cell>
          <cell r="F16">
            <v>0</v>
          </cell>
          <cell r="G16" t="e">
            <v>#DIV/0!</v>
          </cell>
          <cell r="H16">
            <v>0</v>
          </cell>
          <cell r="I16" t="e">
            <v>#DIV/0!</v>
          </cell>
          <cell r="J16">
            <v>0</v>
          </cell>
          <cell r="K16" t="e">
            <v>#DIV/0!</v>
          </cell>
          <cell r="L16">
            <v>0</v>
          </cell>
          <cell r="M16" t="e">
            <v>#DIV/0!</v>
          </cell>
          <cell r="N16">
            <v>0</v>
          </cell>
          <cell r="O16" t="e">
            <v>#DIV/0!</v>
          </cell>
          <cell r="P16">
            <v>0</v>
          </cell>
          <cell r="Q16" t="e">
            <v>#DIV/0!</v>
          </cell>
          <cell r="R16">
            <v>0</v>
          </cell>
          <cell r="S16" t="e">
            <v>#DIV/0!</v>
          </cell>
          <cell r="T16">
            <v>0</v>
          </cell>
          <cell r="U16" t="e">
            <v>#DIV/0!</v>
          </cell>
          <cell r="V16">
            <v>0</v>
          </cell>
          <cell r="W16" t="e">
            <v>#DIV/0!</v>
          </cell>
          <cell r="X16">
            <v>0</v>
          </cell>
          <cell r="Y16" t="e">
            <v>#DIV/0!</v>
          </cell>
          <cell r="Z16">
            <v>0</v>
          </cell>
        </row>
        <row r="17">
          <cell r="D17">
            <v>0</v>
          </cell>
          <cell r="E17">
            <v>0</v>
          </cell>
          <cell r="F17">
            <v>0</v>
          </cell>
          <cell r="G17" t="e">
            <v>#DIV/0!</v>
          </cell>
          <cell r="H17">
            <v>0</v>
          </cell>
          <cell r="I17" t="e">
            <v>#DIV/0!</v>
          </cell>
          <cell r="J17">
            <v>0</v>
          </cell>
          <cell r="K17" t="e">
            <v>#DIV/0!</v>
          </cell>
          <cell r="L17">
            <v>0</v>
          </cell>
          <cell r="M17" t="e">
            <v>#DIV/0!</v>
          </cell>
          <cell r="N17">
            <v>0</v>
          </cell>
          <cell r="O17" t="e">
            <v>#DIV/0!</v>
          </cell>
          <cell r="P17">
            <v>0</v>
          </cell>
          <cell r="Q17" t="e">
            <v>#DIV/0!</v>
          </cell>
          <cell r="R17">
            <v>0</v>
          </cell>
          <cell r="S17" t="e">
            <v>#DIV/0!</v>
          </cell>
          <cell r="T17">
            <v>0</v>
          </cell>
          <cell r="U17" t="e">
            <v>#DIV/0!</v>
          </cell>
          <cell r="V17">
            <v>0</v>
          </cell>
          <cell r="W17" t="e">
            <v>#DIV/0!</v>
          </cell>
          <cell r="X17">
            <v>0</v>
          </cell>
          <cell r="Y17" t="e">
            <v>#DIV/0!</v>
          </cell>
        </row>
        <row r="18">
          <cell r="D18">
            <v>0</v>
          </cell>
          <cell r="E18">
            <v>0</v>
          </cell>
          <cell r="F18">
            <v>0</v>
          </cell>
          <cell r="G18" t="e">
            <v>#DIV/0!</v>
          </cell>
          <cell r="H18">
            <v>0</v>
          </cell>
          <cell r="I18" t="e">
            <v>#DIV/0!</v>
          </cell>
          <cell r="J18">
            <v>0</v>
          </cell>
          <cell r="K18" t="e">
            <v>#DIV/0!</v>
          </cell>
          <cell r="M18" t="e">
            <v>#DIV/0!</v>
          </cell>
          <cell r="N18">
            <v>0</v>
          </cell>
          <cell r="O18" t="e">
            <v>#DIV/0!</v>
          </cell>
          <cell r="Q18" t="e">
            <v>#DIV/0!</v>
          </cell>
          <cell r="S18" t="e">
            <v>#DIV/0!</v>
          </cell>
          <cell r="T18">
            <v>0</v>
          </cell>
          <cell r="U18" t="e">
            <v>#DIV/0!</v>
          </cell>
          <cell r="V18">
            <v>0</v>
          </cell>
          <cell r="W18" t="e">
            <v>#DIV/0!</v>
          </cell>
          <cell r="X18">
            <v>0</v>
          </cell>
          <cell r="Y18" t="e">
            <v>#DIV/0!</v>
          </cell>
        </row>
        <row r="19">
          <cell r="F19">
            <v>0</v>
          </cell>
          <cell r="H19">
            <v>0</v>
          </cell>
          <cell r="J19">
            <v>0</v>
          </cell>
          <cell r="N19">
            <v>0</v>
          </cell>
          <cell r="T19">
            <v>0</v>
          </cell>
          <cell r="V19">
            <v>0</v>
          </cell>
          <cell r="X19">
            <v>0</v>
          </cell>
        </row>
        <row r="20">
          <cell r="D20">
            <v>0</v>
          </cell>
          <cell r="E20">
            <v>0</v>
          </cell>
          <cell r="F20">
            <v>0</v>
          </cell>
          <cell r="G20" t="e">
            <v>#DIV/0!</v>
          </cell>
          <cell r="H20">
            <v>0</v>
          </cell>
          <cell r="I20" t="e">
            <v>#DIV/0!</v>
          </cell>
          <cell r="J20">
            <v>0</v>
          </cell>
          <cell r="K20" t="e">
            <v>#DIV/0!</v>
          </cell>
          <cell r="M20" t="e">
            <v>#DIV/0!</v>
          </cell>
          <cell r="N20">
            <v>0</v>
          </cell>
          <cell r="O20" t="e">
            <v>#DIV/0!</v>
          </cell>
          <cell r="Q20" t="e">
            <v>#DIV/0!</v>
          </cell>
          <cell r="S20" t="e">
            <v>#DIV/0!</v>
          </cell>
          <cell r="T20">
            <v>0</v>
          </cell>
          <cell r="U20" t="e">
            <v>#DIV/0!</v>
          </cell>
          <cell r="V20">
            <v>0</v>
          </cell>
          <cell r="W20" t="e">
            <v>#DIV/0!</v>
          </cell>
          <cell r="X20">
            <v>0</v>
          </cell>
          <cell r="Y20" t="e">
            <v>#DIV/0!</v>
          </cell>
        </row>
        <row r="21">
          <cell r="D21">
            <v>82565504</v>
          </cell>
          <cell r="E21">
            <v>7.5812303233772346E-2</v>
          </cell>
          <cell r="F21">
            <v>0</v>
          </cell>
          <cell r="G21" t="e">
            <v>#DIV/0!</v>
          </cell>
          <cell r="H21">
            <v>0</v>
          </cell>
          <cell r="I21" t="e">
            <v>#DIV/0!</v>
          </cell>
          <cell r="J21">
            <v>0</v>
          </cell>
          <cell r="K21" t="e">
            <v>#DIV/0!</v>
          </cell>
          <cell r="L21">
            <v>0</v>
          </cell>
          <cell r="M21" t="e">
            <v>#DIV/0!</v>
          </cell>
          <cell r="N21">
            <v>0</v>
          </cell>
          <cell r="O21" t="e">
            <v>#DIV/0!</v>
          </cell>
          <cell r="P21">
            <v>0</v>
          </cell>
          <cell r="Q21" t="e">
            <v>#DIV/0!</v>
          </cell>
          <cell r="R21">
            <v>0</v>
          </cell>
          <cell r="S21" t="e">
            <v>#DIV/0!</v>
          </cell>
          <cell r="T21">
            <v>0</v>
          </cell>
          <cell r="U21" t="e">
            <v>#DIV/0!</v>
          </cell>
          <cell r="V21">
            <v>0</v>
          </cell>
          <cell r="W21" t="e">
            <v>#DIV/0!</v>
          </cell>
          <cell r="X21">
            <v>0</v>
          </cell>
          <cell r="Y21" t="e">
            <v>#DIV/0!</v>
          </cell>
          <cell r="Z21">
            <v>0</v>
          </cell>
        </row>
        <row r="22">
          <cell r="D22">
            <v>80231340</v>
          </cell>
          <cell r="E22">
            <v>7.3669055262254424E-2</v>
          </cell>
          <cell r="F22">
            <v>0</v>
          </cell>
          <cell r="G22" t="e">
            <v>#DIV/0!</v>
          </cell>
          <cell r="H22">
            <v>0</v>
          </cell>
          <cell r="I22" t="e">
            <v>#DIV/0!</v>
          </cell>
          <cell r="J22">
            <v>0</v>
          </cell>
          <cell r="K22" t="e">
            <v>#DIV/0!</v>
          </cell>
          <cell r="M22" t="e">
            <v>#DIV/0!</v>
          </cell>
          <cell r="N22">
            <v>0</v>
          </cell>
          <cell r="O22" t="e">
            <v>#DIV/0!</v>
          </cell>
          <cell r="Q22" t="e">
            <v>#DIV/0!</v>
          </cell>
          <cell r="S22" t="e">
            <v>#DIV/0!</v>
          </cell>
          <cell r="T22">
            <v>0</v>
          </cell>
          <cell r="U22" t="e">
            <v>#DIV/0!</v>
          </cell>
          <cell r="V22">
            <v>0</v>
          </cell>
          <cell r="W22" t="e">
            <v>#DIV/0!</v>
          </cell>
          <cell r="X22">
            <v>0</v>
          </cell>
          <cell r="Y22" t="e">
            <v>#DIV/0!</v>
          </cell>
        </row>
        <row r="23">
          <cell r="E23">
            <v>0</v>
          </cell>
          <cell r="G23" t="e">
            <v>#DIV/0!</v>
          </cell>
          <cell r="I23" t="e">
            <v>#DIV/0!</v>
          </cell>
          <cell r="K23" t="e">
            <v>#DIV/0!</v>
          </cell>
          <cell r="M23" t="e">
            <v>#DIV/0!</v>
          </cell>
          <cell r="O23" t="e">
            <v>#DIV/0!</v>
          </cell>
          <cell r="Q23" t="e">
            <v>#DIV/0!</v>
          </cell>
          <cell r="S23" t="e">
            <v>#DIV/0!</v>
          </cell>
          <cell r="U23" t="e">
            <v>#DIV/0!</v>
          </cell>
          <cell r="W23" t="e">
            <v>#DIV/0!</v>
          </cell>
          <cell r="Y23" t="e">
            <v>#DIV/0!</v>
          </cell>
        </row>
        <row r="24">
          <cell r="D24">
            <v>2334164</v>
          </cell>
          <cell r="E24">
            <v>2.1432479715179234E-3</v>
          </cell>
          <cell r="F24">
            <v>0</v>
          </cell>
          <cell r="G24" t="e">
            <v>#DIV/0!</v>
          </cell>
          <cell r="H24">
            <v>0</v>
          </cell>
          <cell r="I24" t="e">
            <v>#DIV/0!</v>
          </cell>
          <cell r="J24">
            <v>0</v>
          </cell>
          <cell r="K24" t="e">
            <v>#DIV/0!</v>
          </cell>
          <cell r="M24" t="e">
            <v>#DIV/0!</v>
          </cell>
          <cell r="N24">
            <v>0</v>
          </cell>
          <cell r="O24" t="e">
            <v>#DIV/0!</v>
          </cell>
          <cell r="Q24" t="e">
            <v>#DIV/0!</v>
          </cell>
          <cell r="S24" t="e">
            <v>#DIV/0!</v>
          </cell>
          <cell r="T24">
            <v>0</v>
          </cell>
          <cell r="U24" t="e">
            <v>#DIV/0!</v>
          </cell>
          <cell r="V24">
            <v>0</v>
          </cell>
          <cell r="W24" t="e">
            <v>#DIV/0!</v>
          </cell>
          <cell r="X24">
            <v>0</v>
          </cell>
          <cell r="Y24" t="e">
            <v>#DIV/0!</v>
          </cell>
        </row>
        <row r="25">
          <cell r="D25">
            <v>237150718</v>
          </cell>
          <cell r="E25">
            <v>0.25087693362004526</v>
          </cell>
          <cell r="F25">
            <v>0</v>
          </cell>
          <cell r="G25" t="e">
            <v>#DIV/0!</v>
          </cell>
          <cell r="H25">
            <v>0</v>
          </cell>
          <cell r="I25" t="e">
            <v>#DIV/0!</v>
          </cell>
          <cell r="J25">
            <v>0</v>
          </cell>
          <cell r="K25" t="e">
            <v>#DIV/0!</v>
          </cell>
          <cell r="L25">
            <v>0</v>
          </cell>
          <cell r="M25" t="e">
            <v>#DIV/0!</v>
          </cell>
          <cell r="N25">
            <v>0</v>
          </cell>
          <cell r="O25" t="e">
            <v>#DIV/0!</v>
          </cell>
          <cell r="P25">
            <v>0</v>
          </cell>
          <cell r="Q25" t="e">
            <v>#DIV/0!</v>
          </cell>
          <cell r="R25">
            <v>0</v>
          </cell>
          <cell r="S25" t="e">
            <v>#DIV/0!</v>
          </cell>
          <cell r="T25">
            <v>0</v>
          </cell>
          <cell r="U25" t="e">
            <v>#DIV/0!</v>
          </cell>
          <cell r="V25">
            <v>0</v>
          </cell>
          <cell r="W25" t="e">
            <v>#DIV/0!</v>
          </cell>
          <cell r="X25">
            <v>0</v>
          </cell>
          <cell r="Y25" t="e">
            <v>#DIV/0!</v>
          </cell>
          <cell r="Z25">
            <v>0</v>
          </cell>
        </row>
        <row r="26">
          <cell r="D26">
            <v>10624025</v>
          </cell>
          <cell r="E26">
            <v>1.123894052348052E-2</v>
          </cell>
          <cell r="F26">
            <v>0</v>
          </cell>
          <cell r="G26" t="e">
            <v>#DIV/0!</v>
          </cell>
          <cell r="H26">
            <v>0</v>
          </cell>
          <cell r="I26" t="e">
            <v>#DIV/0!</v>
          </cell>
          <cell r="J26">
            <v>0</v>
          </cell>
          <cell r="K26" t="e">
            <v>#DIV/0!</v>
          </cell>
          <cell r="M26" t="e">
            <v>#DIV/0!</v>
          </cell>
          <cell r="N26">
            <v>0</v>
          </cell>
          <cell r="O26" t="e">
            <v>#DIV/0!</v>
          </cell>
          <cell r="P26">
            <v>0</v>
          </cell>
          <cell r="Q26" t="e">
            <v>#DIV/0!</v>
          </cell>
          <cell r="R26">
            <v>0</v>
          </cell>
          <cell r="S26" t="e">
            <v>#DIV/0!</v>
          </cell>
          <cell r="T26">
            <v>0</v>
          </cell>
          <cell r="U26" t="e">
            <v>#DIV/0!</v>
          </cell>
          <cell r="V26">
            <v>0</v>
          </cell>
          <cell r="W26" t="e">
            <v>#DIV/0!</v>
          </cell>
          <cell r="X26">
            <v>0</v>
          </cell>
          <cell r="Y26" t="e">
            <v>#DIV/0!</v>
          </cell>
        </row>
        <row r="27">
          <cell r="D27">
            <v>302033</v>
          </cell>
          <cell r="E27">
            <v>3.195145835150418E-4</v>
          </cell>
          <cell r="F27">
            <v>0</v>
          </cell>
          <cell r="G27" t="e">
            <v>#DIV/0!</v>
          </cell>
          <cell r="H27">
            <v>0</v>
          </cell>
          <cell r="I27" t="e">
            <v>#DIV/0!</v>
          </cell>
          <cell r="J27">
            <v>0</v>
          </cell>
          <cell r="K27" t="e">
            <v>#DIV/0!</v>
          </cell>
          <cell r="M27" t="e">
            <v>#DIV/0!</v>
          </cell>
          <cell r="N27">
            <v>0</v>
          </cell>
          <cell r="O27" t="e">
            <v>#DIV/0!</v>
          </cell>
          <cell r="P27">
            <v>0</v>
          </cell>
          <cell r="Q27" t="e">
            <v>#DIV/0!</v>
          </cell>
          <cell r="R27">
            <v>0</v>
          </cell>
          <cell r="S27" t="e">
            <v>#DIV/0!</v>
          </cell>
          <cell r="T27">
            <v>0</v>
          </cell>
          <cell r="U27" t="e">
            <v>#DIV/0!</v>
          </cell>
          <cell r="V27">
            <v>0</v>
          </cell>
          <cell r="W27" t="e">
            <v>#DIV/0!</v>
          </cell>
          <cell r="X27">
            <v>0</v>
          </cell>
          <cell r="Y27" t="e">
            <v>#DIV/0!</v>
          </cell>
        </row>
        <row r="28">
          <cell r="D28">
            <v>300000</v>
          </cell>
          <cell r="E28">
            <v>3.1736391405744587E-4</v>
          </cell>
          <cell r="F28">
            <v>0</v>
          </cell>
          <cell r="G28" t="e">
            <v>#DIV/0!</v>
          </cell>
          <cell r="H28">
            <v>0</v>
          </cell>
          <cell r="I28" t="e">
            <v>#DIV/0!</v>
          </cell>
          <cell r="J28">
            <v>0</v>
          </cell>
          <cell r="K28" t="e">
            <v>#DIV/0!</v>
          </cell>
          <cell r="M28" t="e">
            <v>#DIV/0!</v>
          </cell>
          <cell r="N28">
            <v>0</v>
          </cell>
          <cell r="O28" t="e">
            <v>#DIV/0!</v>
          </cell>
          <cell r="P28">
            <v>0</v>
          </cell>
          <cell r="Q28" t="e">
            <v>#DIV/0!</v>
          </cell>
          <cell r="R28">
            <v>0</v>
          </cell>
          <cell r="S28" t="e">
            <v>#DIV/0!</v>
          </cell>
          <cell r="T28">
            <v>0</v>
          </cell>
          <cell r="U28" t="e">
            <v>#DIV/0!</v>
          </cell>
          <cell r="V28">
            <v>0</v>
          </cell>
          <cell r="W28" t="e">
            <v>#DIV/0!</v>
          </cell>
          <cell r="X28">
            <v>0</v>
          </cell>
          <cell r="Y28" t="e">
            <v>#DIV/0!</v>
          </cell>
        </row>
        <row r="29">
          <cell r="D29">
            <v>27475491</v>
          </cell>
          <cell r="E29">
            <v>2.9065764548033755E-2</v>
          </cell>
          <cell r="F29">
            <v>0</v>
          </cell>
          <cell r="G29" t="e">
            <v>#DIV/0!</v>
          </cell>
          <cell r="H29">
            <v>0</v>
          </cell>
          <cell r="I29" t="e">
            <v>#DIV/0!</v>
          </cell>
          <cell r="J29">
            <v>0</v>
          </cell>
          <cell r="K29" t="e">
            <v>#DIV/0!</v>
          </cell>
          <cell r="M29" t="e">
            <v>#DIV/0!</v>
          </cell>
          <cell r="N29">
            <v>0</v>
          </cell>
          <cell r="O29" t="e">
            <v>#DIV/0!</v>
          </cell>
          <cell r="P29">
            <v>0</v>
          </cell>
          <cell r="Q29" t="e">
            <v>#DIV/0!</v>
          </cell>
          <cell r="R29">
            <v>0</v>
          </cell>
          <cell r="S29" t="e">
            <v>#DIV/0!</v>
          </cell>
          <cell r="T29">
            <v>0</v>
          </cell>
          <cell r="U29" t="e">
            <v>#DIV/0!</v>
          </cell>
          <cell r="V29">
            <v>0</v>
          </cell>
          <cell r="W29" t="e">
            <v>#DIV/0!</v>
          </cell>
          <cell r="X29">
            <v>0</v>
          </cell>
          <cell r="Y29" t="e">
            <v>#DIV/0!</v>
          </cell>
        </row>
        <row r="30">
          <cell r="D30">
            <v>27000</v>
          </cell>
          <cell r="E30">
            <v>2.8562752265170128E-5</v>
          </cell>
          <cell r="G30" t="e">
            <v>#DIV/0!</v>
          </cell>
          <cell r="I30" t="e">
            <v>#DIV/0!</v>
          </cell>
          <cell r="J30">
            <v>0</v>
          </cell>
          <cell r="K30" t="e">
            <v>#DIV/0!</v>
          </cell>
          <cell r="M30" t="e">
            <v>#DIV/0!</v>
          </cell>
          <cell r="N30">
            <v>0</v>
          </cell>
          <cell r="O30" t="e">
            <v>#DIV/0!</v>
          </cell>
          <cell r="P30">
            <v>0</v>
          </cell>
          <cell r="Q30" t="e">
            <v>#DIV/0!</v>
          </cell>
          <cell r="R30">
            <v>0</v>
          </cell>
          <cell r="S30" t="e">
            <v>#DIV/0!</v>
          </cell>
          <cell r="T30">
            <v>0</v>
          </cell>
          <cell r="U30" t="e">
            <v>#DIV/0!</v>
          </cell>
          <cell r="V30">
            <v>0</v>
          </cell>
          <cell r="W30" t="e">
            <v>#DIV/0!</v>
          </cell>
          <cell r="X30">
            <v>0</v>
          </cell>
          <cell r="Y30" t="e">
            <v>#DIV/0!</v>
          </cell>
        </row>
        <row r="31">
          <cell r="E31">
            <v>0</v>
          </cell>
          <cell r="G31" t="e">
            <v>#DIV/0!</v>
          </cell>
          <cell r="I31" t="e">
            <v>#DIV/0!</v>
          </cell>
          <cell r="J31">
            <v>0</v>
          </cell>
          <cell r="K31" t="e">
            <v>#DIV/0!</v>
          </cell>
          <cell r="M31" t="e">
            <v>#DIV/0!</v>
          </cell>
          <cell r="N31">
            <v>0</v>
          </cell>
          <cell r="O31" t="e">
            <v>#DIV/0!</v>
          </cell>
          <cell r="P31">
            <v>0</v>
          </cell>
          <cell r="Q31" t="e">
            <v>#DIV/0!</v>
          </cell>
          <cell r="R31">
            <v>0</v>
          </cell>
          <cell r="S31" t="e">
            <v>#DIV/0!</v>
          </cell>
          <cell r="T31">
            <v>0</v>
          </cell>
          <cell r="U31" t="e">
            <v>#DIV/0!</v>
          </cell>
          <cell r="V31">
            <v>0</v>
          </cell>
          <cell r="W31" t="e">
            <v>#DIV/0!</v>
          </cell>
          <cell r="X31">
            <v>0</v>
          </cell>
          <cell r="Y31" t="e">
            <v>#DIV/0!</v>
          </cell>
        </row>
        <row r="32">
          <cell r="D32">
            <v>26500000</v>
          </cell>
          <cell r="E32">
            <v>2.8033812408407716E-2</v>
          </cell>
          <cell r="F32">
            <v>0</v>
          </cell>
          <cell r="G32" t="e">
            <v>#DIV/0!</v>
          </cell>
          <cell r="H32">
            <v>0</v>
          </cell>
          <cell r="I32" t="e">
            <v>#DIV/0!</v>
          </cell>
          <cell r="J32">
            <v>0</v>
          </cell>
          <cell r="K32" t="e">
            <v>#DIV/0!</v>
          </cell>
          <cell r="M32" t="e">
            <v>#DIV/0!</v>
          </cell>
          <cell r="N32">
            <v>0</v>
          </cell>
          <cell r="O32" t="e">
            <v>#DIV/0!</v>
          </cell>
          <cell r="P32">
            <v>0</v>
          </cell>
          <cell r="Q32" t="e">
            <v>#DIV/0!</v>
          </cell>
          <cell r="R32">
            <v>0</v>
          </cell>
          <cell r="S32" t="e">
            <v>#DIV/0!</v>
          </cell>
          <cell r="T32">
            <v>0</v>
          </cell>
          <cell r="U32" t="e">
            <v>#DIV/0!</v>
          </cell>
          <cell r="V32">
            <v>0</v>
          </cell>
          <cell r="W32" t="e">
            <v>#DIV/0!</v>
          </cell>
          <cell r="X32">
            <v>0</v>
          </cell>
          <cell r="Y32" t="e">
            <v>#DIV/0!</v>
          </cell>
        </row>
        <row r="33">
          <cell r="D33">
            <v>3900253</v>
          </cell>
          <cell r="E33">
            <v>4.1259985263143182E-3</v>
          </cell>
          <cell r="F33">
            <v>0</v>
          </cell>
          <cell r="G33" t="e">
            <v>#DIV/0!</v>
          </cell>
          <cell r="H33">
            <v>0</v>
          </cell>
          <cell r="I33" t="e">
            <v>#DIV/0!</v>
          </cell>
          <cell r="J33">
            <v>0</v>
          </cell>
          <cell r="K33" t="e">
            <v>#DIV/0!</v>
          </cell>
          <cell r="M33" t="e">
            <v>#DIV/0!</v>
          </cell>
          <cell r="N33">
            <v>0</v>
          </cell>
          <cell r="O33" t="e">
            <v>#DIV/0!</v>
          </cell>
          <cell r="P33">
            <v>0</v>
          </cell>
          <cell r="Q33" t="e">
            <v>#DIV/0!</v>
          </cell>
          <cell r="R33">
            <v>0</v>
          </cell>
          <cell r="S33" t="e">
            <v>#DIV/0!</v>
          </cell>
          <cell r="T33">
            <v>0</v>
          </cell>
          <cell r="U33" t="e">
            <v>#DIV/0!</v>
          </cell>
          <cell r="V33">
            <v>0</v>
          </cell>
          <cell r="W33" t="e">
            <v>#DIV/0!</v>
          </cell>
          <cell r="X33">
            <v>0</v>
          </cell>
          <cell r="Y33" t="e">
            <v>#DIV/0!</v>
          </cell>
        </row>
        <row r="34">
          <cell r="D34">
            <v>0</v>
          </cell>
          <cell r="E34">
            <v>0</v>
          </cell>
          <cell r="F34">
            <v>0</v>
          </cell>
          <cell r="G34" t="e">
            <v>#DIV/0!</v>
          </cell>
          <cell r="H34">
            <v>0</v>
          </cell>
          <cell r="I34" t="e">
            <v>#DIV/0!</v>
          </cell>
          <cell r="J34">
            <v>0</v>
          </cell>
          <cell r="K34" t="e">
            <v>#DIV/0!</v>
          </cell>
          <cell r="M34" t="e">
            <v>#DIV/0!</v>
          </cell>
          <cell r="N34">
            <v>0</v>
          </cell>
          <cell r="O34" t="e">
            <v>#DIV/0!</v>
          </cell>
          <cell r="P34">
            <v>0</v>
          </cell>
          <cell r="Q34" t="e">
            <v>#DIV/0!</v>
          </cell>
          <cell r="R34">
            <v>0</v>
          </cell>
          <cell r="S34" t="e">
            <v>#DIV/0!</v>
          </cell>
          <cell r="T34">
            <v>0</v>
          </cell>
          <cell r="U34" t="e">
            <v>#DIV/0!</v>
          </cell>
          <cell r="V34">
            <v>0</v>
          </cell>
          <cell r="W34" t="e">
            <v>#DIV/0!</v>
          </cell>
          <cell r="X34">
            <v>0</v>
          </cell>
          <cell r="Y34" t="e">
            <v>#DIV/0!</v>
          </cell>
        </row>
        <row r="35">
          <cell r="D35">
            <v>6000</v>
          </cell>
          <cell r="E35">
            <v>6.3472782811489174E-6</v>
          </cell>
          <cell r="F35">
            <v>0</v>
          </cell>
          <cell r="G35" t="e">
            <v>#DIV/0!</v>
          </cell>
          <cell r="H35">
            <v>0</v>
          </cell>
          <cell r="I35" t="e">
            <v>#DIV/0!</v>
          </cell>
          <cell r="J35">
            <v>0</v>
          </cell>
          <cell r="K35" t="e">
            <v>#DIV/0!</v>
          </cell>
          <cell r="M35" t="e">
            <v>#DIV/0!</v>
          </cell>
          <cell r="N35">
            <v>0</v>
          </cell>
          <cell r="O35" t="e">
            <v>#DIV/0!</v>
          </cell>
          <cell r="P35">
            <v>0</v>
          </cell>
          <cell r="Q35" t="e">
            <v>#DIV/0!</v>
          </cell>
          <cell r="R35">
            <v>0</v>
          </cell>
          <cell r="S35" t="e">
            <v>#DIV/0!</v>
          </cell>
          <cell r="T35">
            <v>0</v>
          </cell>
          <cell r="U35" t="e">
            <v>#DIV/0!</v>
          </cell>
          <cell r="V35">
            <v>0</v>
          </cell>
          <cell r="W35" t="e">
            <v>#DIV/0!</v>
          </cell>
          <cell r="X35">
            <v>0</v>
          </cell>
          <cell r="Y35" t="e">
            <v>#DIV/0!</v>
          </cell>
        </row>
        <row r="36">
          <cell r="E36">
            <v>0</v>
          </cell>
          <cell r="G36" t="e">
            <v>#DIV/0!</v>
          </cell>
          <cell r="I36" t="e">
            <v>#DIV/0!</v>
          </cell>
          <cell r="J36">
            <v>0</v>
          </cell>
          <cell r="K36" t="e">
            <v>#DIV/0!</v>
          </cell>
          <cell r="M36" t="e">
            <v>#DIV/0!</v>
          </cell>
          <cell r="N36">
            <v>0</v>
          </cell>
          <cell r="O36" t="e">
            <v>#DIV/0!</v>
          </cell>
          <cell r="P36">
            <v>0</v>
          </cell>
          <cell r="Q36" t="e">
            <v>#DIV/0!</v>
          </cell>
          <cell r="R36">
            <v>0</v>
          </cell>
          <cell r="S36" t="e">
            <v>#DIV/0!</v>
          </cell>
          <cell r="T36">
            <v>0</v>
          </cell>
          <cell r="U36" t="e">
            <v>#DIV/0!</v>
          </cell>
          <cell r="V36">
            <v>0</v>
          </cell>
          <cell r="W36" t="e">
            <v>#DIV/0!</v>
          </cell>
          <cell r="X36">
            <v>0</v>
          </cell>
          <cell r="Y36" t="e">
            <v>#DIV/0!</v>
          </cell>
        </row>
        <row r="37">
          <cell r="D37">
            <v>6450065</v>
          </cell>
          <cell r="E37">
            <v>6.8233929144164646E-3</v>
          </cell>
          <cell r="F37">
            <v>0</v>
          </cell>
          <cell r="G37" t="e">
            <v>#DIV/0!</v>
          </cell>
          <cell r="H37">
            <v>0</v>
          </cell>
          <cell r="I37" t="e">
            <v>#DIV/0!</v>
          </cell>
          <cell r="J37">
            <v>0</v>
          </cell>
          <cell r="K37" t="e">
            <v>#DIV/0!</v>
          </cell>
          <cell r="M37" t="e">
            <v>#DIV/0!</v>
          </cell>
          <cell r="N37">
            <v>0</v>
          </cell>
          <cell r="O37" t="e">
            <v>#DIV/0!</v>
          </cell>
          <cell r="P37">
            <v>0</v>
          </cell>
          <cell r="Q37" t="e">
            <v>#DIV/0!</v>
          </cell>
          <cell r="R37">
            <v>0</v>
          </cell>
          <cell r="S37" t="e">
            <v>#DIV/0!</v>
          </cell>
          <cell r="T37">
            <v>0</v>
          </cell>
          <cell r="U37" t="e">
            <v>#DIV/0!</v>
          </cell>
          <cell r="V37">
            <v>0</v>
          </cell>
          <cell r="W37" t="e">
            <v>#DIV/0!</v>
          </cell>
          <cell r="X37">
            <v>0</v>
          </cell>
          <cell r="Y37" t="e">
            <v>#DIV/0!</v>
          </cell>
        </row>
        <row r="38">
          <cell r="D38">
            <v>1225666</v>
          </cell>
          <cell r="E38">
            <v>1.2966071969571114E-3</v>
          </cell>
          <cell r="F38">
            <v>0</v>
          </cell>
          <cell r="G38" t="e">
            <v>#DIV/0!</v>
          </cell>
          <cell r="H38">
            <v>0</v>
          </cell>
          <cell r="I38" t="e">
            <v>#DIV/0!</v>
          </cell>
          <cell r="J38">
            <v>0</v>
          </cell>
          <cell r="K38" t="e">
            <v>#DIV/0!</v>
          </cell>
          <cell r="M38" t="e">
            <v>#DIV/0!</v>
          </cell>
          <cell r="N38">
            <v>0</v>
          </cell>
          <cell r="O38" t="e">
            <v>#DIV/0!</v>
          </cell>
          <cell r="P38">
            <v>0</v>
          </cell>
          <cell r="Q38" t="e">
            <v>#DIV/0!</v>
          </cell>
          <cell r="R38">
            <v>0</v>
          </cell>
          <cell r="S38" t="e">
            <v>#DIV/0!</v>
          </cell>
          <cell r="T38">
            <v>0</v>
          </cell>
          <cell r="U38" t="e">
            <v>#DIV/0!</v>
          </cell>
          <cell r="V38">
            <v>0</v>
          </cell>
          <cell r="W38" t="e">
            <v>#DIV/0!</v>
          </cell>
          <cell r="X38">
            <v>0</v>
          </cell>
          <cell r="Y38" t="e">
            <v>#DIV/0!</v>
          </cell>
        </row>
        <row r="39">
          <cell r="D39">
            <v>332100</v>
          </cell>
          <cell r="E39">
            <v>3.5132185286159258E-4</v>
          </cell>
          <cell r="G39" t="e">
            <v>#DIV/0!</v>
          </cell>
          <cell r="H39">
            <v>0</v>
          </cell>
          <cell r="I39" t="e">
            <v>#DIV/0!</v>
          </cell>
          <cell r="J39">
            <v>0</v>
          </cell>
          <cell r="K39" t="e">
            <v>#DIV/0!</v>
          </cell>
          <cell r="M39" t="e">
            <v>#DIV/0!</v>
          </cell>
          <cell r="N39">
            <v>0</v>
          </cell>
          <cell r="O39" t="e">
            <v>#DIV/0!</v>
          </cell>
          <cell r="P39">
            <v>0</v>
          </cell>
          <cell r="Q39" t="e">
            <v>#DIV/0!</v>
          </cell>
          <cell r="R39">
            <v>0</v>
          </cell>
          <cell r="S39" t="e">
            <v>#DIV/0!</v>
          </cell>
          <cell r="T39">
            <v>0</v>
          </cell>
          <cell r="U39" t="e">
            <v>#DIV/0!</v>
          </cell>
          <cell r="V39">
            <v>0</v>
          </cell>
          <cell r="W39" t="e">
            <v>#DIV/0!</v>
          </cell>
          <cell r="X39">
            <v>0</v>
          </cell>
          <cell r="Y39" t="e">
            <v>#DIV/0!</v>
          </cell>
        </row>
        <row r="40">
          <cell r="E40">
            <v>0</v>
          </cell>
          <cell r="G40" t="e">
            <v>#DIV/0!</v>
          </cell>
          <cell r="I40" t="e">
            <v>#DIV/0!</v>
          </cell>
          <cell r="K40" t="e">
            <v>#DIV/0!</v>
          </cell>
          <cell r="M40" t="e">
            <v>#DIV/0!</v>
          </cell>
          <cell r="O40" t="e">
            <v>#DIV/0!</v>
          </cell>
          <cell r="P40">
            <v>0</v>
          </cell>
          <cell r="Q40" t="e">
            <v>#DIV/0!</v>
          </cell>
          <cell r="R40">
            <v>0</v>
          </cell>
          <cell r="S40" t="e">
            <v>#DIV/0!</v>
          </cell>
          <cell r="T40">
            <v>0</v>
          </cell>
          <cell r="U40" t="e">
            <v>#DIV/0!</v>
          </cell>
          <cell r="V40">
            <v>0</v>
          </cell>
          <cell r="W40" t="e">
            <v>#DIV/0!</v>
          </cell>
          <cell r="X40">
            <v>0</v>
          </cell>
          <cell r="Y40" t="e">
            <v>#DIV/0!</v>
          </cell>
        </row>
        <row r="41">
          <cell r="E41">
            <v>0</v>
          </cell>
          <cell r="G41" t="e">
            <v>#DIV/0!</v>
          </cell>
          <cell r="I41" t="e">
            <v>#DIV/0!</v>
          </cell>
          <cell r="K41" t="e">
            <v>#DIV/0!</v>
          </cell>
          <cell r="M41" t="e">
            <v>#DIV/0!</v>
          </cell>
          <cell r="N41">
            <v>0</v>
          </cell>
          <cell r="O41" t="e">
            <v>#DIV/0!</v>
          </cell>
          <cell r="P41">
            <v>0</v>
          </cell>
          <cell r="Q41" t="e">
            <v>#DIV/0!</v>
          </cell>
          <cell r="R41">
            <v>0</v>
          </cell>
          <cell r="S41" t="e">
            <v>#DIV/0!</v>
          </cell>
          <cell r="T41">
            <v>0</v>
          </cell>
          <cell r="U41" t="e">
            <v>#DIV/0!</v>
          </cell>
          <cell r="V41">
            <v>0</v>
          </cell>
          <cell r="W41" t="e">
            <v>#DIV/0!</v>
          </cell>
          <cell r="X41">
            <v>0</v>
          </cell>
          <cell r="Y41" t="e">
            <v>#DIV/0!</v>
          </cell>
        </row>
        <row r="42">
          <cell r="D42">
            <v>491500</v>
          </cell>
          <cell r="E42">
            <v>5.1994787919744877E-4</v>
          </cell>
          <cell r="G42" t="e">
            <v>#DIV/0!</v>
          </cell>
          <cell r="I42" t="e">
            <v>#DIV/0!</v>
          </cell>
          <cell r="K42" t="e">
            <v>#DIV/0!</v>
          </cell>
          <cell r="M42" t="e">
            <v>#DIV/0!</v>
          </cell>
          <cell r="N42">
            <v>0</v>
          </cell>
          <cell r="O42" t="e">
            <v>#DIV/0!</v>
          </cell>
          <cell r="P42">
            <v>0</v>
          </cell>
          <cell r="Q42" t="e">
            <v>#DIV/0!</v>
          </cell>
          <cell r="R42">
            <v>0</v>
          </cell>
          <cell r="S42" t="e">
            <v>#DIV/0!</v>
          </cell>
          <cell r="T42">
            <v>0</v>
          </cell>
          <cell r="U42" t="e">
            <v>#DIV/0!</v>
          </cell>
          <cell r="V42">
            <v>0</v>
          </cell>
          <cell r="W42" t="e">
            <v>#DIV/0!</v>
          </cell>
          <cell r="X42">
            <v>0</v>
          </cell>
          <cell r="Y42" t="e">
            <v>#DIV/0!</v>
          </cell>
        </row>
        <row r="43">
          <cell r="E43">
            <v>0</v>
          </cell>
          <cell r="G43" t="e">
            <v>#DIV/0!</v>
          </cell>
          <cell r="H43">
            <v>0</v>
          </cell>
          <cell r="I43" t="e">
            <v>#DIV/0!</v>
          </cell>
          <cell r="K43" t="e">
            <v>#DIV/0!</v>
          </cell>
          <cell r="M43" t="e">
            <v>#DIV/0!</v>
          </cell>
          <cell r="O43" t="e">
            <v>#DIV/0!</v>
          </cell>
          <cell r="Q43" t="e">
            <v>#DIV/0!</v>
          </cell>
          <cell r="S43" t="e">
            <v>#DIV/0!</v>
          </cell>
          <cell r="T43">
            <v>0</v>
          </cell>
          <cell r="U43" t="e">
            <v>#DIV/0!</v>
          </cell>
          <cell r="V43">
            <v>0</v>
          </cell>
          <cell r="W43" t="e">
            <v>#DIV/0!</v>
          </cell>
          <cell r="X43">
            <v>0</v>
          </cell>
          <cell r="Y43" t="e">
            <v>#DIV/0!</v>
          </cell>
        </row>
        <row r="44">
          <cell r="E44">
            <v>0</v>
          </cell>
          <cell r="G44" t="e">
            <v>#DIV/0!</v>
          </cell>
          <cell r="H44">
            <v>0</v>
          </cell>
          <cell r="I44" t="e">
            <v>#DIV/0!</v>
          </cell>
          <cell r="J44">
            <v>0</v>
          </cell>
          <cell r="K44" t="e">
            <v>#DIV/0!</v>
          </cell>
          <cell r="M44" t="e">
            <v>#DIV/0!</v>
          </cell>
          <cell r="N44">
            <v>0</v>
          </cell>
          <cell r="O44" t="e">
            <v>#DIV/0!</v>
          </cell>
          <cell r="P44">
            <v>0</v>
          </cell>
          <cell r="Q44" t="e">
            <v>#DIV/0!</v>
          </cell>
          <cell r="R44">
            <v>0</v>
          </cell>
          <cell r="S44" t="e">
            <v>#DIV/0!</v>
          </cell>
          <cell r="T44">
            <v>0</v>
          </cell>
          <cell r="U44" t="e">
            <v>#DIV/0!</v>
          </cell>
          <cell r="V44">
            <v>0</v>
          </cell>
          <cell r="W44" t="e">
            <v>#DIV/0!</v>
          </cell>
          <cell r="X44">
            <v>0</v>
          </cell>
          <cell r="Y44" t="e">
            <v>#DIV/0!</v>
          </cell>
        </row>
        <row r="45">
          <cell r="D45">
            <v>119964365</v>
          </cell>
          <cell r="E45">
            <v>0.12690786807938689</v>
          </cell>
          <cell r="F45">
            <v>0</v>
          </cell>
          <cell r="G45" t="e">
            <v>#DIV/0!</v>
          </cell>
          <cell r="H45">
            <v>0</v>
          </cell>
          <cell r="I45" t="e">
            <v>#DIV/0!</v>
          </cell>
          <cell r="J45">
            <v>0</v>
          </cell>
          <cell r="K45" t="e">
            <v>#DIV/0!</v>
          </cell>
          <cell r="M45" t="e">
            <v>#DIV/0!</v>
          </cell>
          <cell r="N45">
            <v>0</v>
          </cell>
          <cell r="O45" t="e">
            <v>#DIV/0!</v>
          </cell>
          <cell r="P45">
            <v>0</v>
          </cell>
          <cell r="Q45" t="e">
            <v>#DIV/0!</v>
          </cell>
          <cell r="R45">
            <v>0</v>
          </cell>
          <cell r="S45" t="e">
            <v>#DIV/0!</v>
          </cell>
          <cell r="T45">
            <v>0</v>
          </cell>
          <cell r="U45" t="e">
            <v>#DIV/0!</v>
          </cell>
          <cell r="V45">
            <v>0</v>
          </cell>
          <cell r="W45" t="e">
            <v>#DIV/0!</v>
          </cell>
          <cell r="X45">
            <v>0</v>
          </cell>
          <cell r="Y45" t="e">
            <v>#DIV/0!</v>
          </cell>
        </row>
        <row r="46">
          <cell r="D46">
            <v>4021600</v>
          </cell>
          <cell r="E46">
            <v>4.2543690559114144E-3</v>
          </cell>
          <cell r="G46" t="e">
            <v>#DIV/0!</v>
          </cell>
          <cell r="H46">
            <v>0</v>
          </cell>
          <cell r="I46" t="e">
            <v>#DIV/0!</v>
          </cell>
          <cell r="J46">
            <v>0</v>
          </cell>
          <cell r="K46" t="e">
            <v>#DIV/0!</v>
          </cell>
          <cell r="M46" t="e">
            <v>#DIV/0!</v>
          </cell>
          <cell r="N46">
            <v>0</v>
          </cell>
          <cell r="O46" t="e">
            <v>#DIV/0!</v>
          </cell>
          <cell r="P46">
            <v>0</v>
          </cell>
          <cell r="Q46" t="e">
            <v>#DIV/0!</v>
          </cell>
          <cell r="R46">
            <v>0</v>
          </cell>
          <cell r="S46" t="e">
            <v>#DIV/0!</v>
          </cell>
          <cell r="T46">
            <v>0</v>
          </cell>
          <cell r="U46" t="e">
            <v>#DIV/0!</v>
          </cell>
          <cell r="V46">
            <v>0</v>
          </cell>
          <cell r="W46" t="e">
            <v>#DIV/0!</v>
          </cell>
          <cell r="X46">
            <v>0</v>
          </cell>
          <cell r="Y46" t="e">
            <v>#DIV/0!</v>
          </cell>
        </row>
        <row r="47">
          <cell r="D47">
            <v>35148590</v>
          </cell>
          <cell r="E47">
            <v>3.7182980320001335E-2</v>
          </cell>
          <cell r="F47">
            <v>0</v>
          </cell>
          <cell r="G47" t="e">
            <v>#DIV/0!</v>
          </cell>
          <cell r="H47">
            <v>0</v>
          </cell>
          <cell r="I47" t="e">
            <v>#DIV/0!</v>
          </cell>
          <cell r="J47">
            <v>0</v>
          </cell>
          <cell r="K47" t="e">
            <v>#DIV/0!</v>
          </cell>
          <cell r="M47" t="e">
            <v>#DIV/0!</v>
          </cell>
          <cell r="N47">
            <v>0</v>
          </cell>
          <cell r="O47" t="e">
            <v>#DIV/0!</v>
          </cell>
          <cell r="P47">
            <v>0</v>
          </cell>
          <cell r="Q47" t="e">
            <v>#DIV/0!</v>
          </cell>
          <cell r="R47">
            <v>0</v>
          </cell>
          <cell r="S47" t="e">
            <v>#DIV/0!</v>
          </cell>
          <cell r="T47">
            <v>0</v>
          </cell>
          <cell r="U47" t="e">
            <v>#DIV/0!</v>
          </cell>
          <cell r="V47">
            <v>0</v>
          </cell>
          <cell r="W47" t="e">
            <v>#DIV/0!</v>
          </cell>
          <cell r="X47">
            <v>0</v>
          </cell>
          <cell r="Y47" t="e">
            <v>#DIV/0!</v>
          </cell>
        </row>
        <row r="48">
          <cell r="D48">
            <v>382030</v>
          </cell>
          <cell r="E48">
            <v>4.0414178695788677E-4</v>
          </cell>
          <cell r="G48" t="e">
            <v>#DIV/0!</v>
          </cell>
          <cell r="H48">
            <v>0</v>
          </cell>
          <cell r="I48" t="e">
            <v>#DIV/0!</v>
          </cell>
          <cell r="K48" t="e">
            <v>#DIV/0!</v>
          </cell>
          <cell r="M48" t="e">
            <v>#DIV/0!</v>
          </cell>
          <cell r="O48" t="e">
            <v>#DIV/0!</v>
          </cell>
          <cell r="Q48" t="e">
            <v>#DIV/0!</v>
          </cell>
          <cell r="S48" t="e">
            <v>#DIV/0!</v>
          </cell>
          <cell r="T48">
            <v>0</v>
          </cell>
          <cell r="U48" t="e">
            <v>#DIV/0!</v>
          </cell>
          <cell r="V48">
            <v>0</v>
          </cell>
          <cell r="W48" t="e">
            <v>#DIV/0!</v>
          </cell>
          <cell r="X48">
            <v>0</v>
          </cell>
          <cell r="Y48" t="e">
            <v>#DIV/0!</v>
          </cell>
        </row>
        <row r="49">
          <cell r="D49">
            <v>0</v>
          </cell>
          <cell r="E49">
            <v>0</v>
          </cell>
          <cell r="F49">
            <v>0</v>
          </cell>
          <cell r="G49" t="e">
            <v>#DIV/0!</v>
          </cell>
          <cell r="H49">
            <v>0</v>
          </cell>
          <cell r="I49" t="e">
            <v>#DIV/0!</v>
          </cell>
          <cell r="J49">
            <v>0</v>
          </cell>
          <cell r="K49" t="e">
            <v>#DIV/0!</v>
          </cell>
          <cell r="M49" t="e">
            <v>#DIV/0!</v>
          </cell>
          <cell r="N49">
            <v>0</v>
          </cell>
          <cell r="O49" t="e">
            <v>#DIV/0!</v>
          </cell>
          <cell r="P49">
            <v>0</v>
          </cell>
          <cell r="Q49" t="e">
            <v>#DIV/0!</v>
          </cell>
          <cell r="R49">
            <v>0</v>
          </cell>
          <cell r="S49" t="e">
            <v>#DIV/0!</v>
          </cell>
          <cell r="T49">
            <v>0</v>
          </cell>
          <cell r="U49" t="e">
            <v>#DIV/0!</v>
          </cell>
          <cell r="V49">
            <v>0</v>
          </cell>
          <cell r="W49" t="e">
            <v>#DIV/0!</v>
          </cell>
          <cell r="X49">
            <v>0</v>
          </cell>
          <cell r="Y49" t="e">
            <v>#DIV/0!</v>
          </cell>
        </row>
        <row r="50">
          <cell r="D50">
            <v>844240557</v>
          </cell>
          <cell r="E50">
            <v>0.89310495858519401</v>
          </cell>
          <cell r="F50">
            <v>0</v>
          </cell>
          <cell r="G50" t="e">
            <v>#DIV/0!</v>
          </cell>
          <cell r="H50">
            <v>0</v>
          </cell>
          <cell r="I50" t="e">
            <v>#DIV/0!</v>
          </cell>
          <cell r="J50">
            <v>0</v>
          </cell>
          <cell r="K50" t="e">
            <v>#DIV/0!</v>
          </cell>
          <cell r="L50">
            <v>0</v>
          </cell>
          <cell r="M50" t="e">
            <v>#DIV/0!</v>
          </cell>
          <cell r="N50">
            <v>0</v>
          </cell>
          <cell r="O50" t="e">
            <v>#DIV/0!</v>
          </cell>
          <cell r="P50">
            <v>0</v>
          </cell>
          <cell r="Q50" t="e">
            <v>#DIV/0!</v>
          </cell>
          <cell r="R50">
            <v>0</v>
          </cell>
          <cell r="S50" t="e">
            <v>#DIV/0!</v>
          </cell>
          <cell r="T50">
            <v>0</v>
          </cell>
          <cell r="U50" t="e">
            <v>#DIV/0!</v>
          </cell>
          <cell r="V50">
            <v>0</v>
          </cell>
          <cell r="W50" t="e">
            <v>#DIV/0!</v>
          </cell>
          <cell r="X50">
            <v>0</v>
          </cell>
          <cell r="Y50" t="e">
            <v>#DIV/0!</v>
          </cell>
          <cell r="Z50">
            <v>0</v>
          </cell>
        </row>
        <row r="51">
          <cell r="D51">
            <v>616939146</v>
          </cell>
          <cell r="H51">
            <v>0</v>
          </cell>
          <cell r="J51">
            <v>0</v>
          </cell>
          <cell r="L51">
            <v>0</v>
          </cell>
          <cell r="N51">
            <v>0</v>
          </cell>
          <cell r="P51">
            <v>0</v>
          </cell>
          <cell r="R51">
            <v>0</v>
          </cell>
          <cell r="T51">
            <v>0</v>
          </cell>
          <cell r="V51">
            <v>0</v>
          </cell>
          <cell r="X51">
            <v>0</v>
          </cell>
        </row>
        <row r="52">
          <cell r="D52">
            <v>1461179703</v>
          </cell>
          <cell r="F52">
            <v>0</v>
          </cell>
          <cell r="H52">
            <v>0</v>
          </cell>
          <cell r="J52">
            <v>0</v>
          </cell>
          <cell r="L52">
            <v>0</v>
          </cell>
          <cell r="N52">
            <v>0</v>
          </cell>
          <cell r="P52">
            <v>0</v>
          </cell>
          <cell r="R52">
            <v>0</v>
          </cell>
          <cell r="T52">
            <v>0</v>
          </cell>
          <cell r="V52">
            <v>0</v>
          </cell>
          <cell r="X52">
            <v>0</v>
          </cell>
          <cell r="Z52">
            <v>0</v>
          </cell>
        </row>
        <row r="53">
          <cell r="D53">
            <v>469111805</v>
          </cell>
          <cell r="F53">
            <v>0</v>
          </cell>
          <cell r="H53">
            <v>0</v>
          </cell>
          <cell r="J53">
            <v>0</v>
          </cell>
          <cell r="N53">
            <v>0</v>
          </cell>
          <cell r="T53">
            <v>0</v>
          </cell>
          <cell r="V53">
            <v>0</v>
          </cell>
          <cell r="X53">
            <v>0</v>
          </cell>
        </row>
      </sheetData>
      <sheetData sheetId="15" refreshError="1">
        <row r="5">
          <cell r="D5" t="str">
            <v>1월</v>
          </cell>
          <cell r="E5" t="str">
            <v>비율</v>
          </cell>
          <cell r="F5" t="str">
            <v>2월</v>
          </cell>
          <cell r="G5" t="str">
            <v>비율</v>
          </cell>
          <cell r="H5" t="str">
            <v>3월</v>
          </cell>
          <cell r="I5" t="str">
            <v>비율</v>
          </cell>
          <cell r="J5" t="str">
            <v>4월</v>
          </cell>
          <cell r="K5" t="str">
            <v>비율</v>
          </cell>
          <cell r="L5" t="str">
            <v>5월</v>
          </cell>
          <cell r="M5" t="str">
            <v>비율</v>
          </cell>
          <cell r="N5" t="str">
            <v>6월</v>
          </cell>
          <cell r="O5" t="str">
            <v>비율</v>
          </cell>
          <cell r="P5" t="str">
            <v>7월</v>
          </cell>
          <cell r="Q5" t="str">
            <v>비율</v>
          </cell>
          <cell r="R5" t="str">
            <v>8월</v>
          </cell>
          <cell r="S5" t="str">
            <v>비율</v>
          </cell>
          <cell r="T5" t="str">
            <v>9월</v>
          </cell>
          <cell r="U5" t="str">
            <v>비율</v>
          </cell>
          <cell r="V5" t="str">
            <v>10월</v>
          </cell>
          <cell r="W5" t="str">
            <v>비율</v>
          </cell>
          <cell r="X5" t="str">
            <v>11월</v>
          </cell>
          <cell r="Y5" t="str">
            <v>비율</v>
          </cell>
          <cell r="Z5" t="str">
            <v>12월</v>
          </cell>
        </row>
        <row r="6">
          <cell r="D6">
            <v>1089077900</v>
          </cell>
          <cell r="F6">
            <v>0</v>
          </cell>
          <cell r="H6">
            <v>0</v>
          </cell>
          <cell r="J6">
            <v>0</v>
          </cell>
          <cell r="L6">
            <v>0</v>
          </cell>
          <cell r="N6">
            <v>0</v>
          </cell>
          <cell r="P6">
            <v>0</v>
          </cell>
          <cell r="R6">
            <v>0</v>
          </cell>
          <cell r="T6">
            <v>0</v>
          </cell>
          <cell r="V6">
            <v>0</v>
          </cell>
          <cell r="X6">
            <v>0</v>
          </cell>
          <cell r="Z6">
            <v>0</v>
          </cell>
        </row>
        <row r="7">
          <cell r="D7">
            <v>470946873</v>
          </cell>
          <cell r="E7">
            <v>0.43242716889214261</v>
          </cell>
          <cell r="F7">
            <v>0</v>
          </cell>
          <cell r="G7" t="e">
            <v>#DIV/0!</v>
          </cell>
          <cell r="H7">
            <v>0</v>
          </cell>
          <cell r="I7" t="e">
            <v>#DIV/0!</v>
          </cell>
          <cell r="J7">
            <v>0</v>
          </cell>
          <cell r="K7" t="e">
            <v>#DIV/0!</v>
          </cell>
          <cell r="L7">
            <v>0</v>
          </cell>
          <cell r="M7" t="e">
            <v>#DIV/0!</v>
          </cell>
          <cell r="N7">
            <v>0</v>
          </cell>
          <cell r="O7" t="e">
            <v>#DIV/0!</v>
          </cell>
          <cell r="P7">
            <v>0</v>
          </cell>
          <cell r="Q7" t="e">
            <v>#DIV/0!</v>
          </cell>
          <cell r="R7">
            <v>0</v>
          </cell>
          <cell r="S7" t="e">
            <v>#DIV/0!</v>
          </cell>
          <cell r="T7">
            <v>0</v>
          </cell>
          <cell r="U7" t="e">
            <v>#DIV/0!</v>
          </cell>
          <cell r="V7">
            <v>0</v>
          </cell>
          <cell r="W7" t="e">
            <v>#DIV/0!</v>
          </cell>
          <cell r="X7">
            <v>0</v>
          </cell>
          <cell r="Y7" t="e">
            <v>#DIV/0!</v>
          </cell>
          <cell r="Z7">
            <v>0</v>
          </cell>
        </row>
        <row r="8">
          <cell r="D8">
            <v>474340183</v>
          </cell>
          <cell r="E8">
            <v>0.43554293315473575</v>
          </cell>
          <cell r="F8">
            <v>0</v>
          </cell>
          <cell r="G8" t="e">
            <v>#DIV/0!</v>
          </cell>
          <cell r="H8">
            <v>0</v>
          </cell>
          <cell r="I8" t="e">
            <v>#DIV/0!</v>
          </cell>
          <cell r="J8">
            <v>0</v>
          </cell>
          <cell r="K8" t="e">
            <v>#DIV/0!</v>
          </cell>
          <cell r="L8">
            <v>0</v>
          </cell>
          <cell r="M8" t="e">
            <v>#DIV/0!</v>
          </cell>
          <cell r="N8">
            <v>0</v>
          </cell>
          <cell r="O8" t="e">
            <v>#DIV/0!</v>
          </cell>
          <cell r="P8">
            <v>0</v>
          </cell>
          <cell r="Q8" t="e">
            <v>#DIV/0!</v>
          </cell>
          <cell r="R8">
            <v>0</v>
          </cell>
          <cell r="S8" t="e">
            <v>#DIV/0!</v>
          </cell>
          <cell r="T8">
            <v>0</v>
          </cell>
          <cell r="U8" t="e">
            <v>#DIV/0!</v>
          </cell>
          <cell r="V8">
            <v>0</v>
          </cell>
          <cell r="W8" t="e">
            <v>#DIV/0!</v>
          </cell>
          <cell r="X8">
            <v>0</v>
          </cell>
          <cell r="Y8" t="e">
            <v>#DIV/0!</v>
          </cell>
          <cell r="Z8">
            <v>0</v>
          </cell>
        </row>
        <row r="9">
          <cell r="D9">
            <v>110081481</v>
          </cell>
          <cell r="E9">
            <v>0.10107769242218578</v>
          </cell>
          <cell r="F9">
            <v>0</v>
          </cell>
          <cell r="G9" t="e">
            <v>#DIV/0!</v>
          </cell>
          <cell r="H9">
            <v>0</v>
          </cell>
          <cell r="I9" t="e">
            <v>#DIV/0!</v>
          </cell>
          <cell r="J9">
            <v>0</v>
          </cell>
          <cell r="K9" t="e">
            <v>#DIV/0!</v>
          </cell>
          <cell r="L9">
            <v>0</v>
          </cell>
          <cell r="M9" t="e">
            <v>#DIV/0!</v>
          </cell>
          <cell r="N9">
            <v>0</v>
          </cell>
          <cell r="O9" t="e">
            <v>#DIV/0!</v>
          </cell>
          <cell r="P9">
            <v>0</v>
          </cell>
          <cell r="Q9" t="e">
            <v>#DIV/0!</v>
          </cell>
          <cell r="R9">
            <v>0</v>
          </cell>
          <cell r="S9" t="e">
            <v>#DIV/0!</v>
          </cell>
          <cell r="T9">
            <v>0</v>
          </cell>
          <cell r="U9" t="e">
            <v>#DIV/0!</v>
          </cell>
          <cell r="V9">
            <v>0</v>
          </cell>
          <cell r="W9" t="e">
            <v>#DIV/0!</v>
          </cell>
          <cell r="X9">
            <v>0</v>
          </cell>
          <cell r="Y9" t="e">
            <v>#DIV/0!</v>
          </cell>
          <cell r="Z9">
            <v>0</v>
          </cell>
        </row>
        <row r="10">
          <cell r="D10">
            <v>33709363</v>
          </cell>
          <cell r="F10">
            <v>0</v>
          </cell>
          <cell r="H10">
            <v>0</v>
          </cell>
          <cell r="J10">
            <v>0</v>
          </cell>
          <cell r="L10">
            <v>0</v>
          </cell>
          <cell r="N10">
            <v>0</v>
          </cell>
          <cell r="P10">
            <v>0</v>
          </cell>
          <cell r="R10">
            <v>0</v>
          </cell>
          <cell r="T10">
            <v>0</v>
          </cell>
          <cell r="V10">
            <v>0</v>
          </cell>
          <cell r="X10">
            <v>0</v>
          </cell>
          <cell r="Z10">
            <v>0</v>
          </cell>
        </row>
        <row r="11">
          <cell r="D11">
            <v>0</v>
          </cell>
          <cell r="F11">
            <v>0</v>
          </cell>
          <cell r="H11">
            <v>0</v>
          </cell>
          <cell r="J11">
            <v>0</v>
          </cell>
          <cell r="L11">
            <v>0</v>
          </cell>
          <cell r="N11">
            <v>0</v>
          </cell>
          <cell r="P11">
            <v>0</v>
          </cell>
          <cell r="R11">
            <v>0</v>
          </cell>
          <cell r="T11">
            <v>0</v>
          </cell>
          <cell r="V11">
            <v>0</v>
          </cell>
          <cell r="X11">
            <v>0</v>
          </cell>
          <cell r="Z11">
            <v>0</v>
          </cell>
        </row>
        <row r="12">
          <cell r="D12">
            <v>865465790</v>
          </cell>
          <cell r="E12">
            <v>0.91555870199073164</v>
          </cell>
          <cell r="F12">
            <v>0</v>
          </cell>
          <cell r="G12" t="e">
            <v>#DIV/0!</v>
          </cell>
          <cell r="H12">
            <v>0</v>
          </cell>
          <cell r="I12" t="e">
            <v>#DIV/0!</v>
          </cell>
          <cell r="J12">
            <v>0</v>
          </cell>
          <cell r="K12" t="e">
            <v>#DIV/0!</v>
          </cell>
          <cell r="L12">
            <v>0</v>
          </cell>
          <cell r="M12" t="e">
            <v>#DIV/0!</v>
          </cell>
          <cell r="N12">
            <v>0</v>
          </cell>
          <cell r="O12" t="e">
            <v>#DIV/0!</v>
          </cell>
          <cell r="P12">
            <v>0</v>
          </cell>
          <cell r="Q12" t="e">
            <v>#DIV/0!</v>
          </cell>
          <cell r="R12">
            <v>0</v>
          </cell>
          <cell r="S12" t="e">
            <v>#DIV/0!</v>
          </cell>
          <cell r="T12">
            <v>0</v>
          </cell>
          <cell r="U12" t="e">
            <v>#DIV/0!</v>
          </cell>
          <cell r="V12">
            <v>0</v>
          </cell>
          <cell r="W12" t="e">
            <v>#DIV/0!</v>
          </cell>
          <cell r="X12">
            <v>0</v>
          </cell>
          <cell r="Y12" t="e">
            <v>#DIV/0!</v>
          </cell>
          <cell r="Z12">
            <v>0</v>
          </cell>
        </row>
        <row r="13">
          <cell r="D13">
            <v>1552814946</v>
          </cell>
          <cell r="E13">
            <v>1.6426914302315381</v>
          </cell>
          <cell r="G13" t="e">
            <v>#DIV/0!</v>
          </cell>
          <cell r="H13">
            <v>0</v>
          </cell>
          <cell r="I13" t="e">
            <v>#DIV/0!</v>
          </cell>
          <cell r="J13">
            <v>0</v>
          </cell>
          <cell r="K13" t="e">
            <v>#DIV/0!</v>
          </cell>
          <cell r="L13">
            <v>0</v>
          </cell>
          <cell r="M13" t="e">
            <v>#DIV/0!</v>
          </cell>
          <cell r="N13">
            <v>0</v>
          </cell>
          <cell r="O13" t="e">
            <v>#DIV/0!</v>
          </cell>
          <cell r="P13">
            <v>0</v>
          </cell>
          <cell r="Q13">
            <v>0</v>
          </cell>
          <cell r="R13">
            <v>0</v>
          </cell>
          <cell r="S13">
            <v>0</v>
          </cell>
          <cell r="T13">
            <v>0</v>
          </cell>
          <cell r="U13">
            <v>0</v>
          </cell>
          <cell r="V13">
            <v>0</v>
          </cell>
          <cell r="W13">
            <v>0</v>
          </cell>
          <cell r="X13">
            <v>0</v>
          </cell>
          <cell r="Y13">
            <v>0</v>
          </cell>
        </row>
        <row r="14">
          <cell r="D14">
            <v>992067898</v>
          </cell>
          <cell r="E14">
            <v>1.0494885037334098</v>
          </cell>
          <cell r="F14">
            <v>0</v>
          </cell>
          <cell r="G14" t="e">
            <v>#DIV/0!</v>
          </cell>
          <cell r="H14">
            <v>0</v>
          </cell>
          <cell r="I14" t="e">
            <v>#DIV/0!</v>
          </cell>
          <cell r="J14">
            <v>0</v>
          </cell>
          <cell r="K14" t="e">
            <v>#DIV/0!</v>
          </cell>
          <cell r="L14">
            <v>0</v>
          </cell>
          <cell r="M14" t="e">
            <v>#DIV/0!</v>
          </cell>
          <cell r="N14">
            <v>0</v>
          </cell>
          <cell r="O14" t="e">
            <v>#DIV/0!</v>
          </cell>
          <cell r="P14">
            <v>0</v>
          </cell>
          <cell r="Q14" t="e">
            <v>#DIV/0!</v>
          </cell>
          <cell r="R14">
            <v>0</v>
          </cell>
          <cell r="S14" t="e">
            <v>#DIV/0!</v>
          </cell>
          <cell r="T14">
            <v>0</v>
          </cell>
          <cell r="U14" t="e">
            <v>#DIV/0!</v>
          </cell>
          <cell r="V14">
            <v>0</v>
          </cell>
          <cell r="W14" t="e">
            <v>#DIV/0!</v>
          </cell>
          <cell r="X14">
            <v>0</v>
          </cell>
          <cell r="Y14" t="e">
            <v>#DIV/0!</v>
          </cell>
          <cell r="Z14">
            <v>0</v>
          </cell>
        </row>
        <row r="15">
          <cell r="D15">
            <v>71916</v>
          </cell>
        </row>
        <row r="16">
          <cell r="D16">
            <v>1679345138</v>
          </cell>
          <cell r="E16">
            <v>1.7765451534967385</v>
          </cell>
          <cell r="F16">
            <v>0</v>
          </cell>
          <cell r="G16" t="e">
            <v>#DIV/0!</v>
          </cell>
          <cell r="H16">
            <v>0</v>
          </cell>
          <cell r="I16" t="e">
            <v>#DIV/0!</v>
          </cell>
          <cell r="J16">
            <v>0</v>
          </cell>
          <cell r="K16" t="e">
            <v>#DIV/0!</v>
          </cell>
          <cell r="M16" t="e">
            <v>#DIV/0!</v>
          </cell>
          <cell r="N16">
            <v>0</v>
          </cell>
          <cell r="O16" t="e">
            <v>#DIV/0!</v>
          </cell>
          <cell r="Q16">
            <v>0</v>
          </cell>
          <cell r="R16">
            <v>0</v>
          </cell>
          <cell r="S16">
            <v>0</v>
          </cell>
          <cell r="T16">
            <v>0</v>
          </cell>
          <cell r="U16">
            <v>0</v>
          </cell>
          <cell r="V16">
            <v>0</v>
          </cell>
          <cell r="W16">
            <v>0</v>
          </cell>
          <cell r="X16">
            <v>0</v>
          </cell>
          <cell r="Y16">
            <v>0</v>
          </cell>
        </row>
        <row r="17">
          <cell r="D17">
            <v>103694263</v>
          </cell>
          <cell r="E17">
            <v>0.9419773612965836</v>
          </cell>
          <cell r="F17">
            <v>0</v>
          </cell>
          <cell r="G17" t="e">
            <v>#DIV/0!</v>
          </cell>
          <cell r="H17">
            <v>0</v>
          </cell>
          <cell r="I17" t="e">
            <v>#DIV/0!</v>
          </cell>
          <cell r="J17">
            <v>0</v>
          </cell>
          <cell r="K17" t="e">
            <v>#DIV/0!</v>
          </cell>
          <cell r="L17">
            <v>0</v>
          </cell>
          <cell r="M17" t="e">
            <v>#DIV/0!</v>
          </cell>
          <cell r="N17">
            <v>0</v>
          </cell>
          <cell r="O17" t="e">
            <v>#DIV/0!</v>
          </cell>
          <cell r="P17">
            <v>0</v>
          </cell>
          <cell r="Q17" t="e">
            <v>#DIV/0!</v>
          </cell>
          <cell r="R17">
            <v>0</v>
          </cell>
          <cell r="S17" t="e">
            <v>#DIV/0!</v>
          </cell>
          <cell r="T17">
            <v>0</v>
          </cell>
          <cell r="U17" t="e">
            <v>#DIV/0!</v>
          </cell>
          <cell r="V17">
            <v>0</v>
          </cell>
          <cell r="W17" t="e">
            <v>#DIV/0!</v>
          </cell>
          <cell r="X17">
            <v>0</v>
          </cell>
          <cell r="Y17" t="e">
            <v>#DIV/0!</v>
          </cell>
          <cell r="Z17">
            <v>0</v>
          </cell>
        </row>
        <row r="18">
          <cell r="D18">
            <v>103694263</v>
          </cell>
          <cell r="F18">
            <v>0</v>
          </cell>
          <cell r="H18">
            <v>0</v>
          </cell>
          <cell r="J18">
            <v>0</v>
          </cell>
          <cell r="N18">
            <v>0</v>
          </cell>
          <cell r="P18">
            <v>0</v>
          </cell>
          <cell r="R18">
            <v>0</v>
          </cell>
          <cell r="T18">
            <v>0</v>
          </cell>
          <cell r="V18">
            <v>0</v>
          </cell>
          <cell r="X18">
            <v>0</v>
          </cell>
        </row>
        <row r="19">
          <cell r="F19">
            <v>0</v>
          </cell>
          <cell r="H19">
            <v>0</v>
          </cell>
          <cell r="J19">
            <v>0</v>
          </cell>
          <cell r="L19">
            <v>0</v>
          </cell>
          <cell r="N19">
            <v>0</v>
          </cell>
          <cell r="P19">
            <v>0</v>
          </cell>
          <cell r="R19">
            <v>0</v>
          </cell>
          <cell r="T19">
            <v>0</v>
          </cell>
          <cell r="V19">
            <v>0</v>
          </cell>
          <cell r="X19">
            <v>0</v>
          </cell>
        </row>
        <row r="21">
          <cell r="D21">
            <v>119917847</v>
          </cell>
          <cell r="E21">
            <v>0.11010952200939896</v>
          </cell>
          <cell r="F21">
            <v>0</v>
          </cell>
          <cell r="G21" t="e">
            <v>#DIV/0!</v>
          </cell>
          <cell r="H21">
            <v>0</v>
          </cell>
          <cell r="I21" t="e">
            <v>#DIV/0!</v>
          </cell>
          <cell r="J21">
            <v>0</v>
          </cell>
          <cell r="K21" t="e">
            <v>#DIV/0!</v>
          </cell>
          <cell r="L21">
            <v>0</v>
          </cell>
          <cell r="M21" t="e">
            <v>#DIV/0!</v>
          </cell>
          <cell r="N21">
            <v>0</v>
          </cell>
          <cell r="O21" t="e">
            <v>#DIV/0!</v>
          </cell>
          <cell r="P21">
            <v>0</v>
          </cell>
          <cell r="Q21" t="e">
            <v>#DIV/0!</v>
          </cell>
          <cell r="R21">
            <v>0</v>
          </cell>
          <cell r="S21" t="e">
            <v>#DIV/0!</v>
          </cell>
          <cell r="T21">
            <v>0</v>
          </cell>
          <cell r="U21" t="e">
            <v>#DIV/0!</v>
          </cell>
          <cell r="V21">
            <v>0</v>
          </cell>
          <cell r="W21" t="e">
            <v>#DIV/0!</v>
          </cell>
          <cell r="X21">
            <v>0</v>
          </cell>
          <cell r="Y21" t="e">
            <v>#DIV/0!</v>
          </cell>
          <cell r="Z21">
            <v>0</v>
          </cell>
        </row>
        <row r="22">
          <cell r="D22">
            <v>92987464</v>
          </cell>
          <cell r="E22">
            <v>8.5381829894812855E-2</v>
          </cell>
          <cell r="F22">
            <v>0</v>
          </cell>
          <cell r="G22" t="e">
            <v>#DIV/0!</v>
          </cell>
          <cell r="H22">
            <v>0</v>
          </cell>
          <cell r="I22" t="e">
            <v>#DIV/0!</v>
          </cell>
          <cell r="J22">
            <v>0</v>
          </cell>
          <cell r="K22" t="e">
            <v>#DIV/0!</v>
          </cell>
          <cell r="L22">
            <v>0</v>
          </cell>
          <cell r="M22" t="e">
            <v>#DIV/0!</v>
          </cell>
          <cell r="N22">
            <v>0</v>
          </cell>
          <cell r="O22" t="e">
            <v>#DIV/0!</v>
          </cell>
          <cell r="P22">
            <v>0</v>
          </cell>
          <cell r="Q22" t="e">
            <v>#DIV/0!</v>
          </cell>
          <cell r="R22">
            <v>0</v>
          </cell>
          <cell r="S22" t="e">
            <v>#DIV/0!</v>
          </cell>
          <cell r="T22">
            <v>0</v>
          </cell>
          <cell r="U22" t="e">
            <v>#DIV/0!</v>
          </cell>
          <cell r="V22">
            <v>0</v>
          </cell>
          <cell r="W22" t="e">
            <v>#DIV/0!</v>
          </cell>
          <cell r="X22">
            <v>0</v>
          </cell>
          <cell r="Y22" t="e">
            <v>#DIV/0!</v>
          </cell>
          <cell r="Z22">
            <v>0</v>
          </cell>
        </row>
        <row r="23">
          <cell r="D23">
            <v>33037060</v>
          </cell>
          <cell r="E23">
            <v>3.0334891562853308E-2</v>
          </cell>
          <cell r="F23">
            <v>0</v>
          </cell>
          <cell r="G23" t="e">
            <v>#DIV/0!</v>
          </cell>
          <cell r="H23">
            <v>0</v>
          </cell>
          <cell r="I23" t="e">
            <v>#DIV/0!</v>
          </cell>
          <cell r="J23">
            <v>0</v>
          </cell>
          <cell r="K23" t="e">
            <v>#DIV/0!</v>
          </cell>
          <cell r="M23" t="e">
            <v>#DIV/0!</v>
          </cell>
          <cell r="N23">
            <v>0</v>
          </cell>
          <cell r="O23" t="e">
            <v>#DIV/0!</v>
          </cell>
          <cell r="P23">
            <v>0</v>
          </cell>
          <cell r="Q23" t="e">
            <v>#DIV/0!</v>
          </cell>
          <cell r="R23">
            <v>0</v>
          </cell>
          <cell r="S23" t="e">
            <v>#DIV/0!</v>
          </cell>
          <cell r="T23">
            <v>0</v>
          </cell>
          <cell r="U23" t="e">
            <v>#DIV/0!</v>
          </cell>
          <cell r="V23">
            <v>0</v>
          </cell>
          <cell r="W23" t="e">
            <v>#DIV/0!</v>
          </cell>
          <cell r="X23">
            <v>0</v>
          </cell>
          <cell r="Y23" t="e">
            <v>#DIV/0!</v>
          </cell>
        </row>
        <row r="24">
          <cell r="D24">
            <v>5479030</v>
          </cell>
          <cell r="E24">
            <v>5.030888974975987E-3</v>
          </cell>
          <cell r="F24">
            <v>0</v>
          </cell>
          <cell r="G24" t="e">
            <v>#DIV/0!</v>
          </cell>
          <cell r="H24">
            <v>0</v>
          </cell>
          <cell r="I24" t="e">
            <v>#DIV/0!</v>
          </cell>
          <cell r="J24">
            <v>0</v>
          </cell>
          <cell r="K24" t="e">
            <v>#DIV/0!</v>
          </cell>
          <cell r="M24" t="e">
            <v>#DIV/0!</v>
          </cell>
          <cell r="N24">
            <v>0</v>
          </cell>
          <cell r="O24" t="e">
            <v>#DIV/0!</v>
          </cell>
          <cell r="P24">
            <v>0</v>
          </cell>
          <cell r="Q24" t="e">
            <v>#DIV/0!</v>
          </cell>
          <cell r="R24">
            <v>0</v>
          </cell>
          <cell r="S24" t="e">
            <v>#DIV/0!</v>
          </cell>
          <cell r="T24">
            <v>0</v>
          </cell>
          <cell r="U24" t="e">
            <v>#DIV/0!</v>
          </cell>
          <cell r="V24">
            <v>0</v>
          </cell>
          <cell r="W24" t="e">
            <v>#DIV/0!</v>
          </cell>
          <cell r="X24">
            <v>0</v>
          </cell>
          <cell r="Y24" t="e">
            <v>#DIV/0!</v>
          </cell>
        </row>
        <row r="25">
          <cell r="D25">
            <v>5971654</v>
          </cell>
          <cell r="E25">
            <v>5.4832202544923556E-3</v>
          </cell>
          <cell r="F25">
            <v>0</v>
          </cell>
          <cell r="G25" t="e">
            <v>#DIV/0!</v>
          </cell>
          <cell r="H25">
            <v>0</v>
          </cell>
          <cell r="I25" t="e">
            <v>#DIV/0!</v>
          </cell>
          <cell r="J25">
            <v>0</v>
          </cell>
          <cell r="K25" t="e">
            <v>#DIV/0!</v>
          </cell>
          <cell r="M25" t="e">
            <v>#DIV/0!</v>
          </cell>
          <cell r="N25">
            <v>0</v>
          </cell>
          <cell r="O25" t="e">
            <v>#DIV/0!</v>
          </cell>
          <cell r="P25">
            <v>0</v>
          </cell>
          <cell r="Q25" t="e">
            <v>#DIV/0!</v>
          </cell>
          <cell r="R25">
            <v>0</v>
          </cell>
          <cell r="S25" t="e">
            <v>#DIV/0!</v>
          </cell>
          <cell r="T25">
            <v>0</v>
          </cell>
          <cell r="U25" t="e">
            <v>#DIV/0!</v>
          </cell>
          <cell r="V25">
            <v>0</v>
          </cell>
          <cell r="W25" t="e">
            <v>#DIV/0!</v>
          </cell>
          <cell r="X25">
            <v>0</v>
          </cell>
          <cell r="Y25" t="e">
            <v>#DIV/0!</v>
          </cell>
        </row>
        <row r="26">
          <cell r="D26">
            <v>3691205</v>
          </cell>
          <cell r="E26">
            <v>3.3892938237016839E-3</v>
          </cell>
          <cell r="F26">
            <v>0</v>
          </cell>
          <cell r="G26" t="e">
            <v>#DIV/0!</v>
          </cell>
          <cell r="H26">
            <v>0</v>
          </cell>
          <cell r="I26" t="e">
            <v>#DIV/0!</v>
          </cell>
          <cell r="J26">
            <v>0</v>
          </cell>
          <cell r="K26" t="e">
            <v>#DIV/0!</v>
          </cell>
          <cell r="M26" t="e">
            <v>#DIV/0!</v>
          </cell>
          <cell r="N26">
            <v>0</v>
          </cell>
          <cell r="O26" t="e">
            <v>#DIV/0!</v>
          </cell>
          <cell r="P26">
            <v>0</v>
          </cell>
          <cell r="Q26" t="e">
            <v>#DIV/0!</v>
          </cell>
          <cell r="R26">
            <v>0</v>
          </cell>
          <cell r="S26" t="e">
            <v>#DIV/0!</v>
          </cell>
          <cell r="T26">
            <v>0</v>
          </cell>
          <cell r="U26" t="e">
            <v>#DIV/0!</v>
          </cell>
          <cell r="V26">
            <v>0</v>
          </cell>
          <cell r="W26" t="e">
            <v>#DIV/0!</v>
          </cell>
          <cell r="X26">
            <v>0</v>
          </cell>
          <cell r="Y26" t="e">
            <v>#DIV/0!</v>
          </cell>
        </row>
        <row r="27">
          <cell r="D27">
            <v>4800100</v>
          </cell>
          <cell r="E27">
            <v>4.407490042723298E-3</v>
          </cell>
          <cell r="F27">
            <v>0</v>
          </cell>
          <cell r="G27" t="e">
            <v>#DIV/0!</v>
          </cell>
          <cell r="H27">
            <v>0</v>
          </cell>
          <cell r="I27" t="e">
            <v>#DIV/0!</v>
          </cell>
          <cell r="J27">
            <v>0</v>
          </cell>
          <cell r="K27" t="e">
            <v>#DIV/0!</v>
          </cell>
          <cell r="M27" t="e">
            <v>#DIV/0!</v>
          </cell>
          <cell r="N27">
            <v>0</v>
          </cell>
          <cell r="O27" t="e">
            <v>#DIV/0!</v>
          </cell>
          <cell r="P27">
            <v>0</v>
          </cell>
          <cell r="Q27" t="e">
            <v>#DIV/0!</v>
          </cell>
          <cell r="R27">
            <v>0</v>
          </cell>
          <cell r="S27" t="e">
            <v>#DIV/0!</v>
          </cell>
          <cell r="T27">
            <v>0</v>
          </cell>
          <cell r="U27" t="e">
            <v>#DIV/0!</v>
          </cell>
          <cell r="V27">
            <v>0</v>
          </cell>
          <cell r="W27" t="e">
            <v>#DIV/0!</v>
          </cell>
          <cell r="X27">
            <v>0</v>
          </cell>
          <cell r="Y27" t="e">
            <v>#DIV/0!</v>
          </cell>
        </row>
        <row r="28">
          <cell r="E28">
            <v>0</v>
          </cell>
          <cell r="G28" t="e">
            <v>#DIV/0!</v>
          </cell>
          <cell r="I28" t="e">
            <v>#DIV/0!</v>
          </cell>
          <cell r="J28">
            <v>0</v>
          </cell>
          <cell r="K28" t="e">
            <v>#DIV/0!</v>
          </cell>
          <cell r="M28" t="e">
            <v>#DIV/0!</v>
          </cell>
          <cell r="N28">
            <v>0</v>
          </cell>
          <cell r="O28" t="e">
            <v>#DIV/0!</v>
          </cell>
          <cell r="P28">
            <v>0</v>
          </cell>
          <cell r="Q28" t="e">
            <v>#DIV/0!</v>
          </cell>
          <cell r="R28">
            <v>0</v>
          </cell>
          <cell r="S28" t="e">
            <v>#DIV/0!</v>
          </cell>
          <cell r="T28">
            <v>0</v>
          </cell>
          <cell r="U28" t="e">
            <v>#DIV/0!</v>
          </cell>
          <cell r="V28">
            <v>0</v>
          </cell>
          <cell r="W28" t="e">
            <v>#DIV/0!</v>
          </cell>
          <cell r="X28">
            <v>0</v>
          </cell>
          <cell r="Y28" t="e">
            <v>#DIV/0!</v>
          </cell>
        </row>
        <row r="29">
          <cell r="D29">
            <v>1020245</v>
          </cell>
          <cell r="E29">
            <v>9.3679708311040014E-4</v>
          </cell>
          <cell r="F29">
            <v>0</v>
          </cell>
          <cell r="G29" t="e">
            <v>#DIV/0!</v>
          </cell>
          <cell r="H29">
            <v>0</v>
          </cell>
          <cell r="I29" t="e">
            <v>#DIV/0!</v>
          </cell>
          <cell r="J29">
            <v>0</v>
          </cell>
          <cell r="K29" t="e">
            <v>#DIV/0!</v>
          </cell>
          <cell r="M29" t="e">
            <v>#DIV/0!</v>
          </cell>
          <cell r="N29">
            <v>0</v>
          </cell>
          <cell r="O29" t="e">
            <v>#DIV/0!</v>
          </cell>
          <cell r="P29">
            <v>0</v>
          </cell>
          <cell r="Q29" t="e">
            <v>#DIV/0!</v>
          </cell>
          <cell r="R29">
            <v>0</v>
          </cell>
          <cell r="S29" t="e">
            <v>#DIV/0!</v>
          </cell>
          <cell r="T29">
            <v>0</v>
          </cell>
          <cell r="U29" t="e">
            <v>#DIV/0!</v>
          </cell>
          <cell r="V29">
            <v>0</v>
          </cell>
          <cell r="W29" t="e">
            <v>#DIV/0!</v>
          </cell>
          <cell r="X29">
            <v>0</v>
          </cell>
          <cell r="Y29" t="e">
            <v>#DIV/0!</v>
          </cell>
        </row>
        <row r="30">
          <cell r="D30">
            <v>1149660</v>
          </cell>
          <cell r="E30">
            <v>1.0556269666292925E-3</v>
          </cell>
          <cell r="F30">
            <v>0</v>
          </cell>
          <cell r="G30" t="e">
            <v>#DIV/0!</v>
          </cell>
          <cell r="H30">
            <v>0</v>
          </cell>
          <cell r="I30" t="e">
            <v>#DIV/0!</v>
          </cell>
          <cell r="J30">
            <v>0</v>
          </cell>
          <cell r="K30" t="e">
            <v>#DIV/0!</v>
          </cell>
          <cell r="M30" t="e">
            <v>#DIV/0!</v>
          </cell>
          <cell r="N30">
            <v>0</v>
          </cell>
          <cell r="O30" t="e">
            <v>#DIV/0!</v>
          </cell>
          <cell r="P30">
            <v>0</v>
          </cell>
          <cell r="Q30" t="e">
            <v>#DIV/0!</v>
          </cell>
          <cell r="R30">
            <v>0</v>
          </cell>
          <cell r="S30" t="e">
            <v>#DIV/0!</v>
          </cell>
          <cell r="T30">
            <v>0</v>
          </cell>
          <cell r="U30" t="e">
            <v>#DIV/0!</v>
          </cell>
          <cell r="V30">
            <v>0</v>
          </cell>
          <cell r="W30" t="e">
            <v>#DIV/0!</v>
          </cell>
          <cell r="X30">
            <v>0</v>
          </cell>
          <cell r="Y30" t="e">
            <v>#DIV/0!</v>
          </cell>
        </row>
        <row r="31">
          <cell r="D31">
            <v>5130000</v>
          </cell>
          <cell r="E31">
            <v>4.7104068496844897E-3</v>
          </cell>
          <cell r="F31">
            <v>0</v>
          </cell>
          <cell r="G31" t="e">
            <v>#DIV/0!</v>
          </cell>
          <cell r="H31">
            <v>0</v>
          </cell>
          <cell r="I31" t="e">
            <v>#DIV/0!</v>
          </cell>
          <cell r="J31">
            <v>0</v>
          </cell>
          <cell r="K31" t="e">
            <v>#DIV/0!</v>
          </cell>
          <cell r="M31" t="e">
            <v>#DIV/0!</v>
          </cell>
          <cell r="N31">
            <v>0</v>
          </cell>
          <cell r="O31" t="e">
            <v>#DIV/0!</v>
          </cell>
          <cell r="P31">
            <v>0</v>
          </cell>
          <cell r="Q31" t="e">
            <v>#DIV/0!</v>
          </cell>
          <cell r="R31">
            <v>0</v>
          </cell>
          <cell r="S31" t="e">
            <v>#DIV/0!</v>
          </cell>
          <cell r="T31">
            <v>0</v>
          </cell>
          <cell r="U31" t="e">
            <v>#DIV/0!</v>
          </cell>
          <cell r="V31">
            <v>0</v>
          </cell>
          <cell r="W31" t="e">
            <v>#DIV/0!</v>
          </cell>
          <cell r="X31">
            <v>0</v>
          </cell>
          <cell r="Y31" t="e">
            <v>#DIV/0!</v>
          </cell>
        </row>
        <row r="32">
          <cell r="D32">
            <v>1473886</v>
          </cell>
          <cell r="E32">
            <v>1.3533338616089814E-3</v>
          </cell>
          <cell r="F32">
            <v>0</v>
          </cell>
          <cell r="G32" t="e">
            <v>#DIV/0!</v>
          </cell>
          <cell r="H32">
            <v>0</v>
          </cell>
          <cell r="I32" t="e">
            <v>#DIV/0!</v>
          </cell>
          <cell r="J32">
            <v>0</v>
          </cell>
          <cell r="K32" t="e">
            <v>#DIV/0!</v>
          </cell>
          <cell r="M32" t="e">
            <v>#DIV/0!</v>
          </cell>
          <cell r="N32">
            <v>0</v>
          </cell>
          <cell r="O32" t="e">
            <v>#DIV/0!</v>
          </cell>
          <cell r="P32">
            <v>0</v>
          </cell>
          <cell r="Q32" t="e">
            <v>#DIV/0!</v>
          </cell>
          <cell r="R32">
            <v>0</v>
          </cell>
          <cell r="S32" t="e">
            <v>#DIV/0!</v>
          </cell>
          <cell r="T32">
            <v>0</v>
          </cell>
          <cell r="U32" t="e">
            <v>#DIV/0!</v>
          </cell>
          <cell r="V32">
            <v>0</v>
          </cell>
          <cell r="W32" t="e">
            <v>#DIV/0!</v>
          </cell>
          <cell r="X32">
            <v>0</v>
          </cell>
          <cell r="Y32" t="e">
            <v>#DIV/0!</v>
          </cell>
        </row>
        <row r="33">
          <cell r="D33">
            <v>544000</v>
          </cell>
          <cell r="E33">
            <v>4.9950513181839422E-4</v>
          </cell>
          <cell r="F33">
            <v>0</v>
          </cell>
          <cell r="G33" t="e">
            <v>#DIV/0!</v>
          </cell>
          <cell r="H33">
            <v>0</v>
          </cell>
          <cell r="I33" t="e">
            <v>#DIV/0!</v>
          </cell>
          <cell r="J33">
            <v>0</v>
          </cell>
          <cell r="K33" t="e">
            <v>#DIV/0!</v>
          </cell>
          <cell r="M33" t="e">
            <v>#DIV/0!</v>
          </cell>
          <cell r="N33">
            <v>0</v>
          </cell>
          <cell r="O33" t="e">
            <v>#DIV/0!</v>
          </cell>
          <cell r="P33">
            <v>0</v>
          </cell>
          <cell r="Q33" t="e">
            <v>#DIV/0!</v>
          </cell>
          <cell r="R33">
            <v>0</v>
          </cell>
          <cell r="S33" t="e">
            <v>#DIV/0!</v>
          </cell>
          <cell r="T33">
            <v>0</v>
          </cell>
          <cell r="U33" t="e">
            <v>#DIV/0!</v>
          </cell>
          <cell r="V33">
            <v>0</v>
          </cell>
          <cell r="W33" t="e">
            <v>#DIV/0!</v>
          </cell>
          <cell r="X33">
            <v>0</v>
          </cell>
          <cell r="Y33" t="e">
            <v>#DIV/0!</v>
          </cell>
        </row>
        <row r="34">
          <cell r="D34">
            <v>8928000</v>
          </cell>
          <cell r="E34">
            <v>8.1977606927842346E-3</v>
          </cell>
          <cell r="F34">
            <v>0</v>
          </cell>
          <cell r="G34" t="e">
            <v>#DIV/0!</v>
          </cell>
          <cell r="H34">
            <v>0</v>
          </cell>
          <cell r="I34" t="e">
            <v>#DIV/0!</v>
          </cell>
          <cell r="J34">
            <v>0</v>
          </cell>
          <cell r="K34" t="e">
            <v>#DIV/0!</v>
          </cell>
          <cell r="M34" t="e">
            <v>#DIV/0!</v>
          </cell>
          <cell r="N34">
            <v>0</v>
          </cell>
          <cell r="O34" t="e">
            <v>#DIV/0!</v>
          </cell>
          <cell r="P34">
            <v>0</v>
          </cell>
          <cell r="Q34" t="e">
            <v>#DIV/0!</v>
          </cell>
          <cell r="R34">
            <v>0</v>
          </cell>
          <cell r="S34" t="e">
            <v>#DIV/0!</v>
          </cell>
          <cell r="T34">
            <v>0</v>
          </cell>
          <cell r="U34" t="e">
            <v>#DIV/0!</v>
          </cell>
          <cell r="V34">
            <v>0</v>
          </cell>
          <cell r="W34" t="e">
            <v>#DIV/0!</v>
          </cell>
          <cell r="X34">
            <v>0</v>
          </cell>
          <cell r="Y34" t="e">
            <v>#DIV/0!</v>
          </cell>
        </row>
        <row r="35">
          <cell r="D35">
            <v>396350</v>
          </cell>
          <cell r="E35">
            <v>3.6393172609599367E-4</v>
          </cell>
          <cell r="F35">
            <v>0</v>
          </cell>
          <cell r="G35" t="e">
            <v>#DIV/0!</v>
          </cell>
          <cell r="H35">
            <v>0</v>
          </cell>
          <cell r="I35" t="e">
            <v>#DIV/0!</v>
          </cell>
          <cell r="J35">
            <v>0</v>
          </cell>
          <cell r="K35" t="e">
            <v>#DIV/0!</v>
          </cell>
          <cell r="M35" t="e">
            <v>#DIV/0!</v>
          </cell>
          <cell r="N35">
            <v>0</v>
          </cell>
          <cell r="O35" t="e">
            <v>#DIV/0!</v>
          </cell>
          <cell r="P35">
            <v>0</v>
          </cell>
          <cell r="Q35" t="e">
            <v>#DIV/0!</v>
          </cell>
          <cell r="R35">
            <v>0</v>
          </cell>
          <cell r="S35" t="e">
            <v>#DIV/0!</v>
          </cell>
          <cell r="T35">
            <v>0</v>
          </cell>
          <cell r="U35" t="e">
            <v>#DIV/0!</v>
          </cell>
          <cell r="V35">
            <v>0</v>
          </cell>
          <cell r="W35" t="e">
            <v>#DIV/0!</v>
          </cell>
          <cell r="X35">
            <v>0</v>
          </cell>
          <cell r="Y35" t="e">
            <v>#DIV/0!</v>
          </cell>
        </row>
        <row r="36">
          <cell r="D36">
            <v>604471</v>
          </cell>
          <cell r="E36">
            <v>5.5503008554300842E-4</v>
          </cell>
          <cell r="F36">
            <v>0</v>
          </cell>
          <cell r="G36" t="e">
            <v>#DIV/0!</v>
          </cell>
          <cell r="H36">
            <v>0</v>
          </cell>
          <cell r="I36" t="e">
            <v>#DIV/0!</v>
          </cell>
          <cell r="J36">
            <v>0</v>
          </cell>
          <cell r="K36" t="e">
            <v>#DIV/0!</v>
          </cell>
          <cell r="M36" t="e">
            <v>#DIV/0!</v>
          </cell>
          <cell r="N36">
            <v>0</v>
          </cell>
          <cell r="O36" t="e">
            <v>#DIV/0!</v>
          </cell>
          <cell r="P36">
            <v>0</v>
          </cell>
          <cell r="Q36" t="e">
            <v>#DIV/0!</v>
          </cell>
          <cell r="R36">
            <v>0</v>
          </cell>
          <cell r="S36" t="e">
            <v>#DIV/0!</v>
          </cell>
          <cell r="T36">
            <v>0</v>
          </cell>
          <cell r="U36" t="e">
            <v>#DIV/0!</v>
          </cell>
          <cell r="V36">
            <v>0</v>
          </cell>
          <cell r="W36" t="e">
            <v>#DIV/0!</v>
          </cell>
          <cell r="X36">
            <v>0</v>
          </cell>
          <cell r="Y36" t="e">
            <v>#DIV/0!</v>
          </cell>
        </row>
        <row r="37">
          <cell r="D37">
            <v>16294835</v>
          </cell>
          <cell r="E37">
            <v>1.4962047251165412E-2</v>
          </cell>
          <cell r="F37">
            <v>0</v>
          </cell>
          <cell r="G37" t="e">
            <v>#DIV/0!</v>
          </cell>
          <cell r="H37">
            <v>0</v>
          </cell>
          <cell r="I37" t="e">
            <v>#DIV/0!</v>
          </cell>
          <cell r="J37">
            <v>0</v>
          </cell>
          <cell r="K37" t="e">
            <v>#DIV/0!</v>
          </cell>
          <cell r="M37" t="e">
            <v>#DIV/0!</v>
          </cell>
          <cell r="N37">
            <v>0</v>
          </cell>
          <cell r="O37" t="e">
            <v>#DIV/0!</v>
          </cell>
          <cell r="P37">
            <v>0</v>
          </cell>
          <cell r="Q37" t="e">
            <v>#DIV/0!</v>
          </cell>
          <cell r="R37">
            <v>0</v>
          </cell>
          <cell r="S37" t="e">
            <v>#DIV/0!</v>
          </cell>
          <cell r="T37">
            <v>0</v>
          </cell>
          <cell r="U37" t="e">
            <v>#DIV/0!</v>
          </cell>
          <cell r="V37">
            <v>0</v>
          </cell>
          <cell r="W37" t="e">
            <v>#DIV/0!</v>
          </cell>
          <cell r="X37">
            <v>0</v>
          </cell>
          <cell r="Y37" t="e">
            <v>#DIV/0!</v>
          </cell>
        </row>
        <row r="38">
          <cell r="D38">
            <v>0</v>
          </cell>
          <cell r="E38">
            <v>0</v>
          </cell>
          <cell r="G38" t="e">
            <v>#DIV/0!</v>
          </cell>
          <cell r="H38">
            <v>0</v>
          </cell>
          <cell r="I38" t="e">
            <v>#DIV/0!</v>
          </cell>
          <cell r="K38" t="e">
            <v>#DIV/0!</v>
          </cell>
          <cell r="M38" t="e">
            <v>#DIV/0!</v>
          </cell>
          <cell r="O38" t="e">
            <v>#DIV/0!</v>
          </cell>
          <cell r="Q38" t="e">
            <v>#DIV/0!</v>
          </cell>
          <cell r="S38" t="e">
            <v>#DIV/0!</v>
          </cell>
          <cell r="U38" t="e">
            <v>#DIV/0!</v>
          </cell>
          <cell r="V38">
            <v>0</v>
          </cell>
          <cell r="W38" t="e">
            <v>#DIV/0!</v>
          </cell>
          <cell r="X38">
            <v>0</v>
          </cell>
          <cell r="Y38" t="e">
            <v>#DIV/0!</v>
          </cell>
        </row>
        <row r="39">
          <cell r="E39">
            <v>0</v>
          </cell>
          <cell r="G39" t="e">
            <v>#DIV/0!</v>
          </cell>
          <cell r="H39">
            <v>0</v>
          </cell>
          <cell r="I39" t="e">
            <v>#DIV/0!</v>
          </cell>
          <cell r="J39">
            <v>0</v>
          </cell>
          <cell r="K39" t="e">
            <v>#DIV/0!</v>
          </cell>
          <cell r="M39" t="e">
            <v>#DIV/0!</v>
          </cell>
          <cell r="N39">
            <v>0</v>
          </cell>
          <cell r="O39" t="e">
            <v>#DIV/0!</v>
          </cell>
          <cell r="P39">
            <v>0</v>
          </cell>
          <cell r="Q39" t="e">
            <v>#DIV/0!</v>
          </cell>
          <cell r="R39">
            <v>0</v>
          </cell>
          <cell r="S39" t="e">
            <v>#DIV/0!</v>
          </cell>
          <cell r="T39">
            <v>0</v>
          </cell>
          <cell r="U39" t="e">
            <v>#DIV/0!</v>
          </cell>
          <cell r="V39">
            <v>0</v>
          </cell>
          <cell r="W39" t="e">
            <v>#DIV/0!</v>
          </cell>
          <cell r="X39">
            <v>0</v>
          </cell>
          <cell r="Y39" t="e">
            <v>#DIV/0!</v>
          </cell>
        </row>
        <row r="40">
          <cell r="D40">
            <v>315000</v>
          </cell>
          <cell r="E40">
            <v>2.8923550831395993E-4</v>
          </cell>
          <cell r="F40">
            <v>0</v>
          </cell>
          <cell r="G40" t="e">
            <v>#DIV/0!</v>
          </cell>
          <cell r="H40">
            <v>0</v>
          </cell>
          <cell r="I40" t="e">
            <v>#DIV/0!</v>
          </cell>
          <cell r="J40">
            <v>0</v>
          </cell>
          <cell r="K40" t="e">
            <v>#DIV/0!</v>
          </cell>
          <cell r="M40" t="e">
            <v>#DIV/0!</v>
          </cell>
          <cell r="N40">
            <v>0</v>
          </cell>
          <cell r="O40" t="e">
            <v>#DIV/0!</v>
          </cell>
          <cell r="P40">
            <v>0</v>
          </cell>
          <cell r="Q40" t="e">
            <v>#DIV/0!</v>
          </cell>
          <cell r="R40">
            <v>0</v>
          </cell>
          <cell r="S40" t="e">
            <v>#DIV/0!</v>
          </cell>
          <cell r="T40">
            <v>0</v>
          </cell>
          <cell r="U40" t="e">
            <v>#DIV/0!</v>
          </cell>
          <cell r="V40">
            <v>0</v>
          </cell>
          <cell r="W40" t="e">
            <v>#DIV/0!</v>
          </cell>
          <cell r="X40">
            <v>0</v>
          </cell>
          <cell r="Y40" t="e">
            <v>#DIV/0!</v>
          </cell>
        </row>
        <row r="41">
          <cell r="E41">
            <v>0</v>
          </cell>
          <cell r="G41" t="e">
            <v>#DIV/0!</v>
          </cell>
          <cell r="I41" t="e">
            <v>#DIV/0!</v>
          </cell>
          <cell r="K41" t="e">
            <v>#DIV/0!</v>
          </cell>
          <cell r="M41" t="e">
            <v>#DIV/0!</v>
          </cell>
          <cell r="O41" t="e">
            <v>#DIV/0!</v>
          </cell>
          <cell r="V41">
            <v>0</v>
          </cell>
          <cell r="X41">
            <v>0</v>
          </cell>
          <cell r="Y41" t="e">
            <v>#DIV/0!</v>
          </cell>
        </row>
        <row r="42">
          <cell r="E42">
            <v>0</v>
          </cell>
          <cell r="F42">
            <v>0</v>
          </cell>
          <cell r="G42" t="e">
            <v>#DIV/0!</v>
          </cell>
          <cell r="H42">
            <v>0</v>
          </cell>
          <cell r="I42" t="e">
            <v>#DIV/0!</v>
          </cell>
          <cell r="J42">
            <v>0</v>
          </cell>
          <cell r="K42" t="e">
            <v>#DIV/0!</v>
          </cell>
          <cell r="M42" t="e">
            <v>#DIV/0!</v>
          </cell>
          <cell r="N42">
            <v>0</v>
          </cell>
          <cell r="O42" t="e">
            <v>#DIV/0!</v>
          </cell>
          <cell r="P42">
            <v>0</v>
          </cell>
          <cell r="Q42" t="e">
            <v>#DIV/0!</v>
          </cell>
          <cell r="R42">
            <v>0</v>
          </cell>
          <cell r="S42" t="e">
            <v>#DIV/0!</v>
          </cell>
          <cell r="T42">
            <v>0</v>
          </cell>
          <cell r="U42" t="e">
            <v>#DIV/0!</v>
          </cell>
          <cell r="V42">
            <v>0</v>
          </cell>
          <cell r="W42" t="e">
            <v>#DIV/0!</v>
          </cell>
          <cell r="X42">
            <v>0</v>
          </cell>
          <cell r="Y42" t="e">
            <v>#DIV/0!</v>
          </cell>
        </row>
        <row r="43">
          <cell r="E43">
            <v>0</v>
          </cell>
          <cell r="G43" t="e">
            <v>#DIV/0!</v>
          </cell>
          <cell r="I43" t="e">
            <v>#DIV/0!</v>
          </cell>
          <cell r="K43" t="e">
            <v>#DIV/0!</v>
          </cell>
          <cell r="M43" t="e">
            <v>#DIV/0!</v>
          </cell>
          <cell r="O43" t="e">
            <v>#DIV/0!</v>
          </cell>
          <cell r="Q43" t="e">
            <v>#DIV/0!</v>
          </cell>
          <cell r="S43" t="e">
            <v>#DIV/0!</v>
          </cell>
          <cell r="U43" t="e">
            <v>#DIV/0!</v>
          </cell>
          <cell r="V43">
            <v>0</v>
          </cell>
          <cell r="W43" t="e">
            <v>#DIV/0!</v>
          </cell>
          <cell r="X43">
            <v>0</v>
          </cell>
          <cell r="Y43" t="e">
            <v>#DIV/0!</v>
          </cell>
        </row>
        <row r="44">
          <cell r="D44">
            <v>2924411</v>
          </cell>
          <cell r="E44">
            <v>2.6852174669966217E-3</v>
          </cell>
          <cell r="F44">
            <v>0</v>
          </cell>
          <cell r="G44" t="e">
            <v>#DIV/0!</v>
          </cell>
          <cell r="H44">
            <v>0</v>
          </cell>
          <cell r="I44" t="e">
            <v>#DIV/0!</v>
          </cell>
          <cell r="J44">
            <v>0</v>
          </cell>
          <cell r="K44" t="e">
            <v>#DIV/0!</v>
          </cell>
          <cell r="M44" t="e">
            <v>#DIV/0!</v>
          </cell>
          <cell r="N44">
            <v>0</v>
          </cell>
          <cell r="O44" t="e">
            <v>#DIV/0!</v>
          </cell>
          <cell r="P44">
            <v>0</v>
          </cell>
          <cell r="Q44" t="e">
            <v>#DIV/0!</v>
          </cell>
          <cell r="R44">
            <v>0</v>
          </cell>
          <cell r="S44" t="e">
            <v>#DIV/0!</v>
          </cell>
          <cell r="T44">
            <v>0</v>
          </cell>
          <cell r="U44" t="e">
            <v>#DIV/0!</v>
          </cell>
          <cell r="V44">
            <v>0</v>
          </cell>
          <cell r="W44" t="e">
            <v>#DIV/0!</v>
          </cell>
          <cell r="X44">
            <v>0</v>
          </cell>
          <cell r="Y44" t="e">
            <v>#DIV/0!</v>
          </cell>
        </row>
        <row r="45">
          <cell r="D45">
            <v>1227557</v>
          </cell>
          <cell r="E45">
            <v>1.1271526123154275E-3</v>
          </cell>
          <cell r="F45">
            <v>0</v>
          </cell>
          <cell r="G45" t="e">
            <v>#DIV/0!</v>
          </cell>
          <cell r="H45">
            <v>0</v>
          </cell>
          <cell r="I45" t="e">
            <v>#DIV/0!</v>
          </cell>
          <cell r="J45">
            <v>0</v>
          </cell>
          <cell r="K45" t="e">
            <v>#DIV/0!</v>
          </cell>
          <cell r="M45" t="e">
            <v>#DIV/0!</v>
          </cell>
          <cell r="N45">
            <v>0</v>
          </cell>
          <cell r="O45" t="e">
            <v>#DIV/0!</v>
          </cell>
          <cell r="P45">
            <v>0</v>
          </cell>
          <cell r="Q45" t="e">
            <v>#DIV/0!</v>
          </cell>
          <cell r="R45">
            <v>0</v>
          </cell>
          <cell r="S45" t="e">
            <v>#DIV/0!</v>
          </cell>
          <cell r="T45">
            <v>0</v>
          </cell>
          <cell r="U45" t="e">
            <v>#DIV/0!</v>
          </cell>
          <cell r="V45">
            <v>0</v>
          </cell>
          <cell r="W45" t="e">
            <v>#DIV/0!</v>
          </cell>
          <cell r="X45">
            <v>0</v>
          </cell>
          <cell r="Y45" t="e">
            <v>#DIV/0!</v>
          </cell>
        </row>
        <row r="46">
          <cell r="E46">
            <v>0</v>
          </cell>
          <cell r="G46" t="e">
            <v>#DIV/0!</v>
          </cell>
          <cell r="I46" t="e">
            <v>#DIV/0!</v>
          </cell>
          <cell r="K46" t="e">
            <v>#DIV/0!</v>
          </cell>
          <cell r="M46" t="e">
            <v>#DIV/0!</v>
          </cell>
          <cell r="N46">
            <v>0</v>
          </cell>
          <cell r="O46" t="e">
            <v>#DIV/0!</v>
          </cell>
          <cell r="P46">
            <v>0</v>
          </cell>
          <cell r="Q46">
            <v>0</v>
          </cell>
          <cell r="R46">
            <v>0</v>
          </cell>
          <cell r="S46">
            <v>0</v>
          </cell>
          <cell r="T46">
            <v>0</v>
          </cell>
          <cell r="U46">
            <v>0</v>
          </cell>
          <cell r="V46">
            <v>0</v>
          </cell>
          <cell r="W46">
            <v>0</v>
          </cell>
          <cell r="X46">
            <v>0</v>
          </cell>
          <cell r="Y46">
            <v>0</v>
          </cell>
        </row>
        <row r="47">
          <cell r="E47">
            <v>0</v>
          </cell>
          <cell r="G47" t="e">
            <v>#DIV/0!</v>
          </cell>
          <cell r="I47" t="e">
            <v>#DIV/0!</v>
          </cell>
          <cell r="K47" t="e">
            <v>#DIV/0!</v>
          </cell>
          <cell r="M47" t="e">
            <v>#DIV/0!</v>
          </cell>
          <cell r="O47" t="e">
            <v>#DIV/0!</v>
          </cell>
          <cell r="Q47">
            <v>0</v>
          </cell>
          <cell r="S47">
            <v>0</v>
          </cell>
          <cell r="U47">
            <v>0</v>
          </cell>
          <cell r="V47">
            <v>0</v>
          </cell>
          <cell r="W47">
            <v>0</v>
          </cell>
          <cell r="X47">
            <v>0</v>
          </cell>
          <cell r="Y47">
            <v>0</v>
          </cell>
          <cell r="Z47">
            <v>0</v>
          </cell>
        </row>
        <row r="48">
          <cell r="D48">
            <v>26930383</v>
          </cell>
          <cell r="E48">
            <v>2.472769211458611E-2</v>
          </cell>
          <cell r="F48">
            <v>0</v>
          </cell>
          <cell r="G48" t="e">
            <v>#DIV/0!</v>
          </cell>
          <cell r="H48">
            <v>0</v>
          </cell>
          <cell r="I48" t="e">
            <v>#DIV/0!</v>
          </cell>
          <cell r="J48">
            <v>0</v>
          </cell>
          <cell r="K48" t="e">
            <v>#DIV/0!</v>
          </cell>
          <cell r="L48">
            <v>0</v>
          </cell>
          <cell r="M48" t="e">
            <v>#DIV/0!</v>
          </cell>
          <cell r="N48">
            <v>0</v>
          </cell>
          <cell r="O48" t="e">
            <v>#DIV/0!</v>
          </cell>
          <cell r="P48">
            <v>0</v>
          </cell>
          <cell r="Q48" t="e">
            <v>#DIV/0!</v>
          </cell>
          <cell r="R48">
            <v>0</v>
          </cell>
          <cell r="S48" t="e">
            <v>#DIV/0!</v>
          </cell>
          <cell r="T48">
            <v>0</v>
          </cell>
          <cell r="U48" t="e">
            <v>#DIV/0!</v>
          </cell>
          <cell r="V48">
            <v>0</v>
          </cell>
          <cell r="W48" t="e">
            <v>#DIV/0!</v>
          </cell>
          <cell r="X48">
            <v>0</v>
          </cell>
          <cell r="Y48" t="e">
            <v>#DIV/0!</v>
          </cell>
          <cell r="Z48">
            <v>0</v>
          </cell>
        </row>
        <row r="49">
          <cell r="D49">
            <v>50769979</v>
          </cell>
          <cell r="E49">
            <v>4.6617398994139907E-2</v>
          </cell>
          <cell r="F49">
            <v>0</v>
          </cell>
          <cell r="G49" t="e">
            <v>#DIV/0!</v>
          </cell>
          <cell r="H49">
            <v>0</v>
          </cell>
          <cell r="I49" t="e">
            <v>#DIV/0!</v>
          </cell>
          <cell r="J49">
            <v>0</v>
          </cell>
          <cell r="K49" t="e">
            <v>#DIV/0!</v>
          </cell>
          <cell r="L49">
            <v>0</v>
          </cell>
          <cell r="M49" t="e">
            <v>#DIV/0!</v>
          </cell>
          <cell r="N49">
            <v>0</v>
          </cell>
          <cell r="O49" t="e">
            <v>#DIV/0!</v>
          </cell>
          <cell r="P49">
            <v>0</v>
          </cell>
          <cell r="Q49">
            <v>0</v>
          </cell>
          <cell r="R49">
            <v>0</v>
          </cell>
          <cell r="S49">
            <v>0</v>
          </cell>
          <cell r="T49">
            <v>0</v>
          </cell>
          <cell r="U49">
            <v>0</v>
          </cell>
          <cell r="V49">
            <v>0</v>
          </cell>
          <cell r="W49">
            <v>0</v>
          </cell>
          <cell r="X49">
            <v>0</v>
          </cell>
          <cell r="Y49">
            <v>0</v>
          </cell>
          <cell r="Z49">
            <v>0</v>
          </cell>
        </row>
        <row r="50">
          <cell r="E50">
            <v>0</v>
          </cell>
          <cell r="G50" t="e">
            <v>#DIV/0!</v>
          </cell>
          <cell r="H50">
            <v>0</v>
          </cell>
          <cell r="I50" t="e">
            <v>#DIV/0!</v>
          </cell>
          <cell r="J50">
            <v>0</v>
          </cell>
          <cell r="K50" t="e">
            <v>#DIV/0!</v>
          </cell>
          <cell r="L50">
            <v>0</v>
          </cell>
          <cell r="M50" t="e">
            <v>#DIV/0!</v>
          </cell>
          <cell r="N50">
            <v>0</v>
          </cell>
          <cell r="O50" t="e">
            <v>#DIV/0!</v>
          </cell>
          <cell r="P50">
            <v>0</v>
          </cell>
          <cell r="Q50">
            <v>0</v>
          </cell>
          <cell r="R50">
            <v>0</v>
          </cell>
          <cell r="S50">
            <v>0</v>
          </cell>
          <cell r="T50">
            <v>0</v>
          </cell>
          <cell r="U50">
            <v>0</v>
          </cell>
          <cell r="V50">
            <v>0</v>
          </cell>
          <cell r="W50">
            <v>0</v>
          </cell>
          <cell r="X50">
            <v>0</v>
          </cell>
          <cell r="Y50">
            <v>0</v>
          </cell>
        </row>
        <row r="51">
          <cell r="D51">
            <v>2535042</v>
          </cell>
          <cell r="E51">
            <v>2.3276957506896431E-3</v>
          </cell>
          <cell r="F51">
            <v>0</v>
          </cell>
          <cell r="G51" t="e">
            <v>#DIV/0!</v>
          </cell>
          <cell r="I51" t="e">
            <v>#DIV/0!</v>
          </cell>
          <cell r="J51">
            <v>0</v>
          </cell>
          <cell r="K51" t="e">
            <v>#DIV/0!</v>
          </cell>
          <cell r="M51" t="e">
            <v>#DIV/0!</v>
          </cell>
          <cell r="N51">
            <v>0</v>
          </cell>
          <cell r="O51" t="e">
            <v>#DIV/0!</v>
          </cell>
          <cell r="P51">
            <v>0</v>
          </cell>
          <cell r="Q51">
            <v>0</v>
          </cell>
          <cell r="R51">
            <v>0</v>
          </cell>
          <cell r="S51">
            <v>0</v>
          </cell>
          <cell r="T51">
            <v>0</v>
          </cell>
          <cell r="U51">
            <v>0</v>
          </cell>
          <cell r="V51">
            <v>0</v>
          </cell>
          <cell r="W51">
            <v>0</v>
          </cell>
          <cell r="X51">
            <v>0</v>
          </cell>
          <cell r="Y51">
            <v>0</v>
          </cell>
        </row>
        <row r="52">
          <cell r="D52">
            <v>1800000</v>
          </cell>
          <cell r="E52">
            <v>1.652774333222628E-3</v>
          </cell>
          <cell r="F52">
            <v>0</v>
          </cell>
          <cell r="G52" t="e">
            <v>#DIV/0!</v>
          </cell>
          <cell r="I52" t="e">
            <v>#DIV/0!</v>
          </cell>
          <cell r="J52">
            <v>0</v>
          </cell>
          <cell r="K52" t="e">
            <v>#DIV/0!</v>
          </cell>
          <cell r="M52" t="e">
            <v>#DIV/0!</v>
          </cell>
          <cell r="N52">
            <v>0</v>
          </cell>
          <cell r="O52" t="e">
            <v>#DIV/0!</v>
          </cell>
          <cell r="P52">
            <v>0</v>
          </cell>
          <cell r="Q52">
            <v>0</v>
          </cell>
          <cell r="R52">
            <v>0</v>
          </cell>
          <cell r="S52">
            <v>0</v>
          </cell>
          <cell r="T52">
            <v>0</v>
          </cell>
          <cell r="U52">
            <v>0</v>
          </cell>
          <cell r="V52">
            <v>0</v>
          </cell>
          <cell r="W52">
            <v>0</v>
          </cell>
          <cell r="X52">
            <v>0</v>
          </cell>
          <cell r="Y52">
            <v>0</v>
          </cell>
        </row>
        <row r="53">
          <cell r="D53">
            <v>45172422</v>
          </cell>
          <cell r="E53">
            <v>4.1477677583945098E-2</v>
          </cell>
          <cell r="F53">
            <v>0</v>
          </cell>
          <cell r="G53" t="e">
            <v>#DIV/0!</v>
          </cell>
          <cell r="H53">
            <v>0</v>
          </cell>
          <cell r="I53" t="e">
            <v>#DIV/0!</v>
          </cell>
          <cell r="J53">
            <v>0</v>
          </cell>
          <cell r="K53" t="e">
            <v>#DIV/0!</v>
          </cell>
          <cell r="M53" t="e">
            <v>#DIV/0!</v>
          </cell>
          <cell r="N53">
            <v>0</v>
          </cell>
          <cell r="O53" t="e">
            <v>#DIV/0!</v>
          </cell>
          <cell r="P53">
            <v>0</v>
          </cell>
          <cell r="Q53">
            <v>0</v>
          </cell>
          <cell r="R53">
            <v>0</v>
          </cell>
          <cell r="S53">
            <v>0</v>
          </cell>
          <cell r="T53">
            <v>0</v>
          </cell>
          <cell r="U53">
            <v>0</v>
          </cell>
          <cell r="V53">
            <v>0</v>
          </cell>
          <cell r="W53">
            <v>0</v>
          </cell>
          <cell r="X53">
            <v>0</v>
          </cell>
          <cell r="Y53">
            <v>0</v>
          </cell>
        </row>
        <row r="54">
          <cell r="R54">
            <v>0</v>
          </cell>
          <cell r="T54">
            <v>0</v>
          </cell>
          <cell r="V54">
            <v>0</v>
          </cell>
          <cell r="X54">
            <v>0</v>
          </cell>
        </row>
        <row r="55">
          <cell r="E55">
            <v>0</v>
          </cell>
          <cell r="G55" t="e">
            <v>#DIV/0!</v>
          </cell>
          <cell r="H55">
            <v>0</v>
          </cell>
          <cell r="I55" t="e">
            <v>#DIV/0!</v>
          </cell>
          <cell r="K55" t="e">
            <v>#DIV/0!</v>
          </cell>
          <cell r="L55">
            <v>0</v>
          </cell>
          <cell r="M55" t="e">
            <v>#DIV/0!</v>
          </cell>
          <cell r="N55">
            <v>0</v>
          </cell>
          <cell r="O55" t="e">
            <v>#DIV/0!</v>
          </cell>
          <cell r="P55">
            <v>0</v>
          </cell>
          <cell r="Q55">
            <v>0</v>
          </cell>
          <cell r="R55">
            <v>0</v>
          </cell>
          <cell r="S55">
            <v>0</v>
          </cell>
          <cell r="T55">
            <v>0</v>
          </cell>
          <cell r="U55">
            <v>0</v>
          </cell>
          <cell r="V55">
            <v>0</v>
          </cell>
          <cell r="W55">
            <v>0</v>
          </cell>
          <cell r="X55">
            <v>0</v>
          </cell>
          <cell r="Y55">
            <v>0</v>
          </cell>
        </row>
        <row r="56">
          <cell r="D56">
            <v>1262515</v>
          </cell>
          <cell r="E56">
            <v>1.1592513262825368E-3</v>
          </cell>
          <cell r="F56">
            <v>0</v>
          </cell>
          <cell r="G56" t="e">
            <v>#DIV/0!</v>
          </cell>
          <cell r="H56">
            <v>0</v>
          </cell>
          <cell r="I56" t="e">
            <v>#DIV/0!</v>
          </cell>
          <cell r="J56">
            <v>0</v>
          </cell>
          <cell r="K56" t="e">
            <v>#DIV/0!</v>
          </cell>
          <cell r="M56" t="e">
            <v>#DIV/0!</v>
          </cell>
          <cell r="N56">
            <v>0</v>
          </cell>
          <cell r="O56" t="e">
            <v>#DIV/0!</v>
          </cell>
          <cell r="P56">
            <v>0</v>
          </cell>
          <cell r="Q56">
            <v>0</v>
          </cell>
          <cell r="R56">
            <v>0</v>
          </cell>
          <cell r="S56">
            <v>0</v>
          </cell>
          <cell r="T56">
            <v>0</v>
          </cell>
          <cell r="U56">
            <v>0</v>
          </cell>
          <cell r="V56">
            <v>0</v>
          </cell>
          <cell r="W56">
            <v>0</v>
          </cell>
          <cell r="X56">
            <v>0</v>
          </cell>
          <cell r="Y56">
            <v>0</v>
          </cell>
        </row>
        <row r="57">
          <cell r="D57">
            <v>6498353</v>
          </cell>
          <cell r="E57">
            <v>5.9668394703445912E-3</v>
          </cell>
          <cell r="F57">
            <v>0</v>
          </cell>
          <cell r="G57" t="e">
            <v>#DIV/0!</v>
          </cell>
          <cell r="H57">
            <v>0</v>
          </cell>
          <cell r="I57" t="e">
            <v>#DIV/0!</v>
          </cell>
          <cell r="J57">
            <v>0</v>
          </cell>
          <cell r="K57" t="e">
            <v>#DIV/0!</v>
          </cell>
          <cell r="L57">
            <v>0</v>
          </cell>
          <cell r="M57" t="e">
            <v>#DIV/0!</v>
          </cell>
          <cell r="N57">
            <v>0</v>
          </cell>
          <cell r="O57" t="e">
            <v>#DIV/0!</v>
          </cell>
          <cell r="P57">
            <v>0</v>
          </cell>
          <cell r="Q57">
            <v>0</v>
          </cell>
          <cell r="R57">
            <v>0</v>
          </cell>
          <cell r="S57">
            <v>0</v>
          </cell>
          <cell r="T57">
            <v>0</v>
          </cell>
          <cell r="U57">
            <v>0</v>
          </cell>
          <cell r="V57">
            <v>0</v>
          </cell>
          <cell r="W57">
            <v>0</v>
          </cell>
          <cell r="X57">
            <v>0</v>
          </cell>
          <cell r="Y57">
            <v>0</v>
          </cell>
          <cell r="Z57">
            <v>0</v>
          </cell>
        </row>
        <row r="58">
          <cell r="D58">
            <v>2423670</v>
          </cell>
          <cell r="E58">
            <v>2.2254330934453818E-3</v>
          </cell>
          <cell r="F58">
            <v>0</v>
          </cell>
          <cell r="G58" t="e">
            <v>#DIV/0!</v>
          </cell>
          <cell r="H58">
            <v>0</v>
          </cell>
          <cell r="I58" t="e">
            <v>#DIV/0!</v>
          </cell>
          <cell r="J58">
            <v>0</v>
          </cell>
          <cell r="K58" t="e">
            <v>#DIV/0!</v>
          </cell>
          <cell r="M58" t="e">
            <v>#DIV/0!</v>
          </cell>
          <cell r="N58">
            <v>0</v>
          </cell>
          <cell r="O58" t="e">
            <v>#DIV/0!</v>
          </cell>
          <cell r="P58">
            <v>0</v>
          </cell>
          <cell r="Q58">
            <v>0</v>
          </cell>
          <cell r="R58">
            <v>0</v>
          </cell>
          <cell r="S58">
            <v>0</v>
          </cell>
          <cell r="T58">
            <v>0</v>
          </cell>
          <cell r="U58">
            <v>0</v>
          </cell>
          <cell r="V58">
            <v>0</v>
          </cell>
          <cell r="W58">
            <v>0</v>
          </cell>
          <cell r="X58">
            <v>0</v>
          </cell>
          <cell r="Y58">
            <v>0</v>
          </cell>
        </row>
        <row r="59">
          <cell r="D59">
            <v>1697393</v>
          </cell>
          <cell r="E59">
            <v>1.558559768773198E-3</v>
          </cell>
          <cell r="F59">
            <v>0</v>
          </cell>
          <cell r="G59" t="e">
            <v>#DIV/0!</v>
          </cell>
          <cell r="H59">
            <v>0</v>
          </cell>
          <cell r="I59" t="e">
            <v>#DIV/0!</v>
          </cell>
          <cell r="J59">
            <v>0</v>
          </cell>
          <cell r="K59" t="e">
            <v>#DIV/0!</v>
          </cell>
          <cell r="M59" t="e">
            <v>#DIV/0!</v>
          </cell>
          <cell r="N59">
            <v>0</v>
          </cell>
          <cell r="O59" t="e">
            <v>#DIV/0!</v>
          </cell>
          <cell r="P59">
            <v>0</v>
          </cell>
          <cell r="R59">
            <v>0</v>
          </cell>
          <cell r="T59">
            <v>0</v>
          </cell>
          <cell r="V59">
            <v>0</v>
          </cell>
          <cell r="W59">
            <v>0</v>
          </cell>
          <cell r="X59">
            <v>0</v>
          </cell>
          <cell r="Y59">
            <v>0</v>
          </cell>
        </row>
        <row r="60">
          <cell r="E60">
            <v>0</v>
          </cell>
          <cell r="F60">
            <v>0</v>
          </cell>
          <cell r="G60" t="e">
            <v>#DIV/0!</v>
          </cell>
          <cell r="H60">
            <v>0</v>
          </cell>
          <cell r="I60" t="e">
            <v>#DIV/0!</v>
          </cell>
          <cell r="J60">
            <v>0</v>
          </cell>
          <cell r="K60" t="e">
            <v>#DIV/0!</v>
          </cell>
          <cell r="L60">
            <v>0</v>
          </cell>
          <cell r="M60" t="e">
            <v>#DIV/0!</v>
          </cell>
          <cell r="N60">
            <v>0</v>
          </cell>
          <cell r="O60" t="e">
            <v>#DIV/0!</v>
          </cell>
          <cell r="P60">
            <v>0</v>
          </cell>
          <cell r="R60">
            <v>0</v>
          </cell>
          <cell r="T60">
            <v>0</v>
          </cell>
          <cell r="V60">
            <v>0</v>
          </cell>
          <cell r="X60">
            <v>0</v>
          </cell>
        </row>
        <row r="61">
          <cell r="E61">
            <v>0</v>
          </cell>
          <cell r="G61" t="e">
            <v>#DIV/0!</v>
          </cell>
          <cell r="I61" t="e">
            <v>#DIV/0!</v>
          </cell>
          <cell r="K61" t="e">
            <v>#DIV/0!</v>
          </cell>
          <cell r="M61" t="e">
            <v>#DIV/0!</v>
          </cell>
          <cell r="O61" t="e">
            <v>#DIV/0!</v>
          </cell>
          <cell r="V61">
            <v>0</v>
          </cell>
          <cell r="X61">
            <v>0</v>
          </cell>
        </row>
        <row r="62">
          <cell r="E62">
            <v>0</v>
          </cell>
          <cell r="G62" t="e">
            <v>#DIV/0!</v>
          </cell>
          <cell r="I62" t="e">
            <v>#DIV/0!</v>
          </cell>
          <cell r="K62" t="e">
            <v>#DIV/0!</v>
          </cell>
          <cell r="M62" t="e">
            <v>#DIV/0!</v>
          </cell>
          <cell r="O62" t="e">
            <v>#DIV/0!</v>
          </cell>
          <cell r="V62">
            <v>0</v>
          </cell>
          <cell r="X62">
            <v>0</v>
          </cell>
        </row>
        <row r="63">
          <cell r="D63">
            <v>2377290</v>
          </cell>
          <cell r="E63">
            <v>2.1828466081260118E-3</v>
          </cell>
          <cell r="F63">
            <v>0</v>
          </cell>
          <cell r="G63" t="e">
            <v>#DIV/0!</v>
          </cell>
          <cell r="H63">
            <v>0</v>
          </cell>
          <cell r="I63" t="e">
            <v>#DIV/0!</v>
          </cell>
          <cell r="J63">
            <v>0</v>
          </cell>
          <cell r="K63" t="e">
            <v>#DIV/0!</v>
          </cell>
          <cell r="M63" t="e">
            <v>#DIV/0!</v>
          </cell>
          <cell r="N63">
            <v>0</v>
          </cell>
          <cell r="O63" t="e">
            <v>#DIV/0!</v>
          </cell>
          <cell r="P63">
            <v>0</v>
          </cell>
          <cell r="R63">
            <v>0</v>
          </cell>
          <cell r="T63">
            <v>0</v>
          </cell>
          <cell r="V63">
            <v>0</v>
          </cell>
          <cell r="X63">
            <v>0</v>
          </cell>
        </row>
        <row r="64">
          <cell r="D64">
            <v>71202009</v>
          </cell>
          <cell r="E64">
            <v>6.5378251638381429E-2</v>
          </cell>
          <cell r="F64">
            <v>0</v>
          </cell>
          <cell r="G64" t="e">
            <v>#DIV/0!</v>
          </cell>
          <cell r="H64">
            <v>0</v>
          </cell>
          <cell r="I64" t="e">
            <v>#DIV/0!</v>
          </cell>
          <cell r="J64">
            <v>0</v>
          </cell>
          <cell r="K64" t="e">
            <v>#DIV/0!</v>
          </cell>
          <cell r="L64">
            <v>0</v>
          </cell>
          <cell r="M64" t="e">
            <v>#DIV/0!</v>
          </cell>
          <cell r="N64">
            <v>0</v>
          </cell>
          <cell r="O64" t="e">
            <v>#DIV/0!</v>
          </cell>
          <cell r="P64">
            <v>0</v>
          </cell>
          <cell r="Q64" t="e">
            <v>#DIV/0!</v>
          </cell>
          <cell r="R64">
            <v>0</v>
          </cell>
          <cell r="S64" t="e">
            <v>#DIV/0!</v>
          </cell>
          <cell r="T64">
            <v>0</v>
          </cell>
          <cell r="U64" t="e">
            <v>#DIV/0!</v>
          </cell>
          <cell r="V64">
            <v>0</v>
          </cell>
          <cell r="W64" t="e">
            <v>#DIV/0!</v>
          </cell>
          <cell r="X64">
            <v>0</v>
          </cell>
          <cell r="Y64" t="e">
            <v>#DIV/0!</v>
          </cell>
          <cell r="Z64">
            <v>0</v>
          </cell>
        </row>
      </sheetData>
      <sheetData sheetId="16" refreshError="1"/>
      <sheetData sheetId="17" refreshError="1">
        <row r="4">
          <cell r="D4" t="str">
            <v>1월</v>
          </cell>
          <cell r="E4" t="str">
            <v>2월</v>
          </cell>
          <cell r="F4" t="str">
            <v>3월</v>
          </cell>
          <cell r="G4" t="str">
            <v>4월</v>
          </cell>
          <cell r="H4" t="str">
            <v>5월</v>
          </cell>
          <cell r="I4" t="str">
            <v>6월</v>
          </cell>
          <cell r="J4" t="str">
            <v>7월</v>
          </cell>
          <cell r="K4" t="str">
            <v>8월</v>
          </cell>
          <cell r="L4" t="str">
            <v>9월</v>
          </cell>
          <cell r="M4" t="str">
            <v>10월</v>
          </cell>
          <cell r="N4" t="str">
            <v>11월</v>
          </cell>
          <cell r="O4" t="str">
            <v>12월</v>
          </cell>
        </row>
        <row r="5">
          <cell r="D5">
            <v>1622310310</v>
          </cell>
          <cell r="E5">
            <v>1652829910</v>
          </cell>
          <cell r="F5">
            <v>1800507410</v>
          </cell>
          <cell r="G5">
            <v>2421406630</v>
          </cell>
          <cell r="H5">
            <v>2481942630</v>
          </cell>
          <cell r="I5">
            <v>2599371710</v>
          </cell>
          <cell r="J5">
            <v>2625216580</v>
          </cell>
          <cell r="K5">
            <v>2775040500</v>
          </cell>
          <cell r="L5">
            <v>2722112790</v>
          </cell>
          <cell r="M5">
            <v>2934866830</v>
          </cell>
          <cell r="N5">
            <v>2676142370</v>
          </cell>
          <cell r="O5">
            <v>2586138410</v>
          </cell>
        </row>
        <row r="6">
          <cell r="D6">
            <v>1160861760</v>
          </cell>
          <cell r="E6">
            <v>1164783360</v>
          </cell>
          <cell r="F6">
            <v>1239987960</v>
          </cell>
          <cell r="G6">
            <v>1424108310</v>
          </cell>
          <cell r="H6">
            <v>1500144310</v>
          </cell>
          <cell r="I6">
            <v>1541957810</v>
          </cell>
          <cell r="J6">
            <v>1663979810</v>
          </cell>
          <cell r="K6">
            <v>1775298210</v>
          </cell>
          <cell r="L6">
            <v>1734274210</v>
          </cell>
          <cell r="M6">
            <v>1745457410</v>
          </cell>
          <cell r="N6">
            <v>1710310210</v>
          </cell>
          <cell r="O6">
            <v>1734274210</v>
          </cell>
        </row>
        <row r="7">
          <cell r="D7">
            <v>285685050</v>
          </cell>
          <cell r="E7">
            <v>285685050</v>
          </cell>
          <cell r="F7">
            <v>289143750</v>
          </cell>
          <cell r="G7">
            <v>349500320</v>
          </cell>
          <cell r="H7">
            <v>349500320</v>
          </cell>
          <cell r="I7">
            <v>293794800</v>
          </cell>
          <cell r="J7">
            <v>268092520</v>
          </cell>
          <cell r="K7">
            <v>308323290</v>
          </cell>
          <cell r="L7">
            <v>298144830</v>
          </cell>
          <cell r="M7">
            <v>312049620</v>
          </cell>
          <cell r="N7">
            <v>280130760</v>
          </cell>
          <cell r="O7">
            <v>169182300</v>
          </cell>
        </row>
        <row r="8">
          <cell r="D8">
            <v>173716000</v>
          </cell>
          <cell r="E8">
            <v>163753000</v>
          </cell>
          <cell r="F8">
            <v>157775200</v>
          </cell>
          <cell r="G8">
            <v>456325200</v>
          </cell>
          <cell r="H8">
            <v>440825200</v>
          </cell>
          <cell r="I8">
            <v>581313900</v>
          </cell>
          <cell r="J8">
            <v>500313900</v>
          </cell>
          <cell r="K8">
            <v>500313900</v>
          </cell>
          <cell r="L8">
            <v>500313900</v>
          </cell>
          <cell r="M8">
            <v>500313900</v>
          </cell>
          <cell r="N8">
            <v>500313900</v>
          </cell>
          <cell r="O8">
            <v>500313900</v>
          </cell>
        </row>
        <row r="9">
          <cell r="D9">
            <v>2047500</v>
          </cell>
          <cell r="E9">
            <v>38608500</v>
          </cell>
          <cell r="F9">
            <v>113600500</v>
          </cell>
          <cell r="G9">
            <v>191472800</v>
          </cell>
          <cell r="H9">
            <v>191472800</v>
          </cell>
          <cell r="I9">
            <v>182305200</v>
          </cell>
          <cell r="J9">
            <v>192830350</v>
          </cell>
          <cell r="K9">
            <v>191105100</v>
          </cell>
          <cell r="L9">
            <v>189379850</v>
          </cell>
          <cell r="M9">
            <v>377045900</v>
          </cell>
          <cell r="N9">
            <v>185387500</v>
          </cell>
          <cell r="O9">
            <v>165920800</v>
          </cell>
        </row>
        <row r="10">
          <cell r="D10">
            <v>0</v>
          </cell>
          <cell r="E10">
            <v>0</v>
          </cell>
          <cell r="F10">
            <v>0</v>
          </cell>
          <cell r="G10">
            <v>0</v>
          </cell>
          <cell r="H10">
            <v>0</v>
          </cell>
          <cell r="I10">
            <v>0</v>
          </cell>
          <cell r="J10">
            <v>0</v>
          </cell>
          <cell r="K10">
            <v>0</v>
          </cell>
          <cell r="L10">
            <v>0</v>
          </cell>
          <cell r="M10">
            <v>0</v>
          </cell>
          <cell r="N10">
            <v>0</v>
          </cell>
          <cell r="O10">
            <v>16447200</v>
          </cell>
        </row>
        <row r="11">
          <cell r="D11">
            <v>925359771.77499998</v>
          </cell>
          <cell r="E11">
            <v>945928540.42499995</v>
          </cell>
          <cell r="F11">
            <v>991461818.02499998</v>
          </cell>
          <cell r="G11">
            <v>1194718976.9749999</v>
          </cell>
          <cell r="H11">
            <v>1220408757.9749999</v>
          </cell>
          <cell r="I11">
            <v>1191037615.375</v>
          </cell>
          <cell r="J11">
            <v>1225857181.125</v>
          </cell>
          <cell r="K11">
            <v>1326785102.925</v>
          </cell>
          <cell r="L11">
            <v>1254726375.5250001</v>
          </cell>
          <cell r="M11">
            <v>1275280259.5250001</v>
          </cell>
          <cell r="N11">
            <v>1233857810.925</v>
          </cell>
          <cell r="O11">
            <v>1170185018.325</v>
          </cell>
        </row>
        <row r="12">
          <cell r="D12">
            <v>0</v>
          </cell>
          <cell r="E12">
            <v>0</v>
          </cell>
          <cell r="F12">
            <v>0</v>
          </cell>
          <cell r="G12">
            <v>0</v>
          </cell>
          <cell r="H12">
            <v>0</v>
          </cell>
          <cell r="I12">
            <v>0</v>
          </cell>
          <cell r="J12">
            <v>0</v>
          </cell>
          <cell r="K12">
            <v>0</v>
          </cell>
          <cell r="L12">
            <v>0</v>
          </cell>
          <cell r="M12">
            <v>0</v>
          </cell>
          <cell r="N12">
            <v>0</v>
          </cell>
          <cell r="O12">
            <v>0</v>
          </cell>
        </row>
        <row r="13">
          <cell r="D13">
            <v>925359771.77499998</v>
          </cell>
          <cell r="E13">
            <v>945928540.42499995</v>
          </cell>
          <cell r="F13">
            <v>991461818.02499998</v>
          </cell>
          <cell r="G13">
            <v>1194718976.9749999</v>
          </cell>
          <cell r="H13">
            <v>1220408757.9749999</v>
          </cell>
          <cell r="I13">
            <v>1191037615.375</v>
          </cell>
          <cell r="J13">
            <v>1225857181.125</v>
          </cell>
          <cell r="K13">
            <v>1326785102.925</v>
          </cell>
          <cell r="L13">
            <v>1254726375.5250001</v>
          </cell>
          <cell r="M13">
            <v>1275280259.5250001</v>
          </cell>
          <cell r="N13">
            <v>1233857810.925</v>
          </cell>
          <cell r="O13">
            <v>1170185018.325</v>
          </cell>
        </row>
        <row r="14">
          <cell r="D14">
            <v>0</v>
          </cell>
          <cell r="E14">
            <v>0</v>
          </cell>
          <cell r="F14">
            <v>0</v>
          </cell>
          <cell r="G14">
            <v>0</v>
          </cell>
          <cell r="H14">
            <v>0</v>
          </cell>
          <cell r="I14">
            <v>0</v>
          </cell>
          <cell r="J14">
            <v>0</v>
          </cell>
          <cell r="K14">
            <v>0</v>
          </cell>
          <cell r="L14">
            <v>0</v>
          </cell>
          <cell r="M14">
            <v>0</v>
          </cell>
          <cell r="N14">
            <v>0</v>
          </cell>
          <cell r="O14">
            <v>0</v>
          </cell>
        </row>
        <row r="15">
          <cell r="D15">
            <v>0</v>
          </cell>
          <cell r="E15">
            <v>0</v>
          </cell>
          <cell r="F15">
            <v>0</v>
          </cell>
          <cell r="G15">
            <v>0</v>
          </cell>
          <cell r="H15">
            <v>0</v>
          </cell>
          <cell r="I15">
            <v>0</v>
          </cell>
          <cell r="J15">
            <v>0</v>
          </cell>
          <cell r="K15">
            <v>0</v>
          </cell>
          <cell r="L15">
            <v>0</v>
          </cell>
          <cell r="M15">
            <v>0</v>
          </cell>
          <cell r="N15">
            <v>0</v>
          </cell>
          <cell r="O15">
            <v>0</v>
          </cell>
        </row>
        <row r="16">
          <cell r="D16">
            <v>0</v>
          </cell>
          <cell r="E16">
            <v>0</v>
          </cell>
          <cell r="F16">
            <v>0</v>
          </cell>
          <cell r="G16">
            <v>0</v>
          </cell>
          <cell r="H16">
            <v>0</v>
          </cell>
          <cell r="I16">
            <v>0</v>
          </cell>
          <cell r="J16">
            <v>0</v>
          </cell>
          <cell r="K16">
            <v>0</v>
          </cell>
          <cell r="L16">
            <v>0</v>
          </cell>
          <cell r="M16">
            <v>0</v>
          </cell>
          <cell r="N16">
            <v>0</v>
          </cell>
          <cell r="O16">
            <v>0</v>
          </cell>
        </row>
        <row r="19">
          <cell r="D19">
            <v>88635454</v>
          </cell>
          <cell r="E19">
            <v>85124881</v>
          </cell>
          <cell r="F19">
            <v>84380798</v>
          </cell>
          <cell r="G19">
            <v>100784877</v>
          </cell>
          <cell r="H19">
            <v>95400157</v>
          </cell>
          <cell r="I19">
            <v>96642434</v>
          </cell>
          <cell r="J19">
            <v>83304975</v>
          </cell>
          <cell r="K19">
            <v>105805931</v>
          </cell>
          <cell r="L19">
            <v>107535109</v>
          </cell>
          <cell r="M19">
            <v>93219991</v>
          </cell>
          <cell r="N19">
            <v>92243851</v>
          </cell>
          <cell r="O19">
            <v>107155178</v>
          </cell>
        </row>
        <row r="20">
          <cell r="D20">
            <v>87604610</v>
          </cell>
          <cell r="E20">
            <v>80557570</v>
          </cell>
          <cell r="F20">
            <v>81063010</v>
          </cell>
          <cell r="G20">
            <v>83079820</v>
          </cell>
          <cell r="H20">
            <v>89051500</v>
          </cell>
          <cell r="I20">
            <v>85352650</v>
          </cell>
          <cell r="J20">
            <v>80097510</v>
          </cell>
          <cell r="K20">
            <v>97794990</v>
          </cell>
          <cell r="L20">
            <v>100893610</v>
          </cell>
          <cell r="M20">
            <v>84624080</v>
          </cell>
          <cell r="N20">
            <v>83749390</v>
          </cell>
          <cell r="O20">
            <v>106508170</v>
          </cell>
        </row>
        <row r="22">
          <cell r="D22">
            <v>1030844</v>
          </cell>
          <cell r="E22">
            <v>4567311</v>
          </cell>
          <cell r="F22">
            <v>3317788</v>
          </cell>
          <cell r="G22">
            <v>17705057</v>
          </cell>
          <cell r="H22">
            <v>6348657</v>
          </cell>
          <cell r="I22">
            <v>11289784</v>
          </cell>
          <cell r="J22">
            <v>3207465</v>
          </cell>
          <cell r="K22">
            <v>8010941</v>
          </cell>
          <cell r="L22">
            <v>6641499</v>
          </cell>
          <cell r="M22">
            <v>8595911</v>
          </cell>
          <cell r="N22">
            <v>8494461</v>
          </cell>
          <cell r="O22">
            <v>647008</v>
          </cell>
        </row>
        <row r="23">
          <cell r="D23">
            <v>324897875.79816908</v>
          </cell>
          <cell r="E23">
            <v>329859181.24932098</v>
          </cell>
          <cell r="F23">
            <v>337047844.34767574</v>
          </cell>
          <cell r="G23">
            <v>391873679.64474189</v>
          </cell>
          <cell r="H23">
            <v>395561122.21850395</v>
          </cell>
          <cell r="I23">
            <v>414037771.8472352</v>
          </cell>
          <cell r="J23">
            <v>449428461.34657228</v>
          </cell>
          <cell r="K23">
            <v>452328473.61546481</v>
          </cell>
          <cell r="L23">
            <v>453536384.52707827</v>
          </cell>
          <cell r="M23">
            <v>446969310.15516824</v>
          </cell>
          <cell r="N23">
            <v>445172975.45937902</v>
          </cell>
          <cell r="O23">
            <v>460475391.48167622</v>
          </cell>
        </row>
        <row r="24">
          <cell r="D24">
            <v>19252836.710835747</v>
          </cell>
          <cell r="E24">
            <v>14926654.495320998</v>
          </cell>
          <cell r="F24">
            <v>16886342.347675752</v>
          </cell>
          <cell r="G24">
            <v>14989955.311408499</v>
          </cell>
          <cell r="H24">
            <v>15317470.551837249</v>
          </cell>
          <cell r="I24">
            <v>16463653.180568501</v>
          </cell>
          <cell r="J24">
            <v>15683500.249572249</v>
          </cell>
          <cell r="K24">
            <v>17336154.033331499</v>
          </cell>
          <cell r="L24">
            <v>21800182.092178248</v>
          </cell>
          <cell r="M24">
            <v>15159419.441168251</v>
          </cell>
          <cell r="N24">
            <v>14761250.034179</v>
          </cell>
          <cell r="O24">
            <v>18489720.15508325</v>
          </cell>
        </row>
        <row r="25">
          <cell r="D25">
            <v>1161000</v>
          </cell>
          <cell r="E25">
            <v>1852000</v>
          </cell>
          <cell r="F25">
            <v>2141000</v>
          </cell>
          <cell r="G25">
            <v>1834000</v>
          </cell>
          <cell r="H25">
            <v>1914000</v>
          </cell>
          <cell r="I25">
            <v>1665000</v>
          </cell>
          <cell r="J25">
            <v>1743000</v>
          </cell>
          <cell r="K25">
            <v>1293000</v>
          </cell>
          <cell r="L25">
            <v>1855000</v>
          </cell>
          <cell r="M25">
            <v>1674000</v>
          </cell>
          <cell r="N25">
            <v>2054000</v>
          </cell>
          <cell r="O25">
            <v>1624000</v>
          </cell>
        </row>
        <row r="26">
          <cell r="D26">
            <v>540000</v>
          </cell>
          <cell r="E26">
            <v>900000</v>
          </cell>
          <cell r="F26">
            <v>890000</v>
          </cell>
          <cell r="G26">
            <v>1380000</v>
          </cell>
          <cell r="H26">
            <v>660000</v>
          </cell>
          <cell r="I26">
            <v>880000</v>
          </cell>
          <cell r="J26">
            <v>540000</v>
          </cell>
          <cell r="K26">
            <v>1080000</v>
          </cell>
          <cell r="L26">
            <v>1010000</v>
          </cell>
          <cell r="M26">
            <v>1080000</v>
          </cell>
          <cell r="N26">
            <v>540000</v>
          </cell>
          <cell r="O26">
            <v>1000000</v>
          </cell>
        </row>
        <row r="27">
          <cell r="D27">
            <v>34233973.754000001</v>
          </cell>
          <cell r="E27">
            <v>34233973.754000001</v>
          </cell>
          <cell r="F27">
            <v>30113834.000000004</v>
          </cell>
          <cell r="G27">
            <v>30137022</v>
          </cell>
          <cell r="H27">
            <v>27317572</v>
          </cell>
          <cell r="I27">
            <v>27673824</v>
          </cell>
          <cell r="J27">
            <v>35227268.097000003</v>
          </cell>
          <cell r="K27">
            <v>27482309.248800002</v>
          </cell>
          <cell r="L27">
            <v>21151966.434900001</v>
          </cell>
          <cell r="M27">
            <v>20305089.713999998</v>
          </cell>
          <cell r="N27">
            <v>26155256.4252</v>
          </cell>
          <cell r="O27">
            <v>33081168.326592959</v>
          </cell>
        </row>
        <row r="28">
          <cell r="D28">
            <v>8000</v>
          </cell>
          <cell r="E28">
            <v>8000</v>
          </cell>
          <cell r="F28">
            <v>8000</v>
          </cell>
          <cell r="G28">
            <v>8000</v>
          </cell>
          <cell r="H28">
            <v>8000</v>
          </cell>
          <cell r="I28">
            <v>8000</v>
          </cell>
          <cell r="J28">
            <v>8000</v>
          </cell>
          <cell r="K28">
            <v>8000</v>
          </cell>
          <cell r="L28">
            <v>8000</v>
          </cell>
          <cell r="M28">
            <v>8000</v>
          </cell>
          <cell r="N28">
            <v>8000</v>
          </cell>
          <cell r="O28">
            <v>8000</v>
          </cell>
        </row>
        <row r="29">
          <cell r="D29">
            <v>586000</v>
          </cell>
          <cell r="E29">
            <v>586000</v>
          </cell>
          <cell r="F29">
            <v>586000</v>
          </cell>
          <cell r="G29">
            <v>586000</v>
          </cell>
          <cell r="H29">
            <v>586000</v>
          </cell>
          <cell r="I29">
            <v>586000</v>
          </cell>
          <cell r="J29">
            <v>586000</v>
          </cell>
          <cell r="K29">
            <v>586000</v>
          </cell>
          <cell r="L29">
            <v>586000</v>
          </cell>
          <cell r="M29">
            <v>586000</v>
          </cell>
          <cell r="N29">
            <v>586000</v>
          </cell>
          <cell r="O29">
            <v>586000</v>
          </cell>
        </row>
        <row r="31">
          <cell r="D31">
            <v>26500000</v>
          </cell>
          <cell r="E31">
            <v>26500000</v>
          </cell>
          <cell r="F31">
            <v>26500000</v>
          </cell>
          <cell r="G31">
            <v>26500000</v>
          </cell>
          <cell r="H31">
            <v>26500000</v>
          </cell>
          <cell r="I31">
            <v>26500000</v>
          </cell>
          <cell r="J31">
            <v>26500000</v>
          </cell>
          <cell r="K31">
            <v>26500000</v>
          </cell>
          <cell r="L31">
            <v>26500000</v>
          </cell>
          <cell r="M31">
            <v>26500000</v>
          </cell>
          <cell r="N31">
            <v>26500000</v>
          </cell>
          <cell r="O31">
            <v>26500000</v>
          </cell>
        </row>
        <row r="32">
          <cell r="D32">
            <v>3328545</v>
          </cell>
          <cell r="E32">
            <v>3328545</v>
          </cell>
          <cell r="F32">
            <v>3328545</v>
          </cell>
          <cell r="G32">
            <v>3328545</v>
          </cell>
          <cell r="H32">
            <v>3328545</v>
          </cell>
          <cell r="I32">
            <v>3328545</v>
          </cell>
          <cell r="J32">
            <v>3328545</v>
          </cell>
          <cell r="K32">
            <v>3328545</v>
          </cell>
          <cell r="L32">
            <v>3328545</v>
          </cell>
          <cell r="M32">
            <v>3328545</v>
          </cell>
          <cell r="N32">
            <v>3328545</v>
          </cell>
          <cell r="O32">
            <v>3328545</v>
          </cell>
        </row>
        <row r="33">
          <cell r="D33">
            <v>1620403.0000000002</v>
          </cell>
          <cell r="E33">
            <v>2030243</v>
          </cell>
          <cell r="F33">
            <v>2441653.0000000005</v>
          </cell>
          <cell r="G33">
            <v>2000403.0000000002</v>
          </cell>
          <cell r="H33">
            <v>2132243</v>
          </cell>
          <cell r="I33">
            <v>2431653.0000000005</v>
          </cell>
          <cell r="J33">
            <v>1878403.0000000002</v>
          </cell>
          <cell r="K33">
            <v>1878403.0000000002</v>
          </cell>
          <cell r="L33">
            <v>2507743</v>
          </cell>
          <cell r="M33">
            <v>2000403.0000000002</v>
          </cell>
          <cell r="N33">
            <v>2586473</v>
          </cell>
          <cell r="O33">
            <v>2141903.0000000005</v>
          </cell>
        </row>
        <row r="34">
          <cell r="D34">
            <v>130000</v>
          </cell>
          <cell r="E34">
            <v>130000</v>
          </cell>
          <cell r="F34">
            <v>130000</v>
          </cell>
          <cell r="G34">
            <v>130000</v>
          </cell>
          <cell r="H34">
            <v>130000</v>
          </cell>
          <cell r="I34">
            <v>130000</v>
          </cell>
          <cell r="J34">
            <v>130000</v>
          </cell>
          <cell r="K34">
            <v>130000</v>
          </cell>
          <cell r="L34">
            <v>130000</v>
          </cell>
          <cell r="M34">
            <v>130000</v>
          </cell>
          <cell r="N34">
            <v>130000</v>
          </cell>
          <cell r="O34">
            <v>130000</v>
          </cell>
        </row>
        <row r="36">
          <cell r="D36">
            <v>11365500</v>
          </cell>
          <cell r="E36">
            <v>12595500</v>
          </cell>
          <cell r="F36">
            <v>9140500</v>
          </cell>
          <cell r="G36">
            <v>12015500</v>
          </cell>
          <cell r="H36">
            <v>7965500</v>
          </cell>
          <cell r="I36">
            <v>9415500</v>
          </cell>
          <cell r="J36">
            <v>11250500</v>
          </cell>
          <cell r="K36">
            <v>7965500</v>
          </cell>
          <cell r="L36">
            <v>8055500</v>
          </cell>
          <cell r="M36">
            <v>12215500</v>
          </cell>
          <cell r="N36">
            <v>7815500</v>
          </cell>
          <cell r="O36">
            <v>8315500</v>
          </cell>
        </row>
        <row r="37">
          <cell r="D37">
            <v>3623000</v>
          </cell>
          <cell r="E37">
            <v>5467000</v>
          </cell>
          <cell r="F37">
            <v>1967000</v>
          </cell>
          <cell r="G37">
            <v>2123000</v>
          </cell>
          <cell r="H37">
            <v>2834000</v>
          </cell>
          <cell r="I37">
            <v>2127000</v>
          </cell>
          <cell r="J37">
            <v>2557000</v>
          </cell>
          <cell r="K37">
            <v>2034000</v>
          </cell>
          <cell r="L37">
            <v>1967000</v>
          </cell>
          <cell r="M37">
            <v>2034000</v>
          </cell>
          <cell r="N37">
            <v>1967000</v>
          </cell>
          <cell r="O37">
            <v>1934000</v>
          </cell>
        </row>
        <row r="38">
          <cell r="D38">
            <v>0</v>
          </cell>
          <cell r="E38">
            <v>0</v>
          </cell>
          <cell r="F38">
            <v>0</v>
          </cell>
          <cell r="G38">
            <v>0</v>
          </cell>
          <cell r="H38">
            <v>0</v>
          </cell>
          <cell r="I38">
            <v>0</v>
          </cell>
          <cell r="J38">
            <v>0</v>
          </cell>
          <cell r="K38">
            <v>0</v>
          </cell>
          <cell r="L38">
            <v>0</v>
          </cell>
          <cell r="M38">
            <v>0</v>
          </cell>
          <cell r="N38">
            <v>0</v>
          </cell>
          <cell r="O38">
            <v>0</v>
          </cell>
        </row>
        <row r="39">
          <cell r="D39">
            <v>0</v>
          </cell>
          <cell r="E39">
            <v>1540000</v>
          </cell>
          <cell r="F39">
            <v>0</v>
          </cell>
          <cell r="G39">
            <v>0</v>
          </cell>
          <cell r="H39">
            <v>2500000</v>
          </cell>
          <cell r="I39">
            <v>0</v>
          </cell>
          <cell r="J39">
            <v>790000</v>
          </cell>
          <cell r="K39">
            <v>0</v>
          </cell>
          <cell r="L39">
            <v>1500000</v>
          </cell>
          <cell r="M39">
            <v>940000</v>
          </cell>
          <cell r="N39">
            <v>1730000</v>
          </cell>
          <cell r="O39">
            <v>200000</v>
          </cell>
        </row>
        <row r="40">
          <cell r="D40">
            <v>755000</v>
          </cell>
          <cell r="E40">
            <v>255000</v>
          </cell>
          <cell r="F40">
            <v>55000</v>
          </cell>
          <cell r="G40">
            <v>55000</v>
          </cell>
          <cell r="H40">
            <v>255000</v>
          </cell>
          <cell r="I40">
            <v>255000</v>
          </cell>
          <cell r="J40">
            <v>55000</v>
          </cell>
          <cell r="K40">
            <v>155000</v>
          </cell>
          <cell r="L40">
            <v>55000</v>
          </cell>
          <cell r="M40">
            <v>155000</v>
          </cell>
          <cell r="N40">
            <v>155000</v>
          </cell>
          <cell r="O40">
            <v>55000</v>
          </cell>
        </row>
        <row r="41">
          <cell r="D41">
            <v>0</v>
          </cell>
          <cell r="E41">
            <v>0</v>
          </cell>
          <cell r="F41">
            <v>0</v>
          </cell>
          <cell r="G41">
            <v>0</v>
          </cell>
          <cell r="H41">
            <v>0</v>
          </cell>
          <cell r="I41">
            <v>0</v>
          </cell>
          <cell r="J41">
            <v>0</v>
          </cell>
          <cell r="K41">
            <v>0</v>
          </cell>
          <cell r="L41">
            <v>0</v>
          </cell>
          <cell r="M41">
            <v>0</v>
          </cell>
          <cell r="N41">
            <v>0</v>
          </cell>
          <cell r="O41">
            <v>0</v>
          </cell>
        </row>
        <row r="42">
          <cell r="D42">
            <v>0</v>
          </cell>
          <cell r="E42">
            <v>0</v>
          </cell>
          <cell r="F42">
            <v>1697000</v>
          </cell>
          <cell r="G42">
            <v>0</v>
          </cell>
          <cell r="H42">
            <v>0</v>
          </cell>
          <cell r="I42">
            <v>0</v>
          </cell>
          <cell r="J42">
            <v>0</v>
          </cell>
          <cell r="K42">
            <v>0</v>
          </cell>
          <cell r="L42">
            <v>0</v>
          </cell>
          <cell r="M42">
            <v>0</v>
          </cell>
          <cell r="N42">
            <v>0</v>
          </cell>
          <cell r="O42">
            <v>0</v>
          </cell>
        </row>
        <row r="43">
          <cell r="D43">
            <v>181252000</v>
          </cell>
          <cell r="E43">
            <v>181191700</v>
          </cell>
          <cell r="F43">
            <v>193993400</v>
          </cell>
          <cell r="G43">
            <v>248534600</v>
          </cell>
          <cell r="H43">
            <v>254884100</v>
          </cell>
          <cell r="I43">
            <v>269819200</v>
          </cell>
          <cell r="J43">
            <v>297886100</v>
          </cell>
          <cell r="K43">
            <v>308658900</v>
          </cell>
          <cell r="L43">
            <v>305880900</v>
          </cell>
          <cell r="M43">
            <v>307152800</v>
          </cell>
          <cell r="N43">
            <v>303155400</v>
          </cell>
          <cell r="O43">
            <v>305880900</v>
          </cell>
        </row>
        <row r="44">
          <cell r="D44">
            <v>4425000</v>
          </cell>
          <cell r="E44">
            <v>4425000</v>
          </cell>
          <cell r="F44">
            <v>4425000</v>
          </cell>
          <cell r="G44">
            <v>5725000</v>
          </cell>
          <cell r="H44">
            <v>3800000</v>
          </cell>
          <cell r="I44">
            <v>3800000</v>
          </cell>
          <cell r="J44">
            <v>3800000</v>
          </cell>
          <cell r="K44">
            <v>3800000</v>
          </cell>
          <cell r="L44">
            <v>3800000</v>
          </cell>
          <cell r="M44">
            <v>3800000</v>
          </cell>
          <cell r="N44">
            <v>3800000</v>
          </cell>
          <cell r="O44">
            <v>3800000</v>
          </cell>
        </row>
        <row r="45">
          <cell r="D45">
            <v>34616617.333333336</v>
          </cell>
          <cell r="E45">
            <v>36389565</v>
          </cell>
          <cell r="F45">
            <v>38244570</v>
          </cell>
          <cell r="G45">
            <v>40726654.333333343</v>
          </cell>
          <cell r="H45">
            <v>43928691.666666672</v>
          </cell>
          <cell r="I45">
            <v>44454396.666666672</v>
          </cell>
          <cell r="J45">
            <v>45965145.000000007</v>
          </cell>
          <cell r="K45">
            <v>48292662.333333336</v>
          </cell>
          <cell r="L45">
            <v>48400548</v>
          </cell>
          <cell r="M45">
            <v>48400553</v>
          </cell>
          <cell r="N45">
            <v>48400551</v>
          </cell>
          <cell r="O45">
            <v>48400655</v>
          </cell>
        </row>
        <row r="46">
          <cell r="D46">
            <v>0</v>
          </cell>
          <cell r="E46">
            <v>2000000</v>
          </cell>
          <cell r="F46">
            <v>3000000</v>
          </cell>
          <cell r="G46">
            <v>0</v>
          </cell>
          <cell r="H46">
            <v>0</v>
          </cell>
          <cell r="I46">
            <v>3000000</v>
          </cell>
          <cell r="J46">
            <v>0</v>
          </cell>
          <cell r="K46">
            <v>0</v>
          </cell>
          <cell r="L46">
            <v>3500000</v>
          </cell>
          <cell r="M46">
            <v>0</v>
          </cell>
          <cell r="N46">
            <v>0</v>
          </cell>
          <cell r="O46">
            <v>3500000</v>
          </cell>
        </row>
        <row r="47">
          <cell r="D47">
            <v>1500000</v>
          </cell>
          <cell r="E47">
            <v>1500000</v>
          </cell>
          <cell r="F47">
            <v>1500000</v>
          </cell>
          <cell r="G47">
            <v>1800000</v>
          </cell>
          <cell r="H47">
            <v>1500000</v>
          </cell>
          <cell r="I47">
            <v>1500000</v>
          </cell>
          <cell r="J47">
            <v>1500000</v>
          </cell>
          <cell r="K47">
            <v>1800000</v>
          </cell>
          <cell r="L47">
            <v>1500000</v>
          </cell>
          <cell r="M47">
            <v>1500000</v>
          </cell>
          <cell r="N47">
            <v>1500000</v>
          </cell>
          <cell r="O47">
            <v>1500000</v>
          </cell>
        </row>
        <row r="48">
          <cell r="D48">
            <v>1338893101.573169</v>
          </cell>
          <cell r="E48">
            <v>1360912602.6743209</v>
          </cell>
          <cell r="F48">
            <v>1412890460.3726759</v>
          </cell>
          <cell r="G48">
            <v>1687377533.6197419</v>
          </cell>
          <cell r="H48">
            <v>1711370037.1935039</v>
          </cell>
          <cell r="I48">
            <v>1701717821.2222352</v>
          </cell>
          <cell r="J48">
            <v>1758590617.4715724</v>
          </cell>
          <cell r="K48">
            <v>1884919507.5404649</v>
          </cell>
          <cell r="L48">
            <v>1815797869.0520782</v>
          </cell>
          <cell r="M48">
            <v>1815469560.6801684</v>
          </cell>
          <cell r="N48">
            <v>1771274637.3843789</v>
          </cell>
          <cell r="O48">
            <v>1737815587.8066764</v>
          </cell>
        </row>
        <row r="49">
          <cell r="D49">
            <v>0</v>
          </cell>
          <cell r="E49">
            <v>0</v>
          </cell>
          <cell r="F49">
            <v>0</v>
          </cell>
          <cell r="G49">
            <v>0</v>
          </cell>
          <cell r="H49">
            <v>0</v>
          </cell>
          <cell r="I49">
            <v>0</v>
          </cell>
          <cell r="J49">
            <v>0</v>
          </cell>
          <cell r="K49">
            <v>0</v>
          </cell>
          <cell r="L49">
            <v>0</v>
          </cell>
          <cell r="M49">
            <v>0</v>
          </cell>
          <cell r="N49">
            <v>0</v>
          </cell>
          <cell r="O49">
            <v>0</v>
          </cell>
        </row>
        <row r="50">
          <cell r="D50">
            <v>1338893101.573169</v>
          </cell>
          <cell r="E50">
            <v>1360912602.6743209</v>
          </cell>
          <cell r="F50">
            <v>1412890460.3726759</v>
          </cell>
          <cell r="G50">
            <v>1687377533.6197419</v>
          </cell>
          <cell r="H50">
            <v>1711370037.1935039</v>
          </cell>
          <cell r="I50">
            <v>1701717821.2222352</v>
          </cell>
          <cell r="J50">
            <v>1758590617.4715724</v>
          </cell>
          <cell r="K50">
            <v>1884919507.5404649</v>
          </cell>
          <cell r="L50">
            <v>1815797869.0520782</v>
          </cell>
          <cell r="M50">
            <v>1815469560.6801684</v>
          </cell>
          <cell r="N50">
            <v>1771274637.3843789</v>
          </cell>
          <cell r="O50">
            <v>1737815587.8066764</v>
          </cell>
        </row>
        <row r="51">
          <cell r="D51">
            <v>0</v>
          </cell>
          <cell r="E51">
            <v>0</v>
          </cell>
          <cell r="F51">
            <v>0</v>
          </cell>
          <cell r="G51">
            <v>0</v>
          </cell>
          <cell r="H51">
            <v>0</v>
          </cell>
          <cell r="I51">
            <v>0</v>
          </cell>
          <cell r="J51">
            <v>0</v>
          </cell>
          <cell r="K51">
            <v>0</v>
          </cell>
          <cell r="L51">
            <v>0</v>
          </cell>
          <cell r="M51">
            <v>0</v>
          </cell>
          <cell r="N51">
            <v>0</v>
          </cell>
          <cell r="O51">
            <v>0</v>
          </cell>
        </row>
        <row r="52">
          <cell r="D52">
            <v>1338893101.573169</v>
          </cell>
          <cell r="E52">
            <v>1360912602.6743209</v>
          </cell>
          <cell r="F52">
            <v>1412890460.3726759</v>
          </cell>
          <cell r="G52">
            <v>1687377533.6197419</v>
          </cell>
          <cell r="H52">
            <v>1711370037.1935039</v>
          </cell>
          <cell r="I52">
            <v>1701717821.2222352</v>
          </cell>
          <cell r="J52">
            <v>1758590617.4715724</v>
          </cell>
          <cell r="K52">
            <v>1884919507.5404649</v>
          </cell>
          <cell r="L52">
            <v>1815797869.0520782</v>
          </cell>
          <cell r="M52">
            <v>1815469560.6801684</v>
          </cell>
          <cell r="N52">
            <v>1771274637.3843789</v>
          </cell>
          <cell r="O52">
            <v>1737815587.8066764</v>
          </cell>
        </row>
      </sheetData>
      <sheetData sheetId="18" refreshError="1">
        <row r="5">
          <cell r="D5" t="str">
            <v>1월</v>
          </cell>
          <cell r="E5" t="str">
            <v>2월</v>
          </cell>
          <cell r="F5" t="str">
            <v>3월</v>
          </cell>
          <cell r="G5" t="str">
            <v>4월</v>
          </cell>
          <cell r="H5" t="str">
            <v>5월</v>
          </cell>
          <cell r="I5" t="str">
            <v>6월</v>
          </cell>
          <cell r="J5" t="str">
            <v>7월</v>
          </cell>
          <cell r="K5" t="str">
            <v>8월</v>
          </cell>
          <cell r="L5" t="str">
            <v>9월</v>
          </cell>
          <cell r="M5" t="str">
            <v>10월</v>
          </cell>
          <cell r="N5" t="str">
            <v>11월</v>
          </cell>
          <cell r="O5" t="str">
            <v>12월</v>
          </cell>
        </row>
        <row r="6">
          <cell r="D6">
            <v>1622310310</v>
          </cell>
          <cell r="E6">
            <v>1652829910</v>
          </cell>
          <cell r="F6">
            <v>1800507410</v>
          </cell>
          <cell r="G6">
            <v>2421406630</v>
          </cell>
          <cell r="H6">
            <v>2481942630</v>
          </cell>
          <cell r="I6">
            <v>2599371710</v>
          </cell>
          <cell r="J6">
            <v>2625216580</v>
          </cell>
          <cell r="K6">
            <v>2775040500</v>
          </cell>
          <cell r="L6">
            <v>2722112790</v>
          </cell>
          <cell r="M6">
            <v>2934866830</v>
          </cell>
          <cell r="N6">
            <v>2676142370</v>
          </cell>
          <cell r="O6">
            <v>2586138410</v>
          </cell>
        </row>
        <row r="7">
          <cell r="D7">
            <v>1160861760</v>
          </cell>
          <cell r="E7">
            <v>1164783360</v>
          </cell>
          <cell r="F7">
            <v>1239987960</v>
          </cell>
          <cell r="G7">
            <v>1424108310</v>
          </cell>
          <cell r="H7">
            <v>1500144310</v>
          </cell>
          <cell r="I7">
            <v>1541957810</v>
          </cell>
          <cell r="J7">
            <v>1663979810</v>
          </cell>
          <cell r="K7">
            <v>1775298210</v>
          </cell>
          <cell r="L7">
            <v>1734274210</v>
          </cell>
          <cell r="M7">
            <v>1745457410</v>
          </cell>
          <cell r="N7">
            <v>1710310210</v>
          </cell>
          <cell r="O7">
            <v>1734274210</v>
          </cell>
        </row>
        <row r="8">
          <cell r="D8">
            <v>285685050</v>
          </cell>
          <cell r="E8">
            <v>285685050</v>
          </cell>
          <cell r="F8">
            <v>289143750</v>
          </cell>
          <cell r="G8">
            <v>349500320</v>
          </cell>
          <cell r="H8">
            <v>349500320</v>
          </cell>
          <cell r="I8">
            <v>293794800</v>
          </cell>
          <cell r="J8">
            <v>268092520</v>
          </cell>
          <cell r="K8">
            <v>308323290</v>
          </cell>
          <cell r="L8">
            <v>298144830</v>
          </cell>
          <cell r="M8">
            <v>312049620</v>
          </cell>
          <cell r="N8">
            <v>280130760</v>
          </cell>
          <cell r="O8">
            <v>169182300</v>
          </cell>
        </row>
        <row r="9">
          <cell r="D9">
            <v>173716000</v>
          </cell>
          <cell r="E9">
            <v>163753000</v>
          </cell>
          <cell r="F9">
            <v>157775200</v>
          </cell>
          <cell r="G9">
            <v>456325200</v>
          </cell>
          <cell r="H9">
            <v>440825200</v>
          </cell>
          <cell r="I9">
            <v>581313900</v>
          </cell>
          <cell r="J9">
            <v>500313900</v>
          </cell>
          <cell r="K9">
            <v>500313900</v>
          </cell>
          <cell r="L9">
            <v>500313900</v>
          </cell>
          <cell r="M9">
            <v>500313900</v>
          </cell>
          <cell r="N9">
            <v>500313900</v>
          </cell>
          <cell r="O9">
            <v>500313900</v>
          </cell>
        </row>
        <row r="10">
          <cell r="D10">
            <v>2047500</v>
          </cell>
          <cell r="E10">
            <v>38608500</v>
          </cell>
          <cell r="F10">
            <v>113600500</v>
          </cell>
          <cell r="G10">
            <v>191472800</v>
          </cell>
          <cell r="H10">
            <v>191472800</v>
          </cell>
          <cell r="I10">
            <v>182305200</v>
          </cell>
          <cell r="J10">
            <v>192830350</v>
          </cell>
          <cell r="K10">
            <v>191105100</v>
          </cell>
          <cell r="L10">
            <v>189379850</v>
          </cell>
          <cell r="M10">
            <v>377045900</v>
          </cell>
          <cell r="N10">
            <v>185387500</v>
          </cell>
          <cell r="O10">
            <v>165920800</v>
          </cell>
        </row>
        <row r="11">
          <cell r="D11">
            <v>0</v>
          </cell>
          <cell r="E11">
            <v>0</v>
          </cell>
          <cell r="F11">
            <v>0</v>
          </cell>
          <cell r="G11">
            <v>0</v>
          </cell>
          <cell r="H11">
            <v>0</v>
          </cell>
          <cell r="I11">
            <v>0</v>
          </cell>
          <cell r="J11">
            <v>0</v>
          </cell>
          <cell r="K11">
            <v>0</v>
          </cell>
          <cell r="L11">
            <v>0</v>
          </cell>
          <cell r="M11">
            <v>0</v>
          </cell>
          <cell r="N11">
            <v>0</v>
          </cell>
          <cell r="O11">
            <v>16447200</v>
          </cell>
        </row>
        <row r="12">
          <cell r="D12">
            <v>1338893101.573169</v>
          </cell>
          <cell r="E12">
            <v>1360912602.6743209</v>
          </cell>
          <cell r="F12">
            <v>1412890460.3726759</v>
          </cell>
          <cell r="G12">
            <v>1687377533.6197419</v>
          </cell>
          <cell r="H12">
            <v>1711370037.1935039</v>
          </cell>
          <cell r="I12">
            <v>1701717821.2222352</v>
          </cell>
          <cell r="J12">
            <v>1758590617.4715724</v>
          </cell>
          <cell r="K12">
            <v>1884919507.5404649</v>
          </cell>
          <cell r="L12">
            <v>1815797869.0520782</v>
          </cell>
          <cell r="M12">
            <v>1815469560.6801684</v>
          </cell>
          <cell r="N12">
            <v>1771274637.3843789</v>
          </cell>
          <cell r="O12">
            <v>1737815587.8066764</v>
          </cell>
        </row>
        <row r="13">
          <cell r="D13">
            <v>0</v>
          </cell>
          <cell r="E13">
            <v>0</v>
          </cell>
          <cell r="F13">
            <v>0</v>
          </cell>
          <cell r="G13">
            <v>0</v>
          </cell>
          <cell r="H13">
            <v>0</v>
          </cell>
          <cell r="I13">
            <v>0</v>
          </cell>
          <cell r="J13">
            <v>0</v>
          </cell>
          <cell r="K13">
            <v>0</v>
          </cell>
          <cell r="L13">
            <v>0</v>
          </cell>
          <cell r="M13">
            <v>0</v>
          </cell>
          <cell r="N13">
            <v>0</v>
          </cell>
          <cell r="O13">
            <v>0</v>
          </cell>
        </row>
        <row r="14">
          <cell r="D14">
            <v>1338893101.573169</v>
          </cell>
          <cell r="E14">
            <v>1360912602.6743209</v>
          </cell>
          <cell r="F14">
            <v>1412890460.3726759</v>
          </cell>
          <cell r="G14">
            <v>1687377533.6197419</v>
          </cell>
          <cell r="H14">
            <v>1711370037.1935039</v>
          </cell>
          <cell r="I14">
            <v>1701717821.2222352</v>
          </cell>
          <cell r="J14">
            <v>1758590617.4715724</v>
          </cell>
          <cell r="K14">
            <v>1884919507.5404649</v>
          </cell>
          <cell r="L14">
            <v>1815797869.0520782</v>
          </cell>
          <cell r="M14">
            <v>1815469560.6801684</v>
          </cell>
          <cell r="N14">
            <v>1771274637.3843789</v>
          </cell>
          <cell r="O14">
            <v>1737815587.8066764</v>
          </cell>
        </row>
        <row r="15">
          <cell r="D15">
            <v>0</v>
          </cell>
          <cell r="E15">
            <v>0</v>
          </cell>
          <cell r="F15">
            <v>0</v>
          </cell>
          <cell r="G15">
            <v>0</v>
          </cell>
          <cell r="H15">
            <v>0</v>
          </cell>
          <cell r="I15">
            <v>0</v>
          </cell>
          <cell r="J15">
            <v>0</v>
          </cell>
          <cell r="K15">
            <v>0</v>
          </cell>
          <cell r="L15">
            <v>0</v>
          </cell>
          <cell r="M15">
            <v>0</v>
          </cell>
          <cell r="N15">
            <v>0</v>
          </cell>
          <cell r="O15">
            <v>0</v>
          </cell>
        </row>
        <row r="16">
          <cell r="D16">
            <v>135153600</v>
          </cell>
          <cell r="E16">
            <v>154417600</v>
          </cell>
          <cell r="F16">
            <v>201479080</v>
          </cell>
          <cell r="G16">
            <v>519466880</v>
          </cell>
          <cell r="H16">
            <v>503856880</v>
          </cell>
          <cell r="I16">
            <v>605663180</v>
          </cell>
          <cell r="J16">
            <v>542420280</v>
          </cell>
          <cell r="K16">
            <v>541132780</v>
          </cell>
          <cell r="L16">
            <v>539845280</v>
          </cell>
          <cell r="M16">
            <v>684149980</v>
          </cell>
          <cell r="N16">
            <v>536917380</v>
          </cell>
          <cell r="O16">
            <v>522494580</v>
          </cell>
        </row>
        <row r="17">
          <cell r="D17">
            <v>135153600</v>
          </cell>
          <cell r="E17">
            <v>154417600</v>
          </cell>
          <cell r="F17">
            <v>201479080</v>
          </cell>
          <cell r="G17">
            <v>519466880</v>
          </cell>
          <cell r="H17">
            <v>503856880</v>
          </cell>
          <cell r="I17">
            <v>605663180</v>
          </cell>
          <cell r="J17">
            <v>542420280</v>
          </cell>
          <cell r="K17">
            <v>541132780</v>
          </cell>
          <cell r="L17">
            <v>539845280</v>
          </cell>
          <cell r="M17">
            <v>684149980</v>
          </cell>
          <cell r="N17">
            <v>536917380</v>
          </cell>
          <cell r="O17">
            <v>522494580</v>
          </cell>
        </row>
        <row r="19">
          <cell r="D19">
            <v>0</v>
          </cell>
          <cell r="E19">
            <v>0</v>
          </cell>
          <cell r="F19">
            <v>5530500</v>
          </cell>
          <cell r="G19">
            <v>0</v>
          </cell>
          <cell r="H19">
            <v>0</v>
          </cell>
          <cell r="I19">
            <v>3913500</v>
          </cell>
          <cell r="J19">
            <v>0</v>
          </cell>
          <cell r="K19">
            <v>0</v>
          </cell>
          <cell r="L19">
            <v>5458200</v>
          </cell>
          <cell r="M19">
            <v>0</v>
          </cell>
          <cell r="N19">
            <v>0</v>
          </cell>
          <cell r="O19">
            <v>0</v>
          </cell>
        </row>
        <row r="20">
          <cell r="D20">
            <v>148263608.42683101</v>
          </cell>
          <cell r="E20">
            <v>137499707.32567906</v>
          </cell>
          <cell r="F20">
            <v>180607369.6273241</v>
          </cell>
          <cell r="G20">
            <v>214562216.38025808</v>
          </cell>
          <cell r="H20">
            <v>266715712.80649614</v>
          </cell>
          <cell r="I20">
            <v>288077208.7777648</v>
          </cell>
          <cell r="J20">
            <v>324205682.5284276</v>
          </cell>
          <cell r="K20">
            <v>348988212.45953512</v>
          </cell>
          <cell r="L20">
            <v>361011440.94792175</v>
          </cell>
          <cell r="M20">
            <v>435247289.31983161</v>
          </cell>
          <cell r="N20">
            <v>367950352.61562109</v>
          </cell>
          <cell r="O20">
            <v>325828242.19332361</v>
          </cell>
        </row>
        <row r="21">
          <cell r="D21">
            <v>126891305.36993405</v>
          </cell>
          <cell r="E21">
            <v>123221031.26357043</v>
          </cell>
          <cell r="F21">
            <v>121167976.44214185</v>
          </cell>
          <cell r="G21">
            <v>160793339.03629768</v>
          </cell>
          <cell r="H21">
            <v>147777619.45963103</v>
          </cell>
          <cell r="I21">
            <v>140050088.50058341</v>
          </cell>
          <cell r="J21">
            <v>147747211.1423583</v>
          </cell>
          <cell r="K21">
            <v>140626314.93235829</v>
          </cell>
          <cell r="L21">
            <v>153759447.6123583</v>
          </cell>
          <cell r="M21">
            <v>155974407.16508558</v>
          </cell>
          <cell r="N21">
            <v>143309033.41508558</v>
          </cell>
          <cell r="O21">
            <v>197794816.43838724</v>
          </cell>
        </row>
        <row r="22">
          <cell r="D22">
            <v>33680200</v>
          </cell>
          <cell r="E22">
            <v>30480200</v>
          </cell>
          <cell r="F22">
            <v>30480200</v>
          </cell>
          <cell r="G22">
            <v>30480200</v>
          </cell>
          <cell r="H22">
            <v>30880200</v>
          </cell>
          <cell r="I22">
            <v>30480200</v>
          </cell>
          <cell r="J22">
            <v>30480200</v>
          </cell>
          <cell r="K22">
            <v>32880200</v>
          </cell>
          <cell r="L22">
            <v>33680200</v>
          </cell>
          <cell r="M22">
            <v>30480200</v>
          </cell>
          <cell r="N22">
            <v>30480200</v>
          </cell>
          <cell r="O22">
            <v>34271390</v>
          </cell>
        </row>
        <row r="23">
          <cell r="D23">
            <v>6609457</v>
          </cell>
          <cell r="E23">
            <v>4645377</v>
          </cell>
          <cell r="F23">
            <v>4465269</v>
          </cell>
          <cell r="G23">
            <v>4260831</v>
          </cell>
          <cell r="H23">
            <v>10834890</v>
          </cell>
          <cell r="I23">
            <v>5307591</v>
          </cell>
          <cell r="J23">
            <v>3046194</v>
          </cell>
          <cell r="K23">
            <v>4212009</v>
          </cell>
          <cell r="L23">
            <v>4109465</v>
          </cell>
          <cell r="M23">
            <v>4204039</v>
          </cell>
          <cell r="N23">
            <v>5470671</v>
          </cell>
          <cell r="O23">
            <v>7306736</v>
          </cell>
        </row>
        <row r="24">
          <cell r="D24">
            <v>9458123.3140732497</v>
          </cell>
          <cell r="E24">
            <v>7447430.59407325</v>
          </cell>
          <cell r="F24">
            <v>7525430.59407325</v>
          </cell>
          <cell r="G24">
            <v>7260430.59407325</v>
          </cell>
          <cell r="H24">
            <v>10379642.184073251</v>
          </cell>
          <cell r="I24">
            <v>7251430.59407325</v>
          </cell>
          <cell r="J24">
            <v>8786430.5940732509</v>
          </cell>
          <cell r="K24">
            <v>7676700.13407325</v>
          </cell>
          <cell r="L24">
            <v>9120123.3140732497</v>
          </cell>
          <cell r="M24">
            <v>7261430.59407325</v>
          </cell>
          <cell r="N24">
            <v>12486430.594073251</v>
          </cell>
          <cell r="O24">
            <v>11340466.9388035</v>
          </cell>
        </row>
        <row r="25">
          <cell r="D25">
            <v>450000</v>
          </cell>
          <cell r="E25">
            <v>892000</v>
          </cell>
          <cell r="F25">
            <v>851000</v>
          </cell>
          <cell r="G25">
            <v>714000</v>
          </cell>
          <cell r="H25">
            <v>550000</v>
          </cell>
          <cell r="I25">
            <v>742000</v>
          </cell>
          <cell r="J25">
            <v>1385000</v>
          </cell>
          <cell r="K25">
            <v>888000</v>
          </cell>
          <cell r="L25">
            <v>450000</v>
          </cell>
          <cell r="M25">
            <v>565000</v>
          </cell>
          <cell r="N25">
            <v>574000</v>
          </cell>
          <cell r="O25">
            <v>695000</v>
          </cell>
        </row>
        <row r="26">
          <cell r="D26">
            <v>6900000</v>
          </cell>
          <cell r="E26">
            <v>900000</v>
          </cell>
          <cell r="F26">
            <v>900000</v>
          </cell>
          <cell r="G26">
            <v>1900000</v>
          </cell>
          <cell r="H26">
            <v>900000</v>
          </cell>
          <cell r="I26">
            <v>900000</v>
          </cell>
          <cell r="J26">
            <v>1900000</v>
          </cell>
          <cell r="K26">
            <v>900000</v>
          </cell>
          <cell r="L26">
            <v>5900000</v>
          </cell>
          <cell r="M26">
            <v>1900000</v>
          </cell>
          <cell r="N26">
            <v>900000</v>
          </cell>
          <cell r="O26">
            <v>900000</v>
          </cell>
        </row>
        <row r="27">
          <cell r="D27">
            <v>0</v>
          </cell>
          <cell r="E27">
            <v>0</v>
          </cell>
          <cell r="F27">
            <v>0</v>
          </cell>
          <cell r="G27">
            <v>0</v>
          </cell>
          <cell r="H27">
            <v>0</v>
          </cell>
          <cell r="I27">
            <v>0</v>
          </cell>
          <cell r="J27">
            <v>0</v>
          </cell>
          <cell r="K27">
            <v>0</v>
          </cell>
          <cell r="L27">
            <v>0</v>
          </cell>
          <cell r="M27">
            <v>0</v>
          </cell>
          <cell r="N27">
            <v>0</v>
          </cell>
          <cell r="O27">
            <v>0</v>
          </cell>
        </row>
        <row r="28">
          <cell r="D28">
            <v>721000</v>
          </cell>
          <cell r="E28">
            <v>721000</v>
          </cell>
          <cell r="F28">
            <v>721000</v>
          </cell>
          <cell r="G28">
            <v>721000</v>
          </cell>
          <cell r="H28">
            <v>721000</v>
          </cell>
          <cell r="I28">
            <v>721000</v>
          </cell>
          <cell r="J28">
            <v>721000</v>
          </cell>
          <cell r="K28">
            <v>721000</v>
          </cell>
          <cell r="L28">
            <v>721000</v>
          </cell>
          <cell r="M28">
            <v>721000</v>
          </cell>
          <cell r="N28">
            <v>721000</v>
          </cell>
          <cell r="O28">
            <v>721000</v>
          </cell>
        </row>
        <row r="29">
          <cell r="D29">
            <v>985000</v>
          </cell>
          <cell r="E29">
            <v>30000</v>
          </cell>
          <cell r="F29">
            <v>50000</v>
          </cell>
          <cell r="G29">
            <v>0</v>
          </cell>
          <cell r="H29">
            <v>0</v>
          </cell>
          <cell r="I29">
            <v>0</v>
          </cell>
          <cell r="J29">
            <v>1100000</v>
          </cell>
          <cell r="K29">
            <v>110000</v>
          </cell>
          <cell r="L29">
            <v>50000</v>
          </cell>
          <cell r="M29">
            <v>0</v>
          </cell>
          <cell r="N29">
            <v>0</v>
          </cell>
          <cell r="O29">
            <v>0</v>
          </cell>
        </row>
        <row r="30">
          <cell r="D30">
            <v>5380000</v>
          </cell>
          <cell r="E30">
            <v>5380000</v>
          </cell>
          <cell r="F30">
            <v>5380000</v>
          </cell>
          <cell r="G30">
            <v>8580000</v>
          </cell>
          <cell r="H30">
            <v>4380000</v>
          </cell>
          <cell r="I30">
            <v>4380000</v>
          </cell>
          <cell r="J30">
            <v>4380000</v>
          </cell>
          <cell r="K30">
            <v>4380000</v>
          </cell>
          <cell r="L30">
            <v>4380000</v>
          </cell>
          <cell r="M30">
            <v>4380000</v>
          </cell>
          <cell r="N30">
            <v>4380000</v>
          </cell>
          <cell r="O30">
            <v>4380000</v>
          </cell>
        </row>
        <row r="31">
          <cell r="D31">
            <v>892000</v>
          </cell>
          <cell r="E31">
            <v>892000</v>
          </cell>
          <cell r="F31">
            <v>15000</v>
          </cell>
          <cell r="G31">
            <v>0</v>
          </cell>
          <cell r="H31">
            <v>0</v>
          </cell>
          <cell r="I31">
            <v>0</v>
          </cell>
          <cell r="J31">
            <v>30000</v>
          </cell>
          <cell r="K31">
            <v>0</v>
          </cell>
          <cell r="L31">
            <v>0</v>
          </cell>
          <cell r="M31">
            <v>15000</v>
          </cell>
          <cell r="N31">
            <v>632000</v>
          </cell>
          <cell r="O31">
            <v>1190000</v>
          </cell>
        </row>
        <row r="32">
          <cell r="D32">
            <v>2320000</v>
          </cell>
          <cell r="E32">
            <v>1926000</v>
          </cell>
          <cell r="F32">
            <v>2029000</v>
          </cell>
          <cell r="G32">
            <v>1862000</v>
          </cell>
          <cell r="H32">
            <v>1862000</v>
          </cell>
          <cell r="I32">
            <v>2296000</v>
          </cell>
          <cell r="J32">
            <v>1869000</v>
          </cell>
          <cell r="K32">
            <v>1927000</v>
          </cell>
          <cell r="L32">
            <v>2296000</v>
          </cell>
          <cell r="M32">
            <v>1869000</v>
          </cell>
          <cell r="N32">
            <v>1820000</v>
          </cell>
          <cell r="O32">
            <v>1816000</v>
          </cell>
        </row>
        <row r="33">
          <cell r="D33">
            <v>17682017.055860806</v>
          </cell>
          <cell r="E33">
            <v>17726548.305860806</v>
          </cell>
          <cell r="F33">
            <v>25059163.484432235</v>
          </cell>
          <cell r="G33">
            <v>33594160.805860803</v>
          </cell>
          <cell r="H33">
            <v>33771973.30586081</v>
          </cell>
          <cell r="I33">
            <v>33710478.270146526</v>
          </cell>
          <cell r="J33">
            <v>35602181.639194138</v>
          </cell>
          <cell r="K33">
            <v>36302962.889194138</v>
          </cell>
          <cell r="L33">
            <v>36045150.389194138</v>
          </cell>
          <cell r="M33">
            <v>36338900.389194138</v>
          </cell>
          <cell r="N33">
            <v>35658431.639194138</v>
          </cell>
          <cell r="O33">
            <v>34856534.317765564</v>
          </cell>
        </row>
        <row r="34">
          <cell r="D34">
            <v>825577</v>
          </cell>
          <cell r="E34">
            <v>408650</v>
          </cell>
          <cell r="F34">
            <v>466205</v>
          </cell>
          <cell r="G34">
            <v>583086</v>
          </cell>
          <cell r="H34">
            <v>327300</v>
          </cell>
          <cell r="I34">
            <v>438100</v>
          </cell>
          <cell r="J34">
            <v>629200</v>
          </cell>
          <cell r="K34">
            <v>330281</v>
          </cell>
          <cell r="L34">
            <v>295299.99999999994</v>
          </cell>
          <cell r="M34">
            <v>765000</v>
          </cell>
          <cell r="N34">
            <v>225065</v>
          </cell>
          <cell r="O34">
            <v>346940</v>
          </cell>
        </row>
        <row r="35">
          <cell r="D35">
            <v>1670000</v>
          </cell>
          <cell r="E35">
            <v>340000</v>
          </cell>
          <cell r="F35">
            <v>390000</v>
          </cell>
          <cell r="G35">
            <v>270000</v>
          </cell>
          <cell r="H35">
            <v>340000</v>
          </cell>
          <cell r="I35">
            <v>240000</v>
          </cell>
          <cell r="J35">
            <v>420000</v>
          </cell>
          <cell r="K35">
            <v>340000</v>
          </cell>
          <cell r="L35">
            <v>390000</v>
          </cell>
          <cell r="M35">
            <v>270000</v>
          </cell>
          <cell r="N35">
            <v>340000</v>
          </cell>
          <cell r="O35">
            <v>240000</v>
          </cell>
        </row>
        <row r="36">
          <cell r="D36">
            <v>29622000</v>
          </cell>
          <cell r="E36">
            <v>42997636.363636367</v>
          </cell>
          <cell r="F36">
            <v>32963516.363636363</v>
          </cell>
          <cell r="G36">
            <v>55710843.636363633</v>
          </cell>
          <cell r="H36">
            <v>47605843.636363633</v>
          </cell>
          <cell r="I36">
            <v>48023843.636363633</v>
          </cell>
          <cell r="J36">
            <v>53386570.909090906</v>
          </cell>
          <cell r="K36">
            <v>43096570.909090906</v>
          </cell>
          <cell r="L36">
            <v>44535570.909090906</v>
          </cell>
          <cell r="M36">
            <v>58257298.18181818</v>
          </cell>
          <cell r="N36">
            <v>44573298.18181818</v>
          </cell>
          <cell r="O36">
            <v>96769298.181818187</v>
          </cell>
        </row>
        <row r="37">
          <cell r="D37">
            <v>350000</v>
          </cell>
          <cell r="E37">
            <v>0</v>
          </cell>
          <cell r="F37">
            <v>0</v>
          </cell>
          <cell r="G37">
            <v>0</v>
          </cell>
          <cell r="H37">
            <v>0</v>
          </cell>
          <cell r="I37">
            <v>0</v>
          </cell>
          <cell r="J37">
            <v>350000</v>
          </cell>
          <cell r="K37">
            <v>0</v>
          </cell>
          <cell r="L37">
            <v>0</v>
          </cell>
          <cell r="M37">
            <v>70000</v>
          </cell>
          <cell r="N37">
            <v>0</v>
          </cell>
          <cell r="O37">
            <v>0</v>
          </cell>
        </row>
        <row r="38">
          <cell r="D38">
            <v>0</v>
          </cell>
          <cell r="E38">
            <v>900000</v>
          </cell>
          <cell r="F38">
            <v>1210000</v>
          </cell>
          <cell r="G38">
            <v>850000</v>
          </cell>
          <cell r="H38">
            <v>392000</v>
          </cell>
          <cell r="I38">
            <v>500000</v>
          </cell>
          <cell r="J38">
            <v>1400000</v>
          </cell>
          <cell r="K38">
            <v>350000</v>
          </cell>
          <cell r="L38">
            <v>0</v>
          </cell>
          <cell r="M38">
            <v>0</v>
          </cell>
          <cell r="N38">
            <v>0</v>
          </cell>
          <cell r="O38">
            <v>700000</v>
          </cell>
        </row>
        <row r="39">
          <cell r="D39">
            <v>567000</v>
          </cell>
          <cell r="E39">
            <v>213000</v>
          </cell>
          <cell r="F39">
            <v>165000</v>
          </cell>
          <cell r="G39">
            <v>165000</v>
          </cell>
          <cell r="H39">
            <v>165000</v>
          </cell>
          <cell r="I39">
            <v>165000</v>
          </cell>
          <cell r="J39">
            <v>165000</v>
          </cell>
          <cell r="K39">
            <v>165000</v>
          </cell>
          <cell r="L39">
            <v>165000</v>
          </cell>
          <cell r="M39">
            <v>165000</v>
          </cell>
          <cell r="N39">
            <v>165000</v>
          </cell>
          <cell r="O39">
            <v>165000</v>
          </cell>
        </row>
        <row r="40">
          <cell r="D40">
            <v>0</v>
          </cell>
          <cell r="E40">
            <v>0</v>
          </cell>
          <cell r="F40">
            <v>0</v>
          </cell>
          <cell r="G40">
            <v>0</v>
          </cell>
          <cell r="H40">
            <v>0</v>
          </cell>
          <cell r="I40">
            <v>0</v>
          </cell>
          <cell r="J40">
            <v>0</v>
          </cell>
          <cell r="K40">
            <v>0</v>
          </cell>
          <cell r="L40">
            <v>0</v>
          </cell>
          <cell r="M40">
            <v>0</v>
          </cell>
          <cell r="N40">
            <v>0</v>
          </cell>
          <cell r="O40">
            <v>0</v>
          </cell>
        </row>
        <row r="41">
          <cell r="D41">
            <v>7288750</v>
          </cell>
          <cell r="E41">
            <v>5831000</v>
          </cell>
          <cell r="F41">
            <v>7007000</v>
          </cell>
          <cell r="G41">
            <v>12351600</v>
          </cell>
          <cell r="H41">
            <v>2638000</v>
          </cell>
          <cell r="I41">
            <v>2798000</v>
          </cell>
          <cell r="J41">
            <v>0</v>
          </cell>
          <cell r="K41">
            <v>4250150</v>
          </cell>
          <cell r="L41">
            <v>9525200</v>
          </cell>
          <cell r="M41">
            <v>6616100</v>
          </cell>
          <cell r="N41">
            <v>2786500</v>
          </cell>
          <cell r="O41">
            <v>0</v>
          </cell>
        </row>
        <row r="42">
          <cell r="D42">
            <v>0</v>
          </cell>
          <cell r="E42">
            <v>0</v>
          </cell>
          <cell r="F42">
            <v>0</v>
          </cell>
          <cell r="G42">
            <v>0</v>
          </cell>
          <cell r="H42">
            <v>0</v>
          </cell>
          <cell r="I42">
            <v>0</v>
          </cell>
          <cell r="J42">
            <v>0</v>
          </cell>
          <cell r="K42">
            <v>0</v>
          </cell>
          <cell r="L42">
            <v>0</v>
          </cell>
          <cell r="M42">
            <v>0</v>
          </cell>
          <cell r="N42">
            <v>0</v>
          </cell>
          <cell r="O42">
            <v>0</v>
          </cell>
        </row>
        <row r="44">
          <cell r="D44">
            <v>1283932</v>
          </cell>
          <cell r="E44">
            <v>1283939</v>
          </cell>
          <cell r="F44">
            <v>1283941</v>
          </cell>
          <cell r="G44">
            <v>1283938</v>
          </cell>
          <cell r="H44">
            <v>1823520.333333333</v>
          </cell>
          <cell r="I44">
            <v>1823527.333333333</v>
          </cell>
          <cell r="J44">
            <v>1823518.333333333</v>
          </cell>
          <cell r="K44">
            <v>1823524.333333333</v>
          </cell>
          <cell r="L44">
            <v>1823520.333333333</v>
          </cell>
          <cell r="M44">
            <v>1823523.333333333</v>
          </cell>
          <cell r="N44">
            <v>1823520.333333333</v>
          </cell>
          <cell r="O44">
            <v>1823533.333333333</v>
          </cell>
        </row>
        <row r="45">
          <cell r="D45">
            <v>0</v>
          </cell>
          <cell r="E45">
            <v>0</v>
          </cell>
          <cell r="F45">
            <v>0</v>
          </cell>
          <cell r="G45">
            <v>0</v>
          </cell>
          <cell r="H45">
            <v>0</v>
          </cell>
          <cell r="I45">
            <v>0</v>
          </cell>
          <cell r="J45">
            <v>0</v>
          </cell>
          <cell r="K45">
            <v>0</v>
          </cell>
          <cell r="L45">
            <v>0</v>
          </cell>
          <cell r="M45">
            <v>0</v>
          </cell>
          <cell r="N45">
            <v>0</v>
          </cell>
          <cell r="O45">
            <v>0</v>
          </cell>
        </row>
        <row r="46">
          <cell r="D46">
            <v>206249</v>
          </cell>
          <cell r="E46">
            <v>206250</v>
          </cell>
          <cell r="F46">
            <v>206251</v>
          </cell>
          <cell r="G46">
            <v>206249</v>
          </cell>
          <cell r="H46">
            <v>206250</v>
          </cell>
          <cell r="I46">
            <v>272917.66666666669</v>
          </cell>
          <cell r="J46">
            <v>272915.66666666669</v>
          </cell>
          <cell r="K46">
            <v>272916.66666666669</v>
          </cell>
          <cell r="L46">
            <v>272917.66666666669</v>
          </cell>
          <cell r="M46">
            <v>272915.66666666669</v>
          </cell>
          <cell r="N46">
            <v>272916.66666666669</v>
          </cell>
          <cell r="O46">
            <v>272917.66666666669</v>
          </cell>
        </row>
        <row r="48">
          <cell r="D48">
            <v>21372303.056896955</v>
          </cell>
          <cell r="E48">
            <v>14278676.062108636</v>
          </cell>
          <cell r="F48">
            <v>59439393.185182258</v>
          </cell>
          <cell r="G48">
            <v>53768877.343960404</v>
          </cell>
          <cell r="H48">
            <v>118938093.34686512</v>
          </cell>
          <cell r="I48">
            <v>148027120.27718139</v>
          </cell>
          <cell r="J48">
            <v>176458471.3860693</v>
          </cell>
          <cell r="K48">
            <v>208361897.52717683</v>
          </cell>
          <cell r="L48">
            <v>207251993.33556345</v>
          </cell>
          <cell r="M48">
            <v>279272882.15474606</v>
          </cell>
          <cell r="N48">
            <v>224641319.20053551</v>
          </cell>
          <cell r="O48">
            <v>128033425.75493637</v>
          </cell>
        </row>
        <row r="49">
          <cell r="D49">
            <v>6758333.333333333</v>
          </cell>
          <cell r="E49">
            <v>12058333.333333332</v>
          </cell>
          <cell r="F49">
            <v>12390342.857142854</v>
          </cell>
          <cell r="G49">
            <v>6758333.333333333</v>
          </cell>
          <cell r="H49">
            <v>6758333.333333333</v>
          </cell>
          <cell r="I49">
            <v>7092381.4102564109</v>
          </cell>
          <cell r="J49">
            <v>6758333.333333333</v>
          </cell>
          <cell r="K49">
            <v>7458333.333333333</v>
          </cell>
          <cell r="L49">
            <v>7092129.4498381885</v>
          </cell>
          <cell r="M49">
            <v>6758333.333333333</v>
          </cell>
          <cell r="N49">
            <v>6758333.333333333</v>
          </cell>
          <cell r="O49">
            <v>7114715.6862745089</v>
          </cell>
        </row>
        <row r="50">
          <cell r="D50">
            <v>1458333.3333333333</v>
          </cell>
          <cell r="E50">
            <v>1458333.3333333333</v>
          </cell>
          <cell r="F50">
            <v>1458333.3333333333</v>
          </cell>
          <cell r="G50">
            <v>1458333.3333333333</v>
          </cell>
          <cell r="H50">
            <v>1458333.3333333333</v>
          </cell>
          <cell r="I50">
            <v>1458333.3333333333</v>
          </cell>
          <cell r="J50">
            <v>1458333.3333333333</v>
          </cell>
          <cell r="K50">
            <v>1458333.3333333333</v>
          </cell>
          <cell r="L50">
            <v>1458333.3333333333</v>
          </cell>
          <cell r="M50">
            <v>1458333.3333333333</v>
          </cell>
          <cell r="N50">
            <v>1458333.3333333333</v>
          </cell>
          <cell r="O50">
            <v>1458333.3333333333</v>
          </cell>
        </row>
        <row r="51">
          <cell r="F51">
            <v>92009.52380952239</v>
          </cell>
          <cell r="I51">
            <v>94048.076923077926</v>
          </cell>
          <cell r="L51">
            <v>93796.116504855454</v>
          </cell>
          <cell r="O51">
            <v>116382.35294117592</v>
          </cell>
        </row>
        <row r="52">
          <cell r="D52">
            <v>1800000</v>
          </cell>
          <cell r="E52">
            <v>1800000</v>
          </cell>
          <cell r="F52">
            <v>1800000</v>
          </cell>
          <cell r="G52">
            <v>1800000</v>
          </cell>
          <cell r="H52">
            <v>1800000</v>
          </cell>
          <cell r="I52">
            <v>1800000</v>
          </cell>
          <cell r="J52">
            <v>1800000</v>
          </cell>
          <cell r="K52">
            <v>1800000</v>
          </cell>
          <cell r="L52">
            <v>1800000</v>
          </cell>
          <cell r="M52">
            <v>1800000</v>
          </cell>
          <cell r="N52">
            <v>1800000</v>
          </cell>
          <cell r="O52">
            <v>1800000</v>
          </cell>
        </row>
        <row r="55">
          <cell r="D55">
            <v>3500000</v>
          </cell>
          <cell r="E55">
            <v>8800000</v>
          </cell>
          <cell r="F55">
            <v>9040000</v>
          </cell>
          <cell r="G55">
            <v>3500000</v>
          </cell>
          <cell r="H55">
            <v>3500000</v>
          </cell>
          <cell r="I55">
            <v>3740000</v>
          </cell>
          <cell r="J55">
            <v>3500000</v>
          </cell>
          <cell r="K55">
            <v>4200000</v>
          </cell>
          <cell r="L55">
            <v>3740000</v>
          </cell>
          <cell r="M55">
            <v>3500000</v>
          </cell>
          <cell r="N55">
            <v>3500000</v>
          </cell>
          <cell r="O55">
            <v>3740000</v>
          </cell>
        </row>
        <row r="56">
          <cell r="D56">
            <v>25007260.133333284</v>
          </cell>
          <cell r="E56">
            <v>17194895.833333332</v>
          </cell>
          <cell r="F56">
            <v>17194895.833333332</v>
          </cell>
          <cell r="G56">
            <v>26232219.972527463</v>
          </cell>
          <cell r="H56">
            <v>17194895.833333332</v>
          </cell>
          <cell r="I56">
            <v>17194895.833333332</v>
          </cell>
          <cell r="J56">
            <v>26247759.769106168</v>
          </cell>
          <cell r="K56">
            <v>17194895.833333332</v>
          </cell>
          <cell r="L56">
            <v>17194895.833333332</v>
          </cell>
          <cell r="M56">
            <v>26874179.6635256</v>
          </cell>
          <cell r="N56">
            <v>17194895.833333332</v>
          </cell>
          <cell r="O56">
            <v>17194895.833333332</v>
          </cell>
        </row>
        <row r="57">
          <cell r="D57">
            <v>14194895.833333332</v>
          </cell>
          <cell r="E57">
            <v>14194895.833333332</v>
          </cell>
          <cell r="F57">
            <v>14194895.833333332</v>
          </cell>
          <cell r="G57">
            <v>14194895.833333332</v>
          </cell>
          <cell r="H57">
            <v>14194895.833333332</v>
          </cell>
          <cell r="I57">
            <v>14194895.833333332</v>
          </cell>
          <cell r="J57">
            <v>14194895.833333332</v>
          </cell>
          <cell r="K57">
            <v>14194895.833333332</v>
          </cell>
          <cell r="L57">
            <v>14194895.833333332</v>
          </cell>
          <cell r="M57">
            <v>14194895.833333332</v>
          </cell>
          <cell r="N57">
            <v>14194895.833333332</v>
          </cell>
          <cell r="O57">
            <v>14194895.833333332</v>
          </cell>
        </row>
        <row r="58">
          <cell r="D58">
            <v>1590000</v>
          </cell>
          <cell r="E58">
            <v>0</v>
          </cell>
          <cell r="F58">
            <v>0</v>
          </cell>
          <cell r="G58">
            <v>3000000</v>
          </cell>
          <cell r="H58">
            <v>0</v>
          </cell>
          <cell r="I58">
            <v>0</v>
          </cell>
          <cell r="J58">
            <v>3835659.5238094926</v>
          </cell>
          <cell r="K58">
            <v>0</v>
          </cell>
          <cell r="L58">
            <v>0</v>
          </cell>
          <cell r="M58">
            <v>4577884.6153846383</v>
          </cell>
          <cell r="N58">
            <v>0</v>
          </cell>
          <cell r="O58">
            <v>0</v>
          </cell>
        </row>
        <row r="59">
          <cell r="D59">
            <v>6222364.2999999523</v>
          </cell>
          <cell r="E59">
            <v>0</v>
          </cell>
          <cell r="F59">
            <v>0</v>
          </cell>
          <cell r="G59">
            <v>6037324.1391941309</v>
          </cell>
          <cell r="H59">
            <v>0</v>
          </cell>
          <cell r="I59">
            <v>0</v>
          </cell>
          <cell r="J59">
            <v>5217204.4119633436</v>
          </cell>
          <cell r="K59">
            <v>0</v>
          </cell>
          <cell r="L59">
            <v>0</v>
          </cell>
          <cell r="M59">
            <v>5101399.2148076296</v>
          </cell>
          <cell r="N59">
            <v>0</v>
          </cell>
          <cell r="O59">
            <v>0</v>
          </cell>
        </row>
        <row r="62">
          <cell r="D62">
            <v>3000000</v>
          </cell>
          <cell r="E62">
            <v>3000000</v>
          </cell>
          <cell r="F62">
            <v>3000000</v>
          </cell>
          <cell r="G62">
            <v>3000000</v>
          </cell>
          <cell r="H62">
            <v>3000000</v>
          </cell>
          <cell r="I62">
            <v>3000000</v>
          </cell>
          <cell r="J62">
            <v>3000000</v>
          </cell>
          <cell r="K62">
            <v>3000000</v>
          </cell>
          <cell r="L62">
            <v>3000000</v>
          </cell>
          <cell r="M62">
            <v>3000000</v>
          </cell>
          <cell r="N62">
            <v>3000000</v>
          </cell>
          <cell r="O62">
            <v>3000000</v>
          </cell>
        </row>
        <row r="63">
          <cell r="D63">
            <v>3123376.2568970025</v>
          </cell>
          <cell r="E63">
            <v>9142113.5621086359</v>
          </cell>
          <cell r="F63">
            <v>54634840.208991781</v>
          </cell>
          <cell r="G63">
            <v>34294990.704766273</v>
          </cell>
          <cell r="H63">
            <v>108501530.84686512</v>
          </cell>
          <cell r="I63">
            <v>137924605.85410446</v>
          </cell>
          <cell r="J63">
            <v>156969044.95029646</v>
          </cell>
          <cell r="K63">
            <v>198625335.02717683</v>
          </cell>
          <cell r="L63">
            <v>197149226.9520683</v>
          </cell>
          <cell r="M63">
            <v>259157035.82455376</v>
          </cell>
          <cell r="N63">
            <v>214204756.70053551</v>
          </cell>
          <cell r="O63">
            <v>117953245.60787754</v>
          </cell>
        </row>
        <row r="64">
          <cell r="O64">
            <v>264000000</v>
          </cell>
        </row>
        <row r="65">
          <cell r="D65">
            <v>3123376.2568970025</v>
          </cell>
          <cell r="E65">
            <v>9142113.5621086359</v>
          </cell>
          <cell r="F65">
            <v>54634840.208991781</v>
          </cell>
          <cell r="G65">
            <v>34294990.704766273</v>
          </cell>
          <cell r="H65">
            <v>108501530.84686512</v>
          </cell>
          <cell r="I65">
            <v>137924605.85410446</v>
          </cell>
          <cell r="J65">
            <v>156969044.95029646</v>
          </cell>
          <cell r="K65">
            <v>198625335.02717683</v>
          </cell>
          <cell r="L65">
            <v>197149226.9520683</v>
          </cell>
          <cell r="M65">
            <v>259157035.82455376</v>
          </cell>
          <cell r="N65">
            <v>214204756.70053551</v>
          </cell>
          <cell r="O65">
            <v>-146046754.39212245</v>
          </cell>
        </row>
      </sheetData>
      <sheetData sheetId="19" refreshError="1"/>
      <sheetData sheetId="20" refreshError="1"/>
      <sheetData sheetId="21" refreshError="1"/>
      <sheetData sheetId="22" refreshError="1"/>
      <sheetData sheetId="2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XXXXXXXXXXXXXXXXXXXXXXXX"/>
      <sheetName val="표지"/>
      <sheetName val="INPUT"/>
      <sheetName val="계산결과"/>
      <sheetName val="상세계산내역"/>
      <sheetName val="전산 INPUT SHEET"/>
      <sheetName val="계산정보"/>
      <sheetName val="계산DATA저장"/>
      <sheetName val="Module1 (2)"/>
      <sheetName val="Module1"/>
      <sheetName val="ADW02"/>
      <sheetName val="FMW24"/>
      <sheetName val="ADW05"/>
      <sheetName val="ADW06"/>
      <sheetName val="ADW07"/>
      <sheetName val="ADW08"/>
      <sheetName val="ADW09"/>
      <sheetName val="ADW10"/>
      <sheetName val="ADW11"/>
      <sheetName val="ADW12"/>
      <sheetName val="ADW13"/>
      <sheetName val="FMW09"/>
      <sheetName val="ADW16"/>
      <sheetName val="ADW17"/>
      <sheetName val="ADW18(1)"/>
      <sheetName val="ADW19"/>
      <sheetName val="ATW02"/>
      <sheetName val="ATW15"/>
      <sheetName val="ATW03"/>
      <sheetName val="ATW04"/>
      <sheetName val="ATW17"/>
      <sheetName val="ATW05"/>
      <sheetName val="ATW18"/>
      <sheetName val="ATW06"/>
      <sheetName val="ATW07"/>
      <sheetName val="ATW08"/>
      <sheetName val="ATW09"/>
      <sheetName val="ATW10"/>
      <sheetName val="ATW11"/>
      <sheetName val="ATW12"/>
      <sheetName val="ATW61"/>
      <sheetName val="SHW06(BL)"/>
      <sheetName val="SHW06(PI)"/>
      <sheetName val="SHW06(BE)"/>
      <sheetName val="SHW02"/>
      <sheetName val="DHW05"/>
      <sheetName val="DHW06"/>
      <sheetName val="DHW07"/>
      <sheetName val="DHW14"/>
      <sheetName val="DHW08"/>
      <sheetName val="DHW09"/>
      <sheetName val="DHW10"/>
      <sheetName val="DHW11"/>
      <sheetName val="DHW12"/>
      <sheetName val="ETW56"/>
      <sheetName val="DHX01"/>
      <sheetName val="DHX02"/>
      <sheetName val="한일이화"/>
      <sheetName val="FMW19"/>
      <sheetName val="ETW26"/>
      <sheetName val="ATW26"/>
      <sheetName val="ATW31"/>
      <sheetName val="FMW06"/>
      <sheetName val="FMW07"/>
      <sheetName val="FMW08"/>
      <sheetName val="SMW07"/>
      <sheetName val="SHW14"/>
      <sheetName val="SHW15"/>
      <sheetName val="SHW16"/>
      <sheetName val="SHW10.11(SPRO)"/>
      <sheetName val="SHW10.11(BE)"/>
      <sheetName val="DHW05 (17)"/>
      <sheetName val="비교원가(84690-3L000)"/>
      <sheetName val="비교원가(84601-3L040)"/>
      <sheetName val="비교원가(84601-3L050)"/>
      <sheetName val="비교원가(84601-3L060)"/>
      <sheetName val="비교원가(84601-3L070)"/>
      <sheetName val="비교원가(84660-3L000)"/>
      <sheetName val="비교원가(84660-3L100)"/>
      <sheetName val="비교원가(84640-3L000)"/>
      <sheetName val="비교원가(84640-3L010)"/>
      <sheetName val="비교원가(84640-3L020)"/>
      <sheetName val="비교원가(97040-3L000)"/>
      <sheetName val="FRT(NF)"/>
      <sheetName val="H3K40623메탈"/>
      <sheetName val="H3K50623메탈자료"/>
      <sheetName val="H3K40623STP"/>
      <sheetName val="11107-01100"/>
      <sheetName val="H3K40624_STP-2"/>
      <sheetName val="H3K40814_ADAPTPR"/>
      <sheetName val="H3K41071_PAD"/>
      <sheetName val="H3K41071_INSERT"/>
      <sheetName val="H3K50050 FRT"/>
      <sheetName val="H3K41227"/>
      <sheetName val="H3K50235SPR"/>
      <sheetName val="H3K50235SPR-2"/>
      <sheetName val="H3K50376_PAD"/>
      <sheetName val="869413K000"/>
      <sheetName val="H3K50420"/>
      <sheetName val="H3K50420-2"/>
      <sheetName val="RR(NF)"/>
      <sheetName val="H3K40583"/>
      <sheetName val="H3K40814WASHER"/>
      <sheetName val="H3K41071SCREW"/>
      <sheetName val="H3K50050 RR"/>
      <sheetName val="상용_mp"/>
      <sheetName val="원가계산서"/>
      <sheetName val="93700-3K010(S_WARMER)"/>
      <sheetName val="비교원가(93700-3K020,PAS_LH)"/>
      <sheetName val="비교원가(93700-3K030,DRV_RH)"/>
      <sheetName val="비교원가(93700-3K040,PAS_RH)"/>
      <sheetName val="임율 &amp; LOT"/>
      <sheetName val="BUTTON"/>
      <sheetName val="BEZEL"/>
      <sheetName val="M_BLOCK"/>
      <sheetName val="BOX"/>
      <sheetName val="PIECE"/>
      <sheetName val="LENS1"/>
      <sheetName val="LENS2"/>
      <sheetName val="G_PLATE"/>
      <sheetName val="BASE"/>
      <sheetName val="PCB"/>
      <sheetName val="B_PLATE"/>
      <sheetName val="계산DATA입력"/>
      <sheetName val="부품LIST"/>
      <sheetName val="품의양"/>
      <sheetName val="상세 계산 내역"/>
      <sheetName val="설비사양서B-1"/>
      <sheetName val="GRACE"/>
      <sheetName val="WELDING"/>
      <sheetName val="CR CODE"/>
      <sheetName val="부서CODE"/>
      <sheetName val="THEME CODE"/>
      <sheetName val="내장PAD김홍태"/>
      <sheetName val="원단위"/>
      <sheetName val="사무용품 신청"/>
      <sheetName val="협조전"/>
      <sheetName val="B"/>
      <sheetName val="내구품질향상1"/>
    </sheetNames>
    <sheetDataSet>
      <sheetData sheetId="0" refreshError="1"/>
      <sheetData sheetId="1"/>
      <sheetData sheetId="2" refreshError="1">
        <row r="9">
          <cell r="D9" t="b">
            <v>0</v>
          </cell>
        </row>
      </sheetData>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0001"/>
      <sheetName val="2000 (원본)"/>
      <sheetName val="2000 TEST"/>
      <sheetName val="수첩제작용"/>
      <sheetName val="현황판제작test"/>
      <sheetName val="계약"/>
      <sheetName val="2000신규"/>
      <sheetName val="2000변경"/>
      <sheetName val="2000변경 TEST"/>
      <sheetName val="99신규"/>
      <sheetName val="99변경"/>
      <sheetName val="내구품질향상1"/>
      <sheetName val="2000_(원본)"/>
      <sheetName val="2000_TEST"/>
      <sheetName val="2000변경_TEST"/>
      <sheetName val="2000_(원본)1"/>
      <sheetName val="2000_TEST1"/>
      <sheetName val="2000변경_TEST1"/>
      <sheetName val="2000_(원본)2"/>
      <sheetName val="2000_TEST2"/>
      <sheetName val="2000변경_TEST2"/>
      <sheetName val="현금경비중역"/>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양"/>
      <sheetName val="협조전"/>
      <sheetName val="Calc"/>
      <sheetName val="이력"/>
    </sheetNames>
    <sheetDataSet>
      <sheetData sheetId="0"/>
      <sheetData sheetId="1" refreshError="1"/>
      <sheetData sheetId="2" refreshError="1"/>
      <sheetData sheetId="3"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안지 (2)"/>
      <sheetName val="본사보완"/>
      <sheetName val="공장보완 (2)"/>
      <sheetName val="기술개발(2)"/>
      <sheetName val="96계획 3"/>
      <sheetName val="사업투자"/>
      <sheetName val="요약"/>
      <sheetName val="요약 (2)"/>
      <sheetName val="연구절감"/>
      <sheetName val="절감요약"/>
      <sheetName val="협조전2"/>
      <sheetName val="R&amp;D"/>
      <sheetName val="기안"/>
      <sheetName val="본"/>
      <sheetName val="공장"/>
      <sheetName val="기술"/>
      <sheetName val="96계"/>
      <sheetName val="사"/>
      <sheetName val="�"/>
      <sheetName val="연"/>
      <sheetName val="절"/>
      <sheetName val="협"/>
      <sheetName val="1QTR (2)"/>
      <sheetName val="1QTR"/>
      <sheetName val="자체실적Y"/>
      <sheetName val="R_D"/>
      <sheetName val="대외공문 "/>
      <sheetName val="개선대책 양식"/>
      <sheetName val="개선사례양식"/>
      <sheetName val="형명별 (백만원 단위 환율  1,100)"/>
      <sheetName val="형명별 (백만원 단위 환율  1,050)"/>
      <sheetName val="형명별 (백만원 단위 환율  1,000)"/>
      <sheetName val="형명별 (수정)원 단위 "/>
      <sheetName val="사업계획 (data)"/>
      <sheetName val="04 년 1월 (2)"/>
      <sheetName val="04 년 2월 (2)"/>
      <sheetName val="04 년 3월 (2)"/>
      <sheetName val="04 년 4월 (2)"/>
      <sheetName val="04 년 5월 (2)"/>
      <sheetName val="04 년 6월 (2)"/>
      <sheetName val="04 년 7월 (2)"/>
      <sheetName val="04 년 8월 (2)"/>
      <sheetName val="04 년 9월 (2)"/>
      <sheetName val="04 년 10월 (2)"/>
      <sheetName val="04 년 11월 (2)"/>
      <sheetName val="04 년 12월 (2)"/>
      <sheetName val="總DEP"/>
      <sheetName val="engline"/>
      <sheetName val="차수"/>
      <sheetName val="5.세운W-A"/>
      <sheetName val="전산품의"/>
      <sheetName val="GRACE"/>
      <sheetName val="대외공문"/>
      <sheetName val="진도현황"/>
      <sheetName val="생산"/>
      <sheetName val="2001년 서울모터쇼 카 예산 축소"/>
      <sheetName val="2001년 서울모터쇼 카 예산 축소 (2)"/>
      <sheetName val="Sheet1"/>
      <sheetName val="전체현황"/>
      <sheetName val="지침"/>
      <sheetName val="#REF"/>
      <sheetName val="협조전"/>
      <sheetName val="MAST S"/>
      <sheetName val="99 조정금액"/>
      <sheetName val="DATA"/>
      <sheetName val="입력"/>
      <sheetName val="2.대외공문"/>
      <sheetName val="존4"/>
      <sheetName val="샤시2"/>
      <sheetName val="Z-TC TCI &amp; M5SR1 투자내역"/>
      <sheetName val="CYCLO"/>
      <sheetName val="그패프"/>
      <sheetName val="●현황"/>
      <sheetName val="●목차"/>
      <sheetName val="검기갑지"/>
      <sheetName val="96수출"/>
      <sheetName val="p2-1"/>
      <sheetName val="RD제품개발투자비(매가)"/>
      <sheetName val="투자-국내2"/>
      <sheetName val="내구품질향상1"/>
      <sheetName val="표지"/>
      <sheetName val="HCCE01"/>
      <sheetName val="인건비"/>
      <sheetName val="7월생산가족수당"/>
      <sheetName val="건강보험"/>
      <sheetName val="국민연금"/>
      <sheetName val="근속수당"/>
      <sheetName val="상시주간자"/>
      <sheetName val="인사명부 (2)"/>
      <sheetName val="인사자료 (2)"/>
      <sheetName val="구매품단가"/>
      <sheetName val="오산"/>
      <sheetName val="64512(갑)"/>
      <sheetName val="X3"/>
      <sheetName val="기안지_(2)"/>
      <sheetName val="공장보완_(2)"/>
      <sheetName val="96계획_3"/>
      <sheetName val="요약_(2)"/>
      <sheetName val="1QTR_(2)"/>
      <sheetName val="대외공문_"/>
      <sheetName val="개선대책_양식"/>
      <sheetName val="형명별_(백만원_단위_환율__1,100)"/>
      <sheetName val="형명별_(백만원_단위_환율__1,050)"/>
      <sheetName val="형명별_(백만원_단위_환율__1,000)"/>
      <sheetName val="형명별_(수정)원_단위_"/>
      <sheetName val="사업계획_(data)"/>
      <sheetName val="04_년_1월_(2)"/>
      <sheetName val="04_년_2월_(2)"/>
      <sheetName val="04_년_3월_(2)"/>
      <sheetName val="04_년_4월_(2)"/>
      <sheetName val="04_년_5월_(2)"/>
      <sheetName val="04_년_6월_(2)"/>
      <sheetName val="04_년_7월_(2)"/>
      <sheetName val="04_년_8월_(2)"/>
      <sheetName val="04_년_9월_(2)"/>
      <sheetName val="04_년_10월_(2)"/>
      <sheetName val="04_년_11월_(2)"/>
      <sheetName val="04_년_12월_(2)"/>
      <sheetName val="MAST_S"/>
      <sheetName val="2001년_서울모터쇼_카_예산_축소"/>
      <sheetName val="2001년_서울모터쇼_카_예산_축소_(2)"/>
      <sheetName val="신규DEP"/>
      <sheetName val="99_조정금액"/>
      <sheetName val="5_세운W-A"/>
      <sheetName val="2_대외공문"/>
      <sheetName val="2000 (원본)"/>
      <sheetName val="3"/>
      <sheetName val="상용_mp"/>
      <sheetName val="현황"/>
      <sheetName val="PTR台손익"/>
      <sheetName val="96계획"/>
      <sheetName val="chkpnt"/>
      <sheetName val="96계획 "/>
      <sheetName val="기준"/>
      <sheetName val="Z-TC_TCI_&amp;_M5SR1_투자내역"/>
      <sheetName val="기안지_(2)1"/>
      <sheetName val="공장보완_(2)1"/>
      <sheetName val="96계획_31"/>
      <sheetName val="요약_(2)1"/>
      <sheetName val="1QTR_(2)1"/>
      <sheetName val="대외공문_1"/>
      <sheetName val="개선대책_양식1"/>
      <sheetName val="형명별_(백만원_단위_환율__1,100)1"/>
      <sheetName val="형명별_(백만원_단위_환율__1,050)1"/>
      <sheetName val="형명별_(백만원_단위_환율__1,000)1"/>
      <sheetName val="형명별_(수정)원_단위_1"/>
      <sheetName val="사업계획_(data)1"/>
      <sheetName val="04_년_1월_(2)1"/>
      <sheetName val="04_년_2월_(2)1"/>
      <sheetName val="04_년_3월_(2)1"/>
      <sheetName val="04_년_4월_(2)1"/>
      <sheetName val="04_년_5월_(2)1"/>
      <sheetName val="04_년_6월_(2)1"/>
      <sheetName val="04_년_7월_(2)1"/>
      <sheetName val="04_년_8월_(2)1"/>
      <sheetName val="04_년_9월_(2)1"/>
      <sheetName val="04_년_10월_(2)1"/>
      <sheetName val="04_년_11월_(2)1"/>
      <sheetName val="04_년_12월_(2)1"/>
      <sheetName val="5_세운W-A1"/>
      <sheetName val="2001년_서울모터쇼_카_예산_축소1"/>
      <sheetName val="2001년_서울모터쇼_카_예산_축소_(2)1"/>
      <sheetName val="MAST_S1"/>
      <sheetName val="99_조정금액1"/>
      <sheetName val="2_대외공문1"/>
      <sheetName val="Z-TC_TCI_&amp;_M5SR1_투자내역1"/>
      <sheetName val="2000_(원본)"/>
      <sheetName val="인사명부_(2)"/>
      <sheetName val="인사자료_(2)"/>
      <sheetName val="96계획_"/>
      <sheetName val="기안지_(2)2"/>
      <sheetName val="공장보완_(2)2"/>
      <sheetName val="96계획_32"/>
      <sheetName val="요약_(2)2"/>
      <sheetName val="1QTR_(2)2"/>
      <sheetName val="대외공문_2"/>
      <sheetName val="개선대책_양식2"/>
      <sheetName val="형명별_(백만원_단위_환율__1,100)2"/>
      <sheetName val="형명별_(백만원_단위_환율__1,050)2"/>
      <sheetName val="형명별_(백만원_단위_환율__1,000)2"/>
      <sheetName val="형명별_(수정)원_단위_2"/>
      <sheetName val="사업계획_(data)2"/>
      <sheetName val="04_년_1월_(2)2"/>
      <sheetName val="04_년_2월_(2)2"/>
      <sheetName val="04_년_3월_(2)2"/>
      <sheetName val="04_년_4월_(2)2"/>
      <sheetName val="04_년_5월_(2)2"/>
      <sheetName val="04_년_6월_(2)2"/>
      <sheetName val="04_년_7월_(2)2"/>
      <sheetName val="04_년_8월_(2)2"/>
      <sheetName val="04_년_9월_(2)2"/>
      <sheetName val="04_년_10월_(2)2"/>
      <sheetName val="04_년_11월_(2)2"/>
      <sheetName val="04_년_12월_(2)2"/>
      <sheetName val="5_세운W-A2"/>
      <sheetName val="2001년_서울모터쇼_카_예산_축소2"/>
      <sheetName val="2001년_서울모터쇼_카_예산_축소_(2)2"/>
      <sheetName val="MAST_S2"/>
      <sheetName val="99_조정금액2"/>
      <sheetName val="2_대외공문2"/>
      <sheetName val="Z-TC_TCI_&amp;_M5SR1_투자내역2"/>
      <sheetName val="2000_(원본)1"/>
      <sheetName val="인사명부_(2)1"/>
      <sheetName val="인사자료_(2)1"/>
      <sheetName val="96계획_1"/>
      <sheetName val="기안지_(2)3"/>
      <sheetName val="공장보완_(2)3"/>
      <sheetName val="96계획_33"/>
      <sheetName val="요약_(2)3"/>
      <sheetName val="1QTR_(2)3"/>
      <sheetName val="대외공문_3"/>
      <sheetName val="개선대책_양식3"/>
      <sheetName val="형명별_(백만원_단위_환율__1,100)3"/>
      <sheetName val="형명별_(백만원_단위_환율__1,050)3"/>
      <sheetName val="형명별_(백만원_단위_환율__1,000)3"/>
      <sheetName val="형명별_(수정)원_단위_3"/>
      <sheetName val="사업계획_(data)3"/>
      <sheetName val="04_년_1월_(2)3"/>
      <sheetName val="04_년_2월_(2)3"/>
      <sheetName val="04_년_3월_(2)3"/>
      <sheetName val="04_년_4월_(2)3"/>
      <sheetName val="04_년_5월_(2)3"/>
      <sheetName val="04_년_6월_(2)3"/>
      <sheetName val="04_년_7월_(2)3"/>
      <sheetName val="04_년_8월_(2)3"/>
      <sheetName val="04_년_9월_(2)3"/>
      <sheetName val="04_년_10월_(2)3"/>
      <sheetName val="04_년_11월_(2)3"/>
      <sheetName val="04_년_12월_(2)3"/>
      <sheetName val="5_세운W-A3"/>
      <sheetName val="2001년_서울모터쇼_카_예산_축소3"/>
      <sheetName val="2001년_서울모터쇼_카_예산_축소_(2)3"/>
      <sheetName val="MAST_S3"/>
      <sheetName val="99_조정금액3"/>
      <sheetName val="2_대외공문3"/>
      <sheetName val="Z-TC_TCI_&amp;_M5SR1_투자내역3"/>
      <sheetName val="2000_(원본)2"/>
      <sheetName val="인사명부_(2)2"/>
      <sheetName val="인사자료_(2)2"/>
      <sheetName val="96계획_2"/>
      <sheetName val="완성차"/>
      <sheetName val="직원신상"/>
      <sheetName val="내수1.8GL"/>
      <sheetName val="SOURCE"/>
      <sheetName val="SUB"/>
      <sheetName val="재료율"/>
      <sheetName val="20023001"/>
      <sheetName val="일반경비"/>
      <sheetName val="Macro1"/>
      <sheetName val="PP%계산"/>
      <sheetName val="승인1팀"/>
      <sheetName val="제품"/>
      <sheetName val="INPUT"/>
      <sheetName val="의장"/>
      <sheetName val="FO-BO-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대외공문"/>
      <sheetName val="Sheet1"/>
      <sheetName val="Sheet2"/>
      <sheetName val="Sheet3"/>
      <sheetName val="2.대외공문"/>
      <sheetName val="full (2)"/>
      <sheetName val="중점과제별관리도"/>
      <sheetName val="R&amp;D"/>
      <sheetName val="신규DEP"/>
      <sheetName val="간이연락"/>
      <sheetName val="10.예산 및 원가 계획(02년)"/>
      <sheetName val="품의양"/>
      <sheetName val="협조전"/>
      <sheetName val="SM-NEW"/>
      <sheetName val="KD율"/>
      <sheetName val="계열사현황종합"/>
      <sheetName val="MBNBSMTR"/>
      <sheetName val="64164"/>
      <sheetName val=""/>
      <sheetName val="인도원가"/>
      <sheetName val="GRACE"/>
      <sheetName val="DOOR"/>
      <sheetName val="CAUDIT"/>
      <sheetName val="result0927"/>
      <sheetName val="계산DATA입력"/>
      <sheetName val="인원01"/>
      <sheetName val="RD제품개발투자비(매가)"/>
      <sheetName val="nts and Settings\MYHOME\My Docu"/>
      <sheetName val="A-A"/>
      <sheetName val="11"/>
      <sheetName val="p2-1"/>
      <sheetName val="2_대외공문"/>
      <sheetName val="full_(2)"/>
      <sheetName val="10_예산_및_원가_계획(02년)"/>
      <sheetName val="INPUT"/>
      <sheetName val="현금경비중역"/>
      <sheetName val="TRW원가"/>
      <sheetName val="TOTAL"/>
      <sheetName val="협력사 일반현황"/>
      <sheetName val="품의양식"/>
      <sheetName val="생산1-1"/>
      <sheetName val="#REF"/>
      <sheetName val="집연95"/>
      <sheetName val="투자-국내2"/>
      <sheetName val="nts and Settings_MYHOME_My Docu"/>
      <sheetName val="입력laser"/>
      <sheetName val="완상.XLS"/>
      <sheetName val="BUS제원1"/>
      <sheetName val="구동"/>
      <sheetName val="첨부1협력업체교육대상인원배정양식"/>
      <sheetName val="보고"/>
      <sheetName val="2"/>
      <sheetName val="대표경력"/>
      <sheetName val="인원계획"/>
      <sheetName val="노무비집계"/>
      <sheetName val="노무비월별"/>
      <sheetName val="출장거리"/>
      <sheetName val="Macro1"/>
      <sheetName val="주행"/>
      <sheetName val="승용"/>
      <sheetName val="HP1AMLIST"/>
      <sheetName val="2_대외공문1"/>
      <sheetName val="full_(2)1"/>
      <sheetName val="10_예산_및_원가_계획(02년)1"/>
      <sheetName val="nts_and_Settings_MYHOME_My_Docu"/>
      <sheetName val="협력사_일반현황"/>
      <sheetName val="대표자"/>
      <sheetName val="뒤차축소"/>
      <sheetName val="DATE"/>
      <sheetName val="8월"/>
      <sheetName val="포화수증기표"/>
      <sheetName val="2_대외공문2"/>
      <sheetName val="full_(2)2"/>
      <sheetName val="10_예산_및_원가_계획(02년)2"/>
      <sheetName val="CLM-MP"/>
      <sheetName val="W-현원가"/>
      <sheetName val="major"/>
      <sheetName val="ML"/>
      <sheetName val="02년 SUC"/>
      <sheetName val="LA_Faktor"/>
      <sheetName val="전체현황"/>
      <sheetName val="별도투자가 있을때"/>
      <sheetName val="예정임율"/>
      <sheetName val="10"/>
      <sheetName val="90"/>
      <sheetName val="과제"/>
      <sheetName val="report_20"/>
      <sheetName val="40"/>
      <sheetName val="50"/>
      <sheetName val="60"/>
      <sheetName val="70"/>
      <sheetName val="camera_10"/>
      <sheetName val="재료율"/>
      <sheetName val="#93"/>
      <sheetName val="camera_30"/>
      <sheetName val="자산대형 완료"/>
      <sheetName val="상용_mp"/>
      <sheetName val="5.세운W-A"/>
      <sheetName val="전산품의"/>
      <sheetName val="전부인쇄"/>
      <sheetName val="2월"/>
      <sheetName val="차체부품 INS REPORT(갑)"/>
      <sheetName val="일괄인쇄"/>
      <sheetName val="0000"/>
      <sheetName val="2000 (원본)"/>
      <sheetName val="경비공통"/>
      <sheetName val="FUEL 북미 가공비 1"/>
      <sheetName val="A-100전제"/>
      <sheetName val="견적LIST"/>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sheetData sheetId="72"/>
      <sheetData sheetId="73"/>
      <sheetData sheetId="74" refreshError="1"/>
      <sheetData sheetId="75" refreshError="1"/>
      <sheetData sheetId="76" refreshError="1"/>
      <sheetData sheetId="77"/>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차체부품 INS REPORT(갑)"/>
      <sheetName val="차체 INS REPORT(을) (11)"/>
      <sheetName val="차체 INS REPORT(을) (12)"/>
      <sheetName val="차체 INS REPORT(을) (13)"/>
      <sheetName val="차체부咈 INS REPORT(갑)"/>
      <sheetName val="차체부품 INS REPORT_갑_"/>
      <sheetName val="64164"/>
      <sheetName val="R&amp;D"/>
      <sheetName val="세피아판매"/>
      <sheetName val="BUS제원1"/>
      <sheetName val="대외공문"/>
      <sheetName val="3"/>
      <sheetName val="시설업체주소록"/>
      <sheetName val="내구품질향상1"/>
      <sheetName val="Sheet1"/>
      <sheetName val="BAFFLE HMC TABLE1"/>
      <sheetName val="#REF"/>
      <sheetName val="2.대외공문"/>
      <sheetName val="비교원RD-S"/>
      <sheetName val="투자-국내2"/>
      <sheetName val="간이연락"/>
      <sheetName val="자산대형 완료"/>
      <sheetName val="TCA"/>
      <sheetName val="현금경비중역"/>
      <sheetName val="협조전"/>
      <sheetName val="보고"/>
      <sheetName val="R_D"/>
      <sheetName val="직원신상"/>
      <sheetName val="문서처리전"/>
      <sheetName val="HP1AMLIST"/>
      <sheetName val="계열사현황종합"/>
      <sheetName val="차첔 INS REPORT(을) (13)"/>
      <sheetName val="MH_생산"/>
      <sheetName val="대표자"/>
      <sheetName val="내수1.8GL"/>
      <sheetName val="SM-NEW"/>
      <sheetName val="82150-39000"/>
      <sheetName val="상대부번ms"/>
      <sheetName val="B053 (990701)공정실적PP%계산"/>
      <sheetName val="계산정보"/>
      <sheetName val="단가"/>
      <sheetName val="부자재"/>
      <sheetName val="9"/>
      <sheetName val="5.세운W-A"/>
      <sheetName val="차체부품_INS_REPORT(갑)"/>
      <sheetName val="차체_INS_REPORT(을)_(11)"/>
      <sheetName val="차체_INS_REPORT(을)_(12)"/>
      <sheetName val="차체_INS_REPORT(을)_(13)"/>
      <sheetName val="차체부咈_INS_REPORT(갑)"/>
      <sheetName val="차체부품_INS_REPORT_갑_"/>
      <sheetName val="BAFFLE_HMC_TABLE1"/>
      <sheetName val="자산대형_완료"/>
      <sheetName val="2_대외공문"/>
      <sheetName val="Macro1"/>
      <sheetName val="첨부1협력업체교육대상인원배정양식"/>
      <sheetName val="승인1팀"/>
      <sheetName val="제품"/>
      <sheetName val="INPUT"/>
      <sheetName val="오정용선임"/>
      <sheetName val="투자भဈ_x0000_Ԇ"/>
      <sheetName val="협력사 일반현황"/>
      <sheetName val="X3ITEM(담당자별)"/>
      <sheetName val="CAUDIT"/>
      <sheetName val="출장거리"/>
      <sheetName val="원천징수보고집계현황"/>
      <sheetName val="소계정"/>
      <sheetName val="10월(가공)"/>
      <sheetName val="TABLE DB"/>
      <sheetName val="쌍용 data base"/>
      <sheetName val="10.예산 및 원가 계획(02년)"/>
      <sheetName val="고객불만대장"/>
      <sheetName val="9806-9901"/>
      <sheetName val="TOTAL"/>
      <sheetName val="실질주주"/>
      <sheetName val="RD제품개발투자비(매가)"/>
      <sheetName val="뒤차축소"/>
      <sheetName val="내수1_8GL"/>
      <sheetName val="B053_(990701)공정실적PP%계산"/>
      <sheetName val="차체부품_INS_REPORT(갑)1"/>
      <sheetName val="차체_INS_REPORT(을)_(11)1"/>
      <sheetName val="차체_INS_REPORT(을)_(12)1"/>
      <sheetName val="차체_INS_REPORT(을)_(13)1"/>
      <sheetName val="차체부咈_INS_REPORT(갑)1"/>
      <sheetName val="차체부품_INS_REPORT_갑_1"/>
      <sheetName val="BAFFLE_HMC_TABLE11"/>
      <sheetName val="2_대외공문1"/>
      <sheetName val="자산대형_완료1"/>
      <sheetName val="내수1_8GL1"/>
      <sheetName val="1.64542 W"/>
      <sheetName val="차체 품안표"/>
      <sheetName val="차체 INS REPORTＨ_xffff_ÿ (11)"/>
      <sheetName val="관리도1"/>
      <sheetName val="투자भဈ"/>
      <sheetName val="4.기계장치"/>
      <sheetName val="실적"/>
      <sheetName val="사업계획"/>
      <sheetName val="기안"/>
      <sheetName val="96수출"/>
      <sheetName val="사구"/>
      <sheetName val="차종별"/>
      <sheetName val="불량입력"/>
      <sheetName val="투자भဈ?Ԇ"/>
      <sheetName val="수출"/>
      <sheetName val="갑지"/>
      <sheetName val="A"/>
      <sheetName val="차체부품_INS_REPORT(갑)2"/>
      <sheetName val="차체_INS_REPORT(을)_(11)2"/>
      <sheetName val="차체_INS_REPORT(을)_(12)2"/>
      <sheetName val="차체_INS_REPORT(을)_(13)2"/>
      <sheetName val="차체부咈_INS_REPORT(갑)2"/>
      <sheetName val="차체부품_INS_REPORT_갑_2"/>
      <sheetName val="BAFFLE_HMC_TABLE12"/>
      <sheetName val="2_대외공문2"/>
      <sheetName val="자산대형_완료2"/>
      <sheetName val="내수1_8GL2"/>
      <sheetName val="B053_(990701)공정실적PP%계산1"/>
      <sheetName val="차첔_INS_REPORT(을)_(13)"/>
      <sheetName val="10_예산_및_원가_계획(02년)"/>
      <sheetName val="TABLE_DB"/>
      <sheetName val="쌍용_data_base"/>
      <sheetName val="5_세운W-A"/>
      <sheetName val="1_64542_W"/>
      <sheetName val="차체_품안표"/>
      <sheetName val="SPT"/>
      <sheetName val="가동일보"/>
      <sheetName val="차체부품_INS_REPORT(갑)3"/>
      <sheetName val="차체_INS_REPORT(을)_(11)3"/>
      <sheetName val="차체_INS_REPORT(을)_(12)3"/>
      <sheetName val="차체_INS_REPORT(을)_(13)3"/>
      <sheetName val="차체부咈_INS_REPORT(갑)3"/>
      <sheetName val="차체부품_INS_REPORT_갑_3"/>
      <sheetName val="BAFFLE_HMC_TABLE13"/>
      <sheetName val="2_대외공문3"/>
      <sheetName val="자산대형_완료3"/>
      <sheetName val="차첔_INS_REPORT(을)_(13)1"/>
      <sheetName val="내수1_8GL3"/>
      <sheetName val="B053_(990701)공정실적PP%계산2"/>
      <sheetName val="5_세운W-A1"/>
      <sheetName val="10_예산_및_원가_계획(02년)1"/>
      <sheetName val="협력사_일반현황"/>
      <sheetName val="1_64542_W1"/>
      <sheetName val="TABLE_DB1"/>
      <sheetName val="쌍용_data_base1"/>
      <sheetName val="차체_품안표1"/>
      <sheetName val="차체_INS_REPORTＨÿ_(11)"/>
      <sheetName val="4_기계장치"/>
      <sheetName val="차체부품_INS_REPORT(갑)4"/>
      <sheetName val="차체_INS_REPORT(을)_(11)4"/>
      <sheetName val="차체_INS_REPORT(을)_(12)4"/>
      <sheetName val="차체_INS_REPORT(을)_(13)4"/>
      <sheetName val="차체부咈_INS_REPORT(갑)4"/>
      <sheetName val="차체부품_INS_REPORT_갑_4"/>
      <sheetName val="BAFFLE_HMC_TABLE14"/>
      <sheetName val="2_대외공문4"/>
      <sheetName val="자산대형_완료4"/>
      <sheetName val="차첔_INS_REPORT(을)_(13)2"/>
      <sheetName val="내수1_8GL4"/>
      <sheetName val="B053_(990701)공정실적PP%계산3"/>
      <sheetName val="5_세운W-A2"/>
      <sheetName val="10_예산_및_원가_계획(02년)2"/>
      <sheetName val="협력사_일반현황1"/>
      <sheetName val="1_64542_W2"/>
      <sheetName val="TABLE_DB2"/>
      <sheetName val="쌍용_data_base2"/>
      <sheetName val="차체_품안표2"/>
      <sheetName val="4_기계장치1"/>
      <sheetName val="차체부품_INS_REPORT(갑)5"/>
      <sheetName val="차체_INS_REPORT(을)_(11)5"/>
      <sheetName val="차체_INS_REPORT(을)_(12)5"/>
      <sheetName val="차체_INS_REPORT(을)_(13)5"/>
      <sheetName val="차체부咈_INS_REPORT(갑)5"/>
      <sheetName val="차체부품_INS_REPORT_갑_5"/>
      <sheetName val="BAFFLE_HMC_TABLE15"/>
      <sheetName val="2_대외공문5"/>
      <sheetName val="자산대형_완료5"/>
      <sheetName val="차첔_INS_REPORT(을)_(13)3"/>
      <sheetName val="내수1_8GL5"/>
      <sheetName val="B053_(990701)공정실적PP%계산4"/>
      <sheetName val="5_세운W-A3"/>
      <sheetName val="10_예산_및_원가_계획(02년)3"/>
      <sheetName val="협력사_일반현황2"/>
      <sheetName val="1_64542_W3"/>
      <sheetName val="TABLE_DB3"/>
      <sheetName val="쌍용_data_base3"/>
      <sheetName val="차체_품안표3"/>
      <sheetName val="4_기계장치2"/>
    </sheetNames>
    <sheetDataSet>
      <sheetData sheetId="0" refreshError="1">
        <row r="13">
          <cell r="E13" t="str">
            <v xml:space="preserve"> 판  정</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ow r="13">
          <cell r="E13" t="str">
            <v xml:space="preserve"> 판  정</v>
          </cell>
        </row>
      </sheetData>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신뢰성시험능력확인표"/>
      <sheetName val="Object"/>
      <sheetName val="Chart1"/>
      <sheetName val="Tabelle1"/>
      <sheetName val="생산 실적 "/>
      <sheetName val="투입"/>
      <sheetName val="완성"/>
      <sheetName val="재고추이(총재고_P6)"/>
      <sheetName val="계획비교(선적)"/>
      <sheetName val="FO"/>
      <sheetName val="#REF"/>
      <sheetName val="List1"/>
      <sheetName val="Feuil1"/>
      <sheetName val="Sheet3"/>
      <sheetName val="Sheet2"/>
      <sheetName val="주행"/>
      <sheetName val="목록"/>
      <sheetName val="96PLAN"/>
      <sheetName val="712"/>
      <sheetName val="전산품의"/>
      <sheetName val="협조전"/>
      <sheetName val="Plan1"/>
      <sheetName val="Лист1"/>
      <sheetName val="계산DATA입력"/>
      <sheetName val="Hárok1"/>
      <sheetName val="Sheet1 (2)"/>
      <sheetName val="현장조직도"/>
      <sheetName val="현황"/>
      <sheetName val="작성기준"/>
      <sheetName val="간지"/>
      <sheetName val="내역갑"/>
      <sheetName val="내역을"/>
      <sheetName val="총수량"/>
      <sheetName val="철근"/>
      <sheetName val="수량"/>
      <sheetName val="단가"/>
      <sheetName val="수량세로"/>
      <sheetName val="가시설1"/>
      <sheetName val="2"/>
      <sheetName val="원골재"/>
      <sheetName val="변골재"/>
      <sheetName val="파일집계"/>
      <sheetName val="수량근거"/>
      <sheetName val="수량집계"/>
      <sheetName val="수량증감"/>
      <sheetName val="공사금액"/>
      <sheetName val="위치별수량"/>
      <sheetName val="신규차종부품수주(완성)"/>
      <sheetName val="직원신상"/>
      <sheetName val="#REF!"/>
      <sheetName val="form8"/>
      <sheetName val="검사성적서311"/>
      <sheetName val="GTHOMSNZ"/>
      <sheetName val="COST"/>
      <sheetName val="RD제품개발투자비(매가)"/>
      <sheetName val="BASE"/>
      <sheetName val="cform1"/>
      <sheetName val="cform3"/>
      <sheetName val="Hoja1"/>
      <sheetName val="SPC"/>
      <sheetName val="Foglio1"/>
      <sheetName val="자체실적1Q"/>
      <sheetName val="CLMN자료"/>
      <sheetName val="New List"/>
      <sheetName val="품의양"/>
      <sheetName val="Blad1"/>
      <sheetName val="8. 직영시공 품의 현황"/>
      <sheetName val="검토갑"/>
      <sheetName val="내역집계 "/>
      <sheetName val="공통토목건축"/>
      <sheetName val="견적서"/>
      <sheetName val="자체실적Y"/>
      <sheetName val="보고"/>
      <sheetName val="전체현황"/>
      <sheetName val="full (2)"/>
      <sheetName val="RD제품개발투자비_매가_"/>
      <sheetName val="A-A"/>
      <sheetName val="차체부품 INS REPORT(갑)"/>
      <sheetName val="2.대외공문"/>
      <sheetName val="FAB별"/>
      <sheetName val="Arkusz1"/>
      <sheetName val="Foaie1"/>
      <sheetName val="Sprache"/>
      <sheetName val="ECSYSTEM"/>
      <sheetName val="영어"/>
      <sheetName val="CAUDIT"/>
      <sheetName val="JT3.0견적-구1"/>
      <sheetName val="Sayfa1"/>
      <sheetName val="2공구산출내역"/>
      <sheetName val="BOX복구단위수량"/>
      <sheetName val="CTEMCOST"/>
      <sheetName val="공사개요"/>
      <sheetName val="기계경비"/>
      <sheetName val="CD-실적"/>
      <sheetName val="ptpcost1"/>
      <sheetName val="●목차"/>
      <sheetName val="●현황"/>
      <sheetName val="Reference"/>
      <sheetName val="Model"/>
      <sheetName val="List2-1_ModelCode-Local"/>
      <sheetName val="F4301"/>
      <sheetName val="pldt"/>
      <sheetName val="104동"/>
      <sheetName val="인건비"/>
      <sheetName val="문학간접"/>
      <sheetName val="설계예시"/>
      <sheetName val="건축"/>
      <sheetName val="주공 갑지"/>
      <sheetName val="삼익계산"/>
      <sheetName val="SHAFT"/>
      <sheetName val="공통가설"/>
    </sheetNames>
    <definedNames>
      <definedName name="액티브셀삭제" sheetId="0"/>
    </definedNames>
    <sheetDataSet>
      <sheetData sheetId="0" refreshError="1"/>
      <sheetData sheetId="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대외공문"/>
      <sheetName val="1.기안지"/>
      <sheetName val="1.기안을지"/>
      <sheetName val="2_대외공문"/>
      <sheetName val="3.시행문"/>
      <sheetName val="4.협조전"/>
      <sheetName val="5.문서수발"/>
      <sheetName val="6.발송인"/>
      <sheetName val="7.우편물발송의뢰서"/>
      <sheetName val="8.간행물관리대장"/>
      <sheetName val="10.문서처리"/>
      <sheetName val="11.회람"/>
      <sheetName val="12.문서색인표"/>
      <sheetName val="14.문서목록"/>
      <sheetName val="15.이관문서목록표"/>
      <sheetName val="17.폐기문서목록표"/>
      <sheetName val="21.열람증"/>
      <sheetName val="문서열람및반출대장"/>
      <sheetName val="서식등록신청서"/>
      <sheetName val="서식등록대장"/>
      <sheetName val="회의록"/>
      <sheetName val="회의록 (을)"/>
      <sheetName val="대외공문"/>
      <sheetName val="품의서P1"/>
      <sheetName val="품의서P2"/>
      <sheetName val="발송의뢰서"/>
      <sheetName val="회람"/>
      <sheetName val="문서색인표"/>
      <sheetName val="이관문서목록표"/>
      <sheetName val="폐기문서목록표"/>
      <sheetName val="문서수발"/>
      <sheetName val="시행문"/>
      <sheetName val="발송인"/>
      <sheetName val="간행물관리"/>
      <sheetName val="문서목록"/>
      <sheetName val="열람증"/>
      <sheetName val="표준문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기어비GRP"/>
      <sheetName val="GRP"/>
      <sheetName val="표"/>
      <sheetName val="GRP_박BJN"/>
      <sheetName val="결과요약"/>
      <sheetName val="기어비요약"/>
      <sheetName val="기DAT"/>
      <sheetName val="DAT(목표)"/>
      <sheetName val="DAT(절충)"/>
      <sheetName val="DAT(T_BASE)"/>
      <sheetName val="DAT(P_BASE)"/>
      <sheetName val="MT요약"/>
      <sheetName val="SIM_P15"/>
      <sheetName val="SIM_P16"/>
      <sheetName val="SIM_P20"/>
      <sheetName val="SIM_T15"/>
      <sheetName val="SIM_T16"/>
      <sheetName val="SIM_T20"/>
      <sheetName val="MT종합"/>
      <sheetName val="제원"/>
      <sheetName val="2.대외공문"/>
    </sheetNames>
    <sheetDataSet>
      <sheetData sheetId="0"/>
      <sheetData sheetId="1"/>
      <sheetData sheetId="2"/>
      <sheetData sheetId="3"/>
      <sheetData sheetId="4"/>
      <sheetData sheetId="5"/>
      <sheetData sheetId="6"/>
      <sheetData sheetId="7"/>
      <sheetData sheetId="8">
        <row r="2">
          <cell r="Y2">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동향표"/>
      <sheetName val="동향"/>
      <sheetName val="PRD"/>
      <sheetName val="PRDC100"/>
      <sheetName val="PRDTTL"/>
      <sheetName val="CAUDIT"/>
      <sheetName val="PDI"/>
      <sheetName val="1.TM"/>
      <sheetName val="2.align"/>
      <sheetName val="3.JUDDER"/>
      <sheetName val="4.M.S"/>
      <sheetName val="5.P.W.R"/>
      <sheetName val="6.F.G"/>
      <sheetName val="7. SCABLE"/>
      <sheetName val="8.DIFF"/>
      <sheetName val="9.A.C"/>
      <sheetName val="10.GEAR"/>
      <sheetName val="11.ISC"/>
      <sheetName val="12.ALT"/>
      <sheetName val="13.O.S"/>
      <sheetName val="14.silencer"/>
      <sheetName val="15.DAMPER"/>
      <sheetName val="16.HUB"/>
      <sheetName val="17.DLOCK"/>
      <sheetName val="18 PSP"/>
      <sheetName val="19.누수"/>
      <sheetName val="20.K.S"/>
      <sheetName val="PDI,CAUDIT"/>
      <sheetName val="내부결재용"/>
      <sheetName val="부품LIST"/>
      <sheetName val="본부별팀별9911"/>
      <sheetName val="#REF"/>
      <sheetName val="CD-실적"/>
      <sheetName val="DAT(목표)"/>
      <sheetName val="차체부품 INS REPORT(갑)"/>
      <sheetName val="본문"/>
      <sheetName val="major"/>
      <sheetName val="FUEL FILLER"/>
      <sheetName val="SM-NEW"/>
      <sheetName val="수리결과"/>
      <sheetName val="LEASE4"/>
      <sheetName val="12-30"/>
      <sheetName val="PC%계산"/>
      <sheetName val="2.대외공문"/>
      <sheetName val="PP%계산"/>
      <sheetName val="전부인쇄"/>
      <sheetName val="day"/>
      <sheetName val="5.WIRE적용LIST"/>
      <sheetName val="RD제품개발투자비(매가)"/>
      <sheetName val="SHEET1"/>
      <sheetName val="BM_NEW2"/>
      <sheetName val="Sheet4"/>
      <sheetName val="CALENDAR"/>
      <sheetName val="p2-1"/>
      <sheetName val="협조전"/>
      <sheetName val="명단"/>
      <sheetName val="GRACE"/>
      <sheetName val="진행 DATA (2)"/>
      <sheetName val="외주현황.wq1"/>
      <sheetName val="Macro1"/>
      <sheetName val="2"/>
      <sheetName val=" 납촉자"/>
      <sheetName val="업체명"/>
      <sheetName val="상용"/>
      <sheetName val="환율기준"/>
      <sheetName val="대외공문"/>
      <sheetName val="Open"/>
      <sheetName val="3.일반사상"/>
      <sheetName val="초도발주서"/>
      <sheetName val="미국"/>
      <sheetName val="현금경비중역"/>
      <sheetName val="PRDW30"/>
      <sheetName val="Macro2"/>
      <sheetName val="LX3.0 RR"/>
      <sheetName val="3-2.귀책부서별 DT현황"/>
      <sheetName val="순위"/>
      <sheetName val="통합data"/>
      <sheetName val="확정실적"/>
      <sheetName val="단중표"/>
      <sheetName val="계산정보"/>
      <sheetName val="INPUT"/>
      <sheetName val="계산DATA입력"/>
      <sheetName val="RC"/>
      <sheetName val="M1master"/>
      <sheetName val="영업"/>
      <sheetName val="5.세운W-A"/>
      <sheetName val="SUB 2월 재검사추이도"/>
      <sheetName val="대일산업"/>
      <sheetName val="재료율"/>
      <sheetName val="교육계획"/>
      <sheetName val="그패프"/>
      <sheetName val="RHD"/>
      <sheetName val="1_TM"/>
      <sheetName val="2_align"/>
      <sheetName val="3_JUDDER"/>
      <sheetName val="4_M_S"/>
      <sheetName val="5_P_W_R"/>
      <sheetName val="6_F_G"/>
      <sheetName val="7__SCABLE"/>
      <sheetName val="8_DIFF"/>
      <sheetName val="9_A_C"/>
      <sheetName val="10_GEAR"/>
      <sheetName val="11_ISC"/>
      <sheetName val="12_ALT"/>
      <sheetName val="13_O_S"/>
      <sheetName val="14_silencer"/>
      <sheetName val="15_DAMPER"/>
      <sheetName val="16_HUB"/>
      <sheetName val="17_DLOCK"/>
      <sheetName val="18_PSP"/>
      <sheetName val="19_누수"/>
      <sheetName val="20_K_S"/>
      <sheetName val="차체부품_INS_REPORT(갑)"/>
      <sheetName val="FUEL_FILLER"/>
      <sheetName val="2_대외공문"/>
      <sheetName val="5_WIRE적용LIST"/>
      <sheetName val="진행_DATA_(2)"/>
      <sheetName val="외주현황_wq1"/>
      <sheetName val="_납촉자"/>
      <sheetName val="3_일반사상"/>
      <sheetName val="GB-IC Villingen GG"/>
      <sheetName val="82150-39000"/>
      <sheetName val="품의서"/>
      <sheetName val="일일 업무 현황 (3)"/>
      <sheetName val="일일 업무 현황 (5)"/>
      <sheetName val="뒤차축소"/>
      <sheetName val="원본"/>
      <sheetName val="추이도"/>
      <sheetName val="JT3.0견적-구1"/>
      <sheetName val="0000"/>
      <sheetName val="Sheet2"/>
      <sheetName val="c.db"/>
      <sheetName val="설비"/>
      <sheetName val="참조영역"/>
      <sheetName val="RHN"/>
      <sheetName val="검구사양서"/>
      <sheetName val="액슬"/>
      <sheetName val="종합"/>
      <sheetName val="프레임"/>
      <sheetName val="DWPM"/>
      <sheetName val="Tbom-tot"/>
      <sheetName val="_x0000__x0000__x0000__x0000_ilencer"/>
      <sheetName val="공정능력외경"/>
      <sheetName val="6B008"/>
      <sheetName val="차수"/>
      <sheetName val="제품목록"/>
      <sheetName val="작성양식"/>
      <sheetName val="생산품목"/>
      <sheetName val="점유면적"/>
      <sheetName val="시설업체주소록"/>
      <sheetName val="97"/>
      <sheetName val="F4-F7"/>
      <sheetName val="업종별"/>
      <sheetName val="일자별"/>
      <sheetName val="●일일실적"/>
      <sheetName val="EQ"/>
      <sheetName val="신규DEP"/>
      <sheetName val="B053 (990701)공정실적PP%계산"/>
      <sheetName val="1.2내수"/>
      <sheetName val="투자-국내2"/>
      <sheetName val="콤보"/>
      <sheetName val="운영실적(세부)"/>
      <sheetName val="품의예산"/>
      <sheetName val="0 절삭조건"/>
      <sheetName val="등속"/>
      <sheetName val="변속"/>
      <sheetName val="1월"/>
      <sheetName val="11"/>
      <sheetName val="HP1AMLIST"/>
      <sheetName val="월별손익"/>
      <sheetName val="CPK"/>
      <sheetName val="MH_생산"/>
      <sheetName val="result0927"/>
      <sheetName val="대우자동차용역비"/>
      <sheetName val="실적"/>
      <sheetName val="3-2_귀책부서별_DT현황"/>
      <sheetName val="간이연락"/>
      <sheetName val="환율"/>
      <sheetName val="PPK"/>
      <sheetName val="점검시트"/>
      <sheetName val="SANTAMO"/>
      <sheetName val="득점현황"/>
      <sheetName val="SAM"/>
      <sheetName val="기안"/>
      <sheetName val="유효"/>
      <sheetName val="2-1"/>
      <sheetName val="내역서"/>
      <sheetName val="가공비"/>
      <sheetName val="금형비"/>
      <sheetName val="COST관리"/>
      <sheetName val="동명재고"/>
      <sheetName val="문서처리전"/>
      <sheetName val="기준입력"/>
      <sheetName val="XREF"/>
      <sheetName val="5311"/>
      <sheetName val="DATA BASE"/>
      <sheetName val="카메라"/>
      <sheetName val="발생집계"/>
      <sheetName val="1"/>
      <sheetName val="3"/>
      <sheetName val="4"/>
      <sheetName val="5"/>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집계"/>
      <sheetName val="년실적"/>
      <sheetName val="금형"/>
      <sheetName val="금형 (2)"/>
      <sheetName val="원재료"/>
      <sheetName val="업체등록"/>
      <sheetName val="자재입고"/>
      <sheetName val="자재출고"/>
      <sheetName val="제품등록"/>
      <sheetName val="총소요량"/>
      <sheetName val="현재고"/>
      <sheetName val="금강투자2000"/>
      <sheetName val="1_TM1"/>
      <sheetName val="2_align1"/>
      <sheetName val="3_JUDDER1"/>
      <sheetName val="4_M_S1"/>
      <sheetName val="5_P_W_R1"/>
      <sheetName val="6_F_G1"/>
      <sheetName val="7__SCABLE1"/>
      <sheetName val="8_DIFF1"/>
      <sheetName val="9_A_C1"/>
      <sheetName val="10_GEAR1"/>
      <sheetName val="11_ISC1"/>
      <sheetName val="12_ALT1"/>
      <sheetName val="13_O_S1"/>
      <sheetName val="14_silencer1"/>
      <sheetName val="15_DAMPER1"/>
      <sheetName val="16_HUB1"/>
      <sheetName val="17_DLOCK1"/>
      <sheetName val="18_PSP1"/>
      <sheetName val="19_누수1"/>
      <sheetName val="20_K_S1"/>
      <sheetName val="차체부품_INS_REPORT(갑)1"/>
      <sheetName val="FUEL_FILLER1"/>
      <sheetName val="2_대외공문1"/>
      <sheetName val="5_WIRE적용LIST1"/>
      <sheetName val="진행_DATA_(2)1"/>
      <sheetName val="외주현황_wq11"/>
      <sheetName val="3_일반사상1"/>
      <sheetName val="_납촉자1"/>
      <sheetName val="LX3_0_RR"/>
      <sheetName val="SUB_2월_재검사추이도"/>
      <sheetName val="5_세운W-A"/>
      <sheetName val="GB-IC_Villingen_GG"/>
      <sheetName val="일일_업무_현황_(3)"/>
      <sheetName val="일일_업무_현황_(5)"/>
      <sheetName val="JT3_0견적-구1"/>
      <sheetName val="c_db"/>
      <sheetName val="TEMP TORQUE"/>
      <sheetName val="효율계획(당월)"/>
      <sheetName val="J150 승인진도관리 LIST"/>
      <sheetName val="LIST"/>
      <sheetName val="TOTAL LIST"/>
      <sheetName val="EXP-COST"/>
      <sheetName val="T진도"/>
      <sheetName val="지정공장"/>
      <sheetName val="서울정비"/>
      <sheetName val="차체"/>
      <sheetName val="data"/>
      <sheetName val="전체실적"/>
      <sheetName val="Price Range"/>
      <sheetName val="FTR MACRo"/>
      <sheetName val="BRAKE"/>
      <sheetName val="상품재고(97)"/>
      <sheetName val="내구품질향상1"/>
      <sheetName val="GK_XDBASE"/>
      <sheetName val="(평균)"/>
      <sheetName val="9-1차이내역"/>
      <sheetName val="CR CODE"/>
      <sheetName val="부서CODE"/>
      <sheetName val="THEME CODE"/>
      <sheetName val=""/>
      <sheetName val="14.1부"/>
      <sheetName val="시험연구비상각"/>
      <sheetName val="오정용선임"/>
      <sheetName val="07DATA"/>
      <sheetName val="건재양식"/>
      <sheetName val="WEIGHT"/>
      <sheetName val="작업일보"/>
      <sheetName val="표지"/>
      <sheetName val="생산현황 (입력)"/>
      <sheetName val="검기갑지"/>
      <sheetName val="냉연"/>
      <sheetName val="원소재인상자료"/>
      <sheetName val="내경"/>
      <sheetName val="W-현원가"/>
      <sheetName val="hp_td_calc"/>
      <sheetName val="TOTAL"/>
      <sheetName val="MPL 技連"/>
      <sheetName val="342E BLOCK"/>
      <sheetName val="DFMEA"/>
      <sheetName val="02 07 27 부품판매가"/>
      <sheetName val="총"/>
      <sheetName val="윤영환"/>
      <sheetName val="417CPK"/>
      <sheetName val="SS"/>
      <sheetName val="포머 비가동 내역"/>
      <sheetName val="가공비(2)"/>
      <sheetName val="Evaluation objects"/>
      <sheetName val="FRONT HUB견적가"/>
      <sheetName val="VS1 Paretto분석"/>
      <sheetName val="intro"/>
      <sheetName val="PTR台손익"/>
      <sheetName val="TABLE"/>
      <sheetName val="재료비"/>
      <sheetName val="기준"/>
      <sheetName val="협력사 일반현황"/>
      <sheetName val="작업시간"/>
      <sheetName val="1.ER유체응용"/>
      <sheetName val="4.시험장비"/>
      <sheetName val="ML"/>
      <sheetName val="급여대장(기능직)"/>
      <sheetName val="1-1.General Code"/>
      <sheetName val="임율 &amp; LOT"/>
      <sheetName val="DataBase"/>
      <sheetName val="판매98"/>
      <sheetName val="GSTOTAL"/>
      <sheetName val="3-2_귀책부서별_DT현황1"/>
      <sheetName val="B053_(990701)공정실적PP%계산"/>
      <sheetName val="1_2내수"/>
      <sheetName val="0_절삭조건"/>
      <sheetName val="Segments"/>
      <sheetName val="경비공통"/>
      <sheetName val="생산계획 (2)"/>
      <sheetName val="Type"/>
      <sheetName val="내장"/>
      <sheetName val="96PLAN"/>
      <sheetName val="626TD"/>
      <sheetName val="주행"/>
      <sheetName val="FMEAPRO5"/>
      <sheetName val="1ဲ.ALT"/>
      <sheetName val="1ဳ.O.S"/>
      <sheetName val="15.၄AMPER"/>
      <sheetName val="96"/>
      <sheetName val="二.POSITION.XLS"/>
      <sheetName val="반송불량율"/>
      <sheetName val="KMCWD"/>
      <sheetName val="OPT손익 내수"/>
      <sheetName val="OPT손익 수출"/>
      <sheetName val="BACK DATA 08.7.1~"/>
      <sheetName val="E.W"/>
      <sheetName val="P.W"/>
      <sheetName val="가공비data"/>
      <sheetName val="S.W"/>
      <sheetName val="기초"/>
      <sheetName val="10월작업불량"/>
      <sheetName val="재료(확정,11월19일)"/>
      <sheetName val="손익"/>
      <sheetName val="BACK DATA"/>
      <sheetName val="정리"/>
      <sheetName val="기초자료"/>
      <sheetName val="VT원단위"/>
      <sheetName val="KD율"/>
      <sheetName val="64164"/>
      <sheetName val="불량현황"/>
      <sheetName val="자산LIST"/>
      <sheetName val="HOUSING"/>
      <sheetName val="126.255"/>
      <sheetName val="출력값"/>
      <sheetName val="MBNBSMTR"/>
      <sheetName val="기초DATA"/>
      <sheetName val="95계획"/>
      <sheetName val="동아합의"/>
      <sheetName val="BL제조표준"/>
      <sheetName val="CASE ASM"/>
      <sheetName val="TCA"/>
      <sheetName val="건축공사"/>
      <sheetName val="생산1-1"/>
      <sheetName val="AN43"/>
      <sheetName val="매출종합.`09"/>
      <sheetName val="부문손익"/>
      <sheetName val="수입"/>
      <sheetName val="생계99ST"/>
      <sheetName val="SPEC별"/>
      <sheetName val="일본출1"/>
      <sheetName val="삼공기계"/>
      <sheetName val="화환비상"/>
      <sheetName val="구동"/>
      <sheetName val="소상 &quot;1&quot;"/>
      <sheetName val="금형품"/>
      <sheetName val="매출계획"/>
      <sheetName val="현재"/>
      <sheetName val="Tiburon"/>
      <sheetName val="선반OPT"/>
      <sheetName val="결함코드"/>
      <sheetName val="부품코드"/>
      <sheetName val="검사기준서 을 치수"/>
      <sheetName val="초도품보증서"/>
      <sheetName val="검사기준서 갑"/>
      <sheetName val="검사기준서 을"/>
      <sheetName val="검사협정 갑"/>
      <sheetName val="검사성적서 갑"/>
      <sheetName val="검사성적서 을"/>
      <sheetName val="검사성적서 병"/>
      <sheetName val="제출서류"/>
      <sheetName val="Nego PV"/>
      <sheetName val="code"/>
      <sheetName val="C100보고서"/>
      <sheetName val="Pc1%계산"/>
      <sheetName val="engline"/>
      <sheetName val="1.변경범위"/>
      <sheetName val="직원신상"/>
      <sheetName val="HCCE01"/>
      <sheetName val="A-100전제"/>
      <sheetName val="CIELO발주"/>
      <sheetName val="세부"/>
      <sheetName val="법인+비법인"/>
      <sheetName val="LANOS"/>
      <sheetName val="LEGANZA"/>
      <sheetName val="NUBIRA"/>
      <sheetName val="팀별 합계"/>
      <sheetName val="BACK_DATA_08_7_1~"/>
      <sheetName val="E_W"/>
      <sheetName val="P_W"/>
      <sheetName val="S_W"/>
      <sheetName val="1ဲ_ALT"/>
      <sheetName val="1ဳ_O_S"/>
      <sheetName val="15_၄AMPER"/>
      <sheetName val="OPT손익_내수"/>
      <sheetName val="OPT손익_수출"/>
      <sheetName val="二_POSITION_XLS"/>
      <sheetName val="BACK_DATA"/>
      <sheetName val="MAIN"/>
      <sheetName val="ENG"/>
      <sheetName val="CONT"/>
      <sheetName val="Claim이력_내수내자"/>
      <sheetName val="RESN_SUM"/>
      <sheetName val="Actions"/>
      <sheetName val="설비능력및 종합공정능력산출시 사용"/>
      <sheetName val="손익계산서"/>
      <sheetName val="CF"/>
      <sheetName val="V64"/>
      <sheetName val="31323-4A005(PPK)"/>
      <sheetName val="상세 계산 내역"/>
      <sheetName val="채권(하반기)"/>
      <sheetName val="B"/>
      <sheetName val="자재단가"/>
      <sheetName val="회순"/>
      <sheetName val="작업장"/>
      <sheetName val="MCT6"/>
      <sheetName val="SPT"/>
      <sheetName val="98종합"/>
      <sheetName val="RR저항Cp"/>
      <sheetName val="지침"/>
      <sheetName val="MC&amp;다변화"/>
      <sheetName val="SHAFT"/>
      <sheetName val="검사성적서(갑)"/>
      <sheetName val="R&amp;D"/>
      <sheetName val="일반관리비"/>
      <sheetName val="매입세율"/>
      <sheetName val="공사개요"/>
      <sheetName val="업무분장"/>
      <sheetName val="공통"/>
      <sheetName val="P&amp;L,Bal Sheet,Cash Forecast"/>
      <sheetName val="Sheet3"/>
      <sheetName val="중점과제-경비(제안)"/>
      <sheetName val="세부내용"/>
      <sheetName val="Budget"/>
      <sheetName val="사유코드"/>
      <sheetName val="자체실적1Q"/>
      <sheetName val="공정및생산관리절차서"/>
      <sheetName val="MPS Q3 FY04"/>
      <sheetName val="MPS Q4 FY04"/>
      <sheetName val="125PIECE"/>
      <sheetName val="BTS-시범물량"/>
      <sheetName val="시설투자"/>
      <sheetName val="소계정"/>
      <sheetName val="BND"/>
      <sheetName val="ROYALTY"/>
      <sheetName val="장적산출"/>
      <sheetName val="SPONGE단가"/>
      <sheetName val="A-A"/>
      <sheetName val="시산9812"/>
      <sheetName val="TM1Variables"/>
      <sheetName val="업체별 단가현황"/>
      <sheetName val="금형991202"/>
      <sheetName val="품명_자재코드"/>
      <sheetName val="코드 조건표"/>
      <sheetName val="07주차별실적"/>
      <sheetName val="코드_조건표"/>
      <sheetName val="MPL_技連"/>
      <sheetName val="342E_BLOCK"/>
      <sheetName val="인사자료총집계"/>
      <sheetName val="계열사현황종합"/>
      <sheetName val="ORIGIN"/>
      <sheetName val="6월수불"/>
      <sheetName val="정비손익"/>
      <sheetName val="수출"/>
      <sheetName val="_x005f_x0000__x005f_x0000__x005f_x0000__x005f_x0000_ile"/>
      <sheetName val="설계일정"/>
      <sheetName val="물산(양산)"/>
      <sheetName val="정공(양산)"/>
      <sheetName val="테크(양산)"/>
      <sheetName val="가2"/>
      <sheetName val="1.세부비교원가(내수)"/>
      <sheetName val="1.종합비교원가(내수_일반_유럽)"/>
      <sheetName val="712"/>
      <sheetName val="#142-1-갑"/>
      <sheetName val="050218"/>
      <sheetName val="56"/>
      <sheetName val="DAT_목표_"/>
      <sheetName val="R&amp;R(DATA)"/>
      <sheetName val="팀별종합"/>
      <sheetName val="검사협정서"/>
      <sheetName val="2002년판매실적"/>
      <sheetName val="03 PFD-1"/>
      <sheetName val="2. Definitions"/>
      <sheetName val="대표자"/>
      <sheetName val="승인1팀"/>
      <sheetName val="제품"/>
      <sheetName val="NGS4"/>
      <sheetName val="공정별"/>
      <sheetName val="RDLEVLST"/>
      <sheetName val="SPG생산"/>
      <sheetName val="양식"/>
      <sheetName val="94B"/>
      <sheetName val="원본(실제)"/>
      <sheetName val="MTK_사후"/>
      <sheetName val="이름표모음"/>
      <sheetName val="Sheet5"/>
      <sheetName val="13-1-2"/>
      <sheetName val="印刷補助"/>
      <sheetName val="예산코드"/>
      <sheetName val="단가MSTR"/>
      <sheetName val="11년단가"/>
      <sheetName val="생산직"/>
      <sheetName val="1월~3월"/>
      <sheetName val="4월~6월"/>
      <sheetName val="7-9월"/>
      <sheetName val="10월~12월"/>
      <sheetName val="공평7"/>
      <sheetName val="첨부6)CAPA분석표"/>
      <sheetName val="공평3"/>
      <sheetName val="계획수량"/>
      <sheetName val="Takt"/>
      <sheetName val="매각단가"/>
      <sheetName val="CVT산정"/>
      <sheetName val="15-COMP"/>
      <sheetName val="보고"/>
      <sheetName val="공문"/>
      <sheetName val="BUS제원1"/>
      <sheetName val="DOOR"/>
      <sheetName val="전체현황"/>
      <sheetName val="프로젝트"/>
      <sheetName val="5-1차수정"/>
      <sheetName val="내수1.8GL"/>
      <sheetName val="LAMBDA 자작"/>
      <sheetName val="항목(1)"/>
      <sheetName val="유효성"/>
      <sheetName val="(BS,CF)-BACK"/>
      <sheetName val="FACTOR"/>
      <sheetName val="예산실적전체당월"/>
      <sheetName val="N46"/>
      <sheetName val="정산내역"/>
      <sheetName val="운임.환차손-Y"/>
      <sheetName val="1_변경범위"/>
      <sheetName val="TEMP_TORQUE"/>
      <sheetName val="운임_환차손-Y"/>
      <sheetName val="존4"/>
      <sheetName val="96갑지"/>
      <sheetName val="Specification"/>
      <sheetName val="지부전체"/>
      <sheetName val="CSTHA616"/>
      <sheetName val="개발 TOOL 집계표"/>
      <sheetName val="경상 개발비"/>
      <sheetName val="16~31"/>
      <sheetName val="불량현상별END"/>
      <sheetName val="1-C,D"/>
      <sheetName val="10-1"/>
      <sheetName val="비교원가제출.고"/>
      <sheetName val="Basic assumptions"/>
      <sheetName val="98지급계획"/>
      <sheetName val="월간인력"/>
      <sheetName val="기타코드"/>
      <sheetName val="년령분석표(02년)"/>
      <sheetName val="지역별"/>
      <sheetName val="상세"/>
      <sheetName val="연구인원내역"/>
      <sheetName val="주E95711"/>
      <sheetName val="상불"/>
      <sheetName val="ENG油洩れ"/>
      <sheetName val="출장거리"/>
      <sheetName val="6C007(A)"/>
      <sheetName val="측정-1"/>
      <sheetName val="생산소모품"/>
      <sheetName val="일일 생산및판매계획 대 실적"/>
      <sheetName val="송전기본"/>
      <sheetName val="협력사_일반현황"/>
      <sheetName val="금형_(2)"/>
      <sheetName val="오음명부"/>
      <sheetName val="CSC"/>
      <sheetName val="76210원가"/>
      <sheetName val="SYS검토(1A1)"/>
      <sheetName val="경비"/>
      <sheetName val="HMC 사전원가(원혁기준)13%"/>
      <sheetName val="총론"/>
      <sheetName val="리드14"/>
      <sheetName val="규칙"/>
      <sheetName val="1차명단"/>
      <sheetName val="2차 OIL량측정"/>
      <sheetName val="지점장"/>
      <sheetName val="MACRO1.XLM"/>
      <sheetName val="master"/>
      <sheetName val="세부견적"/>
      <sheetName val="期別全体表"/>
      <sheetName val="Sensitivity"/>
      <sheetName val="Sheet13"/>
      <sheetName val="총괄표"/>
      <sheetName val="LX3_0_RR1"/>
      <sheetName val="포머_비가동_내역"/>
      <sheetName val="Evaluation_objects"/>
      <sheetName val="FRONT_HUB견적가"/>
      <sheetName val="VS1_Paretto분석"/>
      <sheetName val="FLOW PROSES (A)"/>
      <sheetName val="?????"/>
      <sheetName val="재품별 단가"/>
      <sheetName val="6.수입검사 "/>
      <sheetName val="DATE"/>
      <sheetName val="12.Inv."/>
      <sheetName val="주요재료비"/>
      <sheetName val="CSP원자재"/>
      <sheetName val="97년 재료예산(안)"/>
      <sheetName val="추산서총괄"/>
      <sheetName val="1.터빈"/>
      <sheetName val="HEAD"/>
      <sheetName val="Hilfstabellen"/>
      <sheetName val="cost base e dati"/>
      <sheetName val="변수"/>
      <sheetName val="회사정보"/>
      <sheetName val="중점과제별관리도"/>
      <sheetName val="회사제시"/>
      <sheetName val="P&amp;L"/>
      <sheetName val="생산"/>
      <sheetName val="진도현황"/>
      <sheetName val="VPP(BD-010) 이상보고"/>
      <sheetName val="System"/>
      <sheetName val="품의양"/>
      <sheetName val="인원수계산"/>
      <sheetName val="이름"/>
      <sheetName val="장비 전체리스트"/>
      <sheetName val="장비리스트"/>
      <sheetName val="계산 DATA 입력"/>
      <sheetName val=" "/>
      <sheetName val="완성차"/>
      <sheetName val="FAB별"/>
      <sheetName val="세계수요종합OK"/>
      <sheetName val="komentár"/>
      <sheetName val="집중검사 리스트"/>
      <sheetName val="코드"/>
      <sheetName val="PB내역"/>
      <sheetName val="10.예산 및 원가 계획(02년)"/>
      <sheetName val="입고단가기준"/>
      <sheetName val="일반급여"/>
      <sheetName val="협력업체"/>
      <sheetName val="TOP_trans"/>
      <sheetName val="C_Pnl원가1"/>
      <sheetName val="물품관리"/>
      <sheetName val="업체관리"/>
      <sheetName val="DB"/>
      <sheetName val="5월"/>
      <sheetName val="예상효과"/>
      <sheetName val="실행내역서 "/>
      <sheetName val="상각율표"/>
      <sheetName val="개발 LIST"/>
      <sheetName val="정미시간"/>
      <sheetName val="프레스"/>
      <sheetName val="등록의뢰"/>
      <sheetName val="공정별CR"/>
      <sheetName val="집연95"/>
      <sheetName val="INDIA-ML"/>
      <sheetName val="대표경력"/>
      <sheetName val="Data Sheet"/>
      <sheetName val="F4"/>
      <sheetName val="테이블"/>
      <sheetName val="000000"/>
      <sheetName val="안산"/>
      <sheetName val="천안"/>
      <sheetName val="WBS98"/>
      <sheetName val="관로공표지"/>
      <sheetName val="5300"/>
      <sheetName val="COND"/>
      <sheetName val="KMO"/>
      <sheetName val="PRESS DATA"/>
      <sheetName val="report_20"/>
      <sheetName val="camera_30"/>
      <sheetName val="생산일보(전체)"/>
      <sheetName val="RP변환코드"/>
      <sheetName val="조정명세서"/>
      <sheetName val="시산표"/>
      <sheetName val="99판매상세"/>
      <sheetName val="예산계획"/>
      <sheetName val="가격표"/>
      <sheetName val="Book1"/>
      <sheetName val="재1"/>
      <sheetName val="95하U$가격"/>
      <sheetName val="폼관조직"/>
      <sheetName val="공정별설비검토"/>
      <sheetName val="검토사항"/>
      <sheetName val="96수출"/>
      <sheetName val="BAU"/>
      <sheetName val="Auswahl"/>
      <sheetName val="종합(PD,FD,RS)"/>
      <sheetName val="다목적갑"/>
      <sheetName val="감사ⓚA"/>
      <sheetName val="차종별"/>
      <sheetName val="파일테이블"/>
      <sheetName val="Cost Reduction"/>
      <sheetName val="2_2공정능력"/>
      <sheetName val="카니발슈마세피아"/>
      <sheetName val="TABLE(KR)"/>
      <sheetName val="동성세부내역"/>
      <sheetName val="PC%계산(WM.COMM단차)"/>
      <sheetName val="주요재무비율"/>
      <sheetName val="차체 품안표"/>
      <sheetName val="1.1 2008 OTIF"/>
      <sheetName val="91"/>
      <sheetName val="전체지분도"/>
      <sheetName val="Value Analysis - Sheet 1"/>
      <sheetName val="BAFFLE HMC TABLE1"/>
      <sheetName val="84531"/>
      <sheetName val="기준계정"/>
      <sheetName val="수정시산표"/>
      <sheetName val="TEMP1"/>
      <sheetName val="A1"/>
      <sheetName val="일괄인쇄"/>
      <sheetName val="END"/>
      <sheetName val="1~3월 지시사항"/>
      <sheetName val="소유주(원)"/>
      <sheetName val="인원01"/>
      <sheetName val="1.POSITIONING"/>
      <sheetName val="사양정리"/>
      <sheetName val="production dept"/>
      <sheetName val="Calculation"/>
      <sheetName val="lot"/>
      <sheetName val="항목"/>
      <sheetName val="부동산세금"/>
      <sheetName val="국영"/>
      <sheetName val="VXX"/>
      <sheetName val="견적마법사"/>
      <sheetName val="전처리"/>
      <sheetName val="Option"/>
      <sheetName val="Upgrades pricing"/>
      <sheetName val="7.3 DY팀"/>
      <sheetName val="5-Why Root Cause Analysis "/>
      <sheetName val="#REF!"/>
      <sheetName val="조정내역"/>
      <sheetName val="주간업무(개발구매팀)"/>
      <sheetName val="ﾏｽﾀ"/>
      <sheetName val="설비LIST"/>
      <sheetName val="f3"/>
      <sheetName val="Financials"/>
      <sheetName val="Yield"/>
      <sheetName val="업체리스트"/>
      <sheetName val="생산실적"/>
      <sheetName val="품목"/>
      <sheetName val="별제권_정리담보권"/>
      <sheetName val="CLM-MP"/>
      <sheetName val="1_TM2"/>
      <sheetName val="광주 소요량"/>
      <sheetName val="96수표어음"/>
      <sheetName val="단기차입금(200006)"/>
      <sheetName val="2월"/>
      <sheetName val="2_align2"/>
      <sheetName val="3_JUDDER2"/>
      <sheetName val="4_M_S2"/>
      <sheetName val="5_P_W_R2"/>
      <sheetName val="6_F_G2"/>
      <sheetName val="7__SCABLE2"/>
      <sheetName val="8_DIFF2"/>
      <sheetName val="9_A_C2"/>
      <sheetName val="10_GEAR2"/>
      <sheetName val="11_ISC2"/>
      <sheetName val="12_ALT2"/>
      <sheetName val="13_O_S2"/>
      <sheetName val="14_silencer2"/>
      <sheetName val="15_DAMPER2"/>
      <sheetName val="16_HUB2"/>
      <sheetName val="17_DLOCK2"/>
      <sheetName val="18_PSP2"/>
      <sheetName val="19_누수2"/>
      <sheetName val="20_K_S2"/>
      <sheetName val="차체부품_INS_REPORT(갑)2"/>
      <sheetName val="2_대외공문2"/>
      <sheetName val="외주현황_wq12"/>
      <sheetName val="FUEL_FILLER2"/>
      <sheetName val="3_일반사상2"/>
      <sheetName val="5_WIRE적용LIST2"/>
      <sheetName val="진행_DATA_(2)2"/>
      <sheetName val="3-2_귀책부서별_DT현황2"/>
      <sheetName val="_납촉자2"/>
      <sheetName val="LX3_0_RR2"/>
      <sheetName val="GB-IC_Villingen_GG1"/>
      <sheetName val="SUB_2월_재검사추이도1"/>
      <sheetName val="5_세운W-A1"/>
      <sheetName val="JT3_0견적-구11"/>
      <sheetName val="c_db1"/>
      <sheetName val="B053_(990701)공정실적PP%계산1"/>
      <sheetName val="1_2내수1"/>
      <sheetName val="일일_업무_현황_(3)1"/>
      <sheetName val="일일_업무_현황_(5)1"/>
      <sheetName val="CR_CODE"/>
      <sheetName val="THEME_CODE"/>
      <sheetName val="0_절삭조건1"/>
      <sheetName val="14_1부"/>
      <sheetName val="1_세부비교원가(내수)"/>
      <sheetName val="J150_승인진도관리_LIST"/>
      <sheetName val="TOTAL_LIST"/>
      <sheetName val="Price_Range"/>
      <sheetName val="FTR_MACRo"/>
      <sheetName val="1_종합비교원가(내수_일반_유럽)"/>
      <sheetName val="금형_(2)1"/>
      <sheetName val="VS1_Paretto분석1"/>
      <sheetName val="CASE_ASM"/>
      <sheetName val="임율_&amp;_LOT"/>
      <sheetName val="MPL_技連1"/>
      <sheetName val="342E_BLOCK1"/>
      <sheetName val="생산현황_(입력)"/>
      <sheetName val="포머_비가동_내역1"/>
      <sheetName val="1_ER유체응용"/>
      <sheetName val="4_시험장비"/>
      <sheetName val="협력사_일반현황1"/>
      <sheetName val="상세_계산_내역"/>
      <sheetName val="생산계획_(2)"/>
      <sheetName val="DATA_BASE"/>
      <sheetName val="Evaluation_objects1"/>
      <sheetName val="FRONT_HUB견적가1"/>
      <sheetName val="1-1_General_Code"/>
      <sheetName val="1ဲ_ALT1"/>
      <sheetName val="1ဳ_O_S1"/>
      <sheetName val="15_၄AMPER1"/>
      <sheetName val="二_POSITION_XLS1"/>
      <sheetName val="OPT손익_내수1"/>
      <sheetName val="OPT손익_수출1"/>
      <sheetName val="BACK_DATA_08_7_1~1"/>
      <sheetName val="E_W1"/>
      <sheetName val="P_W1"/>
      <sheetName val="S_W1"/>
      <sheetName val="TEMP_TORQUE1"/>
      <sheetName val="BACK_DATA1"/>
      <sheetName val="126_255"/>
      <sheetName val="매출종합_`09"/>
      <sheetName val="소상_&quot;1&quot;"/>
      <sheetName val="검사기준서_을_치수"/>
      <sheetName val="검사기준서_갑"/>
      <sheetName val="검사기준서_을"/>
      <sheetName val="검사협정_갑"/>
      <sheetName val="검사성적서_갑"/>
      <sheetName val="검사성적서_을"/>
      <sheetName val="검사성적서_병"/>
      <sheetName val="Nego_PV"/>
      <sheetName val="1_변경범위1"/>
      <sheetName val="팀별_합계"/>
      <sheetName val="설비능력및_종합공정능력산출시_사용"/>
      <sheetName val="02_07_27_부품판매가"/>
      <sheetName val="P&amp;L,Bal_Sheet,Cash_Forecast"/>
      <sheetName val="MPS_Q3_FY04"/>
      <sheetName val="MPS_Q4_FY04"/>
      <sheetName val="2__Definitions"/>
      <sheetName val="03_PFD-1"/>
      <sheetName val="MACRO1_XLM"/>
      <sheetName val="내수1_8GL"/>
      <sheetName val="업체별_단가현황"/>
      <sheetName val="비교원가제출_고"/>
      <sheetName val="Basic_assumptions"/>
      <sheetName val="LAMBDA_자작"/>
      <sheetName val="운임_환차손-Y1"/>
      <sheetName val="개발_TOOL_집계표"/>
      <sheetName val="경상_개발비"/>
      <sheetName val="코드_조건표1"/>
      <sheetName val="일일_생산및판매계획_대_실적"/>
      <sheetName val="HMC_사전원가(원혁기준)13%"/>
      <sheetName val="2차_OIL량측정"/>
      <sheetName val="계산_DATA_입력"/>
      <sheetName val="FLOW_PROSES_(A)"/>
      <sheetName val="VPP(BD-010)_이상보고"/>
      <sheetName val="장비_전체리스트"/>
      <sheetName val="재품별_단가"/>
      <sheetName val="양식_샘플"/>
      <sheetName val="0105"/>
      <sheetName val="0505"/>
      <sheetName val="조립"/>
      <sheetName val="신규"/>
      <sheetName val="공정능력(마운틴 홀 거리)"/>
      <sheetName val="BSL"/>
      <sheetName val="ISRDATA"/>
      <sheetName val="Master Cable"/>
      <sheetName val="MOTO"/>
      <sheetName val="ppcarpet"/>
      <sheetName val="조립지적"/>
      <sheetName val="Supplement2"/>
      <sheetName val="DBL LPG시험"/>
      <sheetName val="목표대비실적(R)"/>
      <sheetName val="SMXEXPS"/>
      <sheetName val="1-Tables"/>
      <sheetName val="작업제품군"/>
      <sheetName val="차종"/>
      <sheetName val="사용자코드1"/>
      <sheetName val="사용자코드2"/>
      <sheetName val="매출성격"/>
      <sheetName val="지역"/>
      <sheetName val="금형표지"/>
      <sheetName val="INVESTMENT (Hardware)"/>
      <sheetName val="기초데이타"/>
      <sheetName val="TEAM하반기 계획 (2)"/>
      <sheetName val="예상투자비"/>
      <sheetName val="HOLE 9905(1)"/>
      <sheetName val="급여대장(입력용)"/>
      <sheetName val="매출이익(실적)"/>
      <sheetName val="만년달력"/>
      <sheetName val="휴일"/>
      <sheetName val="ALVXXL01"/>
      <sheetName val="96연구소인건비"/>
      <sheetName val="일보"/>
      <sheetName val="재고정확2"/>
      <sheetName val="계산program"/>
      <sheetName val="impianti"/>
      <sheetName val="KURSER"/>
      <sheetName val="거래처관리"/>
      <sheetName val="PNL ASS'Y CRASH PAD UPR RH"/>
      <sheetName val="CHINO검량선"/>
      <sheetName val="영업외"/>
      <sheetName val="▶사출"/>
      <sheetName val="▶R_C FRM"/>
      <sheetName val="VXXXXX"/>
      <sheetName val="양산견본보증"/>
      <sheetName val="검사(갑)"/>
      <sheetName val="검사(을)"/>
      <sheetName val="초.성"/>
      <sheetName val="시험성적서"/>
      <sheetName val="CHECK.성"/>
      <sheetName val="공정능력(1)"/>
      <sheetName val="공정능력 (2)"/>
      <sheetName val="cpk data"/>
      <sheetName val="Tubelists"/>
      <sheetName val="그래프"/>
      <sheetName val="공사원가계산서"/>
      <sheetName val="Questionnaire"/>
      <sheetName val="표준"/>
      <sheetName val="설비사양서B-1"/>
      <sheetName val="full (2)"/>
      <sheetName val="Production Plan1"/>
      <sheetName val="ﾊﾟｲﾌﾟ"/>
      <sheetName val="冷延鋼板"/>
      <sheetName val="熱延鋼板"/>
      <sheetName val="他材料費"/>
      <sheetName val="印刷"/>
      <sheetName val="条件表"/>
      <sheetName val="S50 "/>
      <sheetName val="여비"/>
      <sheetName val="매출"/>
      <sheetName val="무부하 회전수"/>
      <sheetName val="02-2W"/>
      <sheetName val="진행중 설변"/>
      <sheetName val="ROLL"/>
      <sheetName val="95MAKER"/>
      <sheetName val="GAGE R&amp;R(FRT UPR)"/>
      <sheetName val="사업소별9812"/>
      <sheetName val="10년11월이월현황"/>
      <sheetName val="."/>
      <sheetName val="계정"/>
      <sheetName val="중공업 실적"/>
      <sheetName val="16-1531"/>
      <sheetName val=" 하반기 경비 조정계획_150627(사계 r2 기준).x"/>
      <sheetName val="HD1070(T)"/>
      <sheetName val="치공구"/>
      <sheetName val="판가반영"/>
      <sheetName val="Cover"/>
      <sheetName val="포트외경(A)"/>
      <sheetName val="2001Org"/>
      <sheetName val="PP%계산-1"/>
      <sheetName val="2-1.제품군별계획대비실적(B.A)"/>
      <sheetName val="LINE_VENT"/>
      <sheetName val="OEM 이의제기 종합"/>
      <sheetName val="Summary Sheet"/>
      <sheetName val="Datasheet for KPI Model 1"/>
      <sheetName val="노무비"/>
      <sheetName val="so-021"/>
      <sheetName val="조선용암면"/>
      <sheetName val="수입명세서"/>
      <sheetName val="A"/>
      <sheetName val="스풀능력"/>
      <sheetName val="96원가"/>
      <sheetName val="9703"/>
      <sheetName val="정비사업장별전망"/>
      <sheetName val="부품목표"/>
      <sheetName val="부평"/>
      <sheetName val="분당"/>
      <sheetName val="평촌"/>
      <sheetName val="승인율"/>
      <sheetName val="3월말 장기악성(국내)"/>
      <sheetName val="2월말 장기악성(국내)"/>
      <sheetName val="3월"/>
      <sheetName val="Dossier_Cdc"/>
      <sheetName val="DFMEA-DRBFM"/>
      <sheetName val="95WBS"/>
      <sheetName val="현금흐름표"/>
      <sheetName val="재발방지대책서"/>
      <sheetName val="YOKE-H(10.3)"/>
      <sheetName val="분석"/>
      <sheetName val="TABLE DB"/>
      <sheetName val="쌍용 data base"/>
      <sheetName val="본부재고"/>
      <sheetName val="VERTICAL PIPE"/>
      <sheetName val="2쪽"/>
      <sheetName val="Sum"/>
      <sheetName val="ALL"/>
      <sheetName val="LIDE"/>
      <sheetName val="광주재료"/>
      <sheetName val="감가상각"/>
      <sheetName val="소요단량"/>
      <sheetName val="2과 공수집계"/>
      <sheetName val="2000"/>
      <sheetName val="LS"/>
      <sheetName val="첨부5"/>
      <sheetName val="Moulding data"/>
      <sheetName val="5-2"/>
      <sheetName val="_x0000__x0000__x0000__x0000_ile"/>
      <sheetName val="_____"/>
      <sheetName val="6_수입검사_"/>
      <sheetName val="12_Inv_"/>
      <sheetName val="97년_재료예산(안)"/>
      <sheetName val="1_터빈"/>
      <sheetName val="cost_base_e_dati"/>
      <sheetName val="Data_Sheet"/>
      <sheetName val="_"/>
      <sheetName val="집중검사_리스트"/>
      <sheetName val="10_예산_및_원가_계획(02년)"/>
      <sheetName val="production_dept"/>
      <sheetName val="실행내역서_"/>
      <sheetName val="개발_LIST"/>
      <sheetName val="PRESS_DATA"/>
      <sheetName val="Cost_Reduction"/>
      <sheetName val="PC%계산(WM_COMM단차)"/>
      <sheetName val="차체_품안표"/>
      <sheetName val="1_1_2008_OTIF"/>
      <sheetName val="Value_Analysis_-_Sheet_1"/>
      <sheetName val="BAFFLE_HMC_TABLE1"/>
      <sheetName val="1~3월_지시사항"/>
      <sheetName val="1_POSITIONING"/>
      <sheetName val="무부하_회전수"/>
      <sheetName val="진행중_설변"/>
      <sheetName val="HOLE_9905(1)"/>
      <sheetName val="Production_Plan1"/>
      <sheetName val="부서별3월"/>
      <sheetName val="생산계획"/>
      <sheetName val="108.수선비"/>
      <sheetName val="8기전사사업계획"/>
      <sheetName val="36기상반기자금실적"/>
      <sheetName val="科目余额表"/>
      <sheetName val="X3"/>
      <sheetName val="????ilencer"/>
      <sheetName val="매출DATA"/>
      <sheetName val="목차"/>
      <sheetName val="1.세부비교_x001b__x0000__x0000_㣪洁ᚦ"/>
      <sheetName val="82351"/>
      <sheetName val="XMA 12월 8,000대 원,부자재_完"/>
      <sheetName val="YFA 10월분 원자재(10.12)_미납완료_完"/>
      <sheetName val="YFA 10월분 부자재(10.7,9)_FEDEX_完"/>
      <sheetName val="51700-C2100(이의제기)"/>
      <sheetName val="BS"/>
      <sheetName val="TB"/>
      <sheetName val="Volumes"/>
      <sheetName val="SCP 4"/>
      <sheetName val="SCP 5 D2UXT"/>
      <sheetName val="SCP 6 D2UX"/>
      <sheetName val="Invest (MAC)"/>
      <sheetName val="SCP Apr2015"/>
      <sheetName val="출력-생산일보"/>
      <sheetName val="품목표"/>
      <sheetName val="Data1"/>
      <sheetName val="SPEC1"/>
      <sheetName val="4.Vendor price"/>
      <sheetName val="14년 증판안 판촉"/>
      <sheetName val="14,15,16"/>
      <sheetName val="3사분기"/>
      <sheetName val="RSDB"/>
      <sheetName val="WSDB"/>
      <sheetName val="법인(환율지정)"/>
      <sheetName val="0.CHMSL LED ASSY"/>
      <sheetName val="원가계산서양식"/>
      <sheetName val="TA10"/>
      <sheetName val="품의서양식 (3)"/>
      <sheetName val="종합장"/>
      <sheetName val="集計ﾘｽﾄ"/>
      <sheetName val="원가분석"/>
      <sheetName val="1. 보고"/>
      <sheetName val="3.3검토국"/>
      <sheetName val="산출기준(파견전산실)"/>
      <sheetName val="실적관리"/>
      <sheetName val="6월재고2"/>
      <sheetName val="8월3주"/>
      <sheetName val="신공항A-9(원가수정)"/>
      <sheetName val="감독1130"/>
      <sheetName val="RECIMAKE"/>
      <sheetName val="금액"/>
      <sheetName val="Team 종합"/>
      <sheetName val="LEGAN"/>
      <sheetName val="品質保証責任者届"/>
      <sheetName val="sheet17"/>
      <sheetName val="PV"/>
      <sheetName val="귀책별TOP"/>
      <sheetName val="RHW"/>
      <sheetName val="부서별1월"/>
      <sheetName val="Europe PU-1"/>
      <sheetName val="MM利益・原価企画方針書ｶｸ１"/>
      <sheetName val="철심금중량"/>
      <sheetName val="PC%계산DWMC"/>
      <sheetName val="미익SUB"/>
      <sheetName val="_x005f_x005f_x005f_x0000__x005f_x005f_x005f_x0000__x005"/>
      <sheetName val="주소(한문)"/>
      <sheetName val="WE'T"/>
      <sheetName val="BREAKDOWN(철거설치)"/>
      <sheetName val="6월"/>
      <sheetName val="세목별"/>
      <sheetName val="00년거래처별실적"/>
      <sheetName val="생산실적db"/>
      <sheetName val="기간별품목별불량유형집계"/>
      <sheetName val="수출가격"/>
      <sheetName val="그림목록"/>
      <sheetName val="기아계획"/>
      <sheetName val="구매내역"/>
      <sheetName val="SOURCE"/>
      <sheetName val="공수"/>
      <sheetName val="물량표"/>
      <sheetName val="10년01월부터"/>
      <sheetName val="예적금"/>
      <sheetName val="세무서코드"/>
      <sheetName val="이자수입"/>
      <sheetName val="ACCN9909"/>
      <sheetName val="Accn9910"/>
      <sheetName val="ACCN9908"/>
      <sheetName val="X-3 ENG"/>
      <sheetName val="D300726_1"/>
      <sheetName val="재고품목"/>
      <sheetName val="1.TAT_Info."/>
      <sheetName val="CONSUMO DE RESINA "/>
      <sheetName val="데이터"/>
      <sheetName val="효과금액비교"/>
      <sheetName val="기본정보"/>
      <sheetName val="공정별공법-W.HSE-LH"/>
      <sheetName val="분석mast"/>
      <sheetName val="99원가원판"/>
      <sheetName val="CAPA분석 360K"/>
      <sheetName val="구매실(원본)"/>
      <sheetName val="ALPROFILE 발주실적"/>
      <sheetName val="악성"/>
      <sheetName val="TUBE시험성적서"/>
      <sheetName val="월생산"/>
      <sheetName val="전력시간대(합계)"/>
      <sheetName val="소요량분석(부자재)"/>
      <sheetName val="소요량분석(외주)"/>
      <sheetName val="발주"/>
      <sheetName val="S13_관리계획서(체크시트)"/>
      <sheetName val="내용"/>
      <sheetName val="전장"/>
      <sheetName val="목록"/>
      <sheetName val="Lookups"/>
      <sheetName val="요약"/>
      <sheetName val="신고서.전"/>
      <sheetName val="PPS2"/>
      <sheetName val="材料"/>
      <sheetName val="SPA원가"/>
      <sheetName val="인건비"/>
      <sheetName val="종합BDATA"/>
      <sheetName val="적하보험"/>
      <sheetName val="Sheet6 (3)"/>
      <sheetName val="옹벽1"/>
      <sheetName val="영업.일1"/>
      <sheetName val="품-(주)코①"/>
      <sheetName val="TOT"/>
      <sheetName val="적용수량"/>
      <sheetName val="자재소요"/>
      <sheetName val="판매계획"/>
      <sheetName val="Y3-LIST"/>
      <sheetName val="(2)월생산현황 "/>
      <sheetName val="은행"/>
      <sheetName val="TEMP2"/>
      <sheetName val="구분목록"/>
      <sheetName val="사원관리"/>
      <sheetName val="조정"/>
      <sheetName val="공사별5"/>
      <sheetName val="LCAUTO.4"/>
      <sheetName val="LCAT수.조"/>
      <sheetName val="5업체"/>
      <sheetName val="갑지"/>
      <sheetName val="사외외주매출"/>
      <sheetName val="20일시험전표지"/>
      <sheetName val="FRONT"/>
      <sheetName val="REAR "/>
      <sheetName val="FR저항Cp"/>
      <sheetName val="abs dac검사대비분석자료2"/>
      <sheetName val="년도별"/>
      <sheetName val="DWPM분석시트"/>
      <sheetName val="pr00_10_20"/>
      <sheetName val="곡성"/>
      <sheetName val="_0602주-무결점운동 진행현황 보고 (20140610)"/>
      <sheetName val="고정자산원본"/>
      <sheetName val="Sch9"/>
      <sheetName val="J100"/>
      <sheetName val="RFQ Template"/>
      <sheetName val="１１月"/>
      <sheetName val="첨부3"/>
      <sheetName val="DV Flow Chart DV-PV1 (PFC)"/>
      <sheetName val="소결재공"/>
      <sheetName val="국산화"/>
      <sheetName val="연습"/>
      <sheetName val="업체별매출실적"/>
      <sheetName val="초기화면"/>
      <sheetName val="제품정보"/>
      <sheetName val="근태일지"/>
      <sheetName val="MATEMST (2)"/>
      <sheetName val="가공"/>
      <sheetName val="データ"/>
      <sheetName val="상품매출단가"/>
      <sheetName val="단가마스터"/>
      <sheetName val="그래프데이타"/>
      <sheetName val="05월별투자계획"/>
      <sheetName val="미지급이자(분쟁대상)"/>
      <sheetName val="마찰재두께"/>
      <sheetName val="980710"/>
      <sheetName val="원재료불량"/>
      <sheetName val="sapactivexlhiddensheet"/>
      <sheetName val="ISSUE LIST"/>
      <sheetName val="선재"/>
      <sheetName val="생산실적입력"/>
      <sheetName val="법인세부담액"/>
      <sheetName val="등록자료"/>
      <sheetName val="입력정보"/>
      <sheetName val="여신보고용"/>
      <sheetName val="서진단가"/>
      <sheetName val="9609추"/>
      <sheetName val="업체정보"/>
      <sheetName val="WJ素材費"/>
      <sheetName val="수지타입(ASSY)"/>
      <sheetName val="자료"/>
      <sheetName val="직원명부"/>
      <sheetName val="Full PBD"/>
      <sheetName val="진천MOBIS"/>
      <sheetName val="1_TM3"/>
      <sheetName val="2_align3"/>
      <sheetName val="3_JUDDER3"/>
      <sheetName val="4_M_S3"/>
      <sheetName val="5_P_W_R3"/>
      <sheetName val="6_F_G3"/>
      <sheetName val="7__SCABLE3"/>
      <sheetName val="8_DIFF3"/>
      <sheetName val="9_A_C3"/>
      <sheetName val="10_GEAR3"/>
      <sheetName val="11_ISC3"/>
      <sheetName val="12_ALT3"/>
      <sheetName val="13_O_S3"/>
      <sheetName val="14_silencer3"/>
      <sheetName val="15_DAMPER3"/>
      <sheetName val="16_HUB3"/>
      <sheetName val="17_DLOCK3"/>
      <sheetName val="18_PSP3"/>
      <sheetName val="19_누수3"/>
      <sheetName val="20_K_S3"/>
      <sheetName val="차체부품_INS_REPORT(갑)3"/>
      <sheetName val="FUEL_FILLER3"/>
      <sheetName val="진행_DATA_(2)3"/>
      <sheetName val="2_대외공문3"/>
      <sheetName val="5_WIRE적용LIST3"/>
      <sheetName val="외주현황_wq13"/>
      <sheetName val="_납촉자3"/>
      <sheetName val="3_일반사상3"/>
      <sheetName val="GB-IC_Villingen_GG2"/>
      <sheetName val="SUB_2월_재검사추이도2"/>
      <sheetName val="5_세운W-A2"/>
      <sheetName val="JT3_0견적-구12"/>
      <sheetName val="c_db2"/>
      <sheetName val="금형_(2)2"/>
      <sheetName val="1_TM4"/>
      <sheetName val="2_align4"/>
      <sheetName val="3_JUDDER4"/>
      <sheetName val="4_M_S4"/>
      <sheetName val="5_P_W_R4"/>
      <sheetName val="6_F_G4"/>
      <sheetName val="7__SCABLE4"/>
      <sheetName val="8_DIFF4"/>
      <sheetName val="9_A_C4"/>
      <sheetName val="10_GEAR4"/>
      <sheetName val="11_ISC4"/>
      <sheetName val="12_ALT4"/>
      <sheetName val="13_O_S4"/>
      <sheetName val="14_silencer4"/>
      <sheetName val="15_DAMPER4"/>
      <sheetName val="16_HUB4"/>
      <sheetName val="17_DLOCK4"/>
      <sheetName val="18_PSP4"/>
      <sheetName val="19_누수4"/>
      <sheetName val="20_K_S4"/>
      <sheetName val="차체부품_INS_REPORT(갑)4"/>
      <sheetName val="FUEL_FILLER4"/>
      <sheetName val="진행_DATA_(2)4"/>
      <sheetName val="2_대외공문4"/>
      <sheetName val="5_WIRE적용LIST4"/>
      <sheetName val="외주현황_wq14"/>
      <sheetName val="_납촉자4"/>
      <sheetName val="3-2_귀책부서별_DT현황3"/>
      <sheetName val="3_일반사상4"/>
      <sheetName val="LX3_0_RR3"/>
      <sheetName val="GB-IC_Villingen_GG3"/>
      <sheetName val="SUB_2월_재검사추이도3"/>
      <sheetName val="5_세운W-A3"/>
      <sheetName val="JT3_0견적-구13"/>
      <sheetName val="c_db3"/>
      <sheetName val="금형_(2)3"/>
      <sheetName val="1_TM5"/>
      <sheetName val="2_align5"/>
      <sheetName val="3_JUDDER5"/>
      <sheetName val="4_M_S5"/>
      <sheetName val="5_P_W_R5"/>
      <sheetName val="6_F_G5"/>
      <sheetName val="7__SCABLE5"/>
      <sheetName val="8_DIFF5"/>
      <sheetName val="9_A_C5"/>
      <sheetName val="10_GEAR5"/>
      <sheetName val="11_ISC5"/>
      <sheetName val="12_ALT5"/>
      <sheetName val="13_O_S5"/>
      <sheetName val="14_silencer5"/>
      <sheetName val="15_DAMPER5"/>
      <sheetName val="16_HUB5"/>
      <sheetName val="17_DLOCK5"/>
      <sheetName val="18_PSP5"/>
      <sheetName val="19_누수5"/>
      <sheetName val="20_K_S5"/>
      <sheetName val="차체부품_INS_REPORT(갑)5"/>
      <sheetName val="FUEL_FILLER5"/>
      <sheetName val="진행_DATA_(2)5"/>
      <sheetName val="2_대외공문5"/>
      <sheetName val="5_WIRE적용LIST5"/>
      <sheetName val="외주현황_wq15"/>
      <sheetName val="_납촉자5"/>
      <sheetName val="3-2_귀책부서별_DT현황4"/>
      <sheetName val="3_일반사상5"/>
      <sheetName val="LX3_0_RR4"/>
      <sheetName val="GB-IC_Villingen_GG4"/>
      <sheetName val="SUB_2월_재검사추이도4"/>
      <sheetName val="5_세운W-A4"/>
      <sheetName val="JT3_0견적-구14"/>
      <sheetName val="c_db4"/>
      <sheetName val="금형_(2)4"/>
      <sheetName val="1_TM6"/>
      <sheetName val="2_align6"/>
      <sheetName val="3_JUDDER6"/>
      <sheetName val="4_M_S6"/>
      <sheetName val="5_P_W_R6"/>
      <sheetName val="6_F_G6"/>
      <sheetName val="7__SCABLE6"/>
      <sheetName val="8_DIFF6"/>
      <sheetName val="9_A_C6"/>
      <sheetName val="10_GEAR6"/>
      <sheetName val="11_ISC6"/>
      <sheetName val="12_ALT6"/>
      <sheetName val="13_O_S6"/>
      <sheetName val="14_silencer6"/>
      <sheetName val="15_DAMPER6"/>
      <sheetName val="16_HUB6"/>
      <sheetName val="17_DLOCK6"/>
      <sheetName val="18_PSP6"/>
      <sheetName val="19_누수6"/>
      <sheetName val="20_K_S6"/>
      <sheetName val="차체부품_INS_REPORT(갑)6"/>
      <sheetName val="FUEL_FILLER6"/>
      <sheetName val="진행_DATA_(2)6"/>
      <sheetName val="2_대외공문6"/>
      <sheetName val="5_WIRE적용LIST6"/>
      <sheetName val="외주현황_wq16"/>
      <sheetName val="_납촉자6"/>
      <sheetName val="3-2_귀책부서별_DT현황5"/>
      <sheetName val="3_일반사상6"/>
      <sheetName val="LX3_0_RR5"/>
      <sheetName val="GB-IC_Villingen_GG5"/>
      <sheetName val="SUB_2월_재검사추이도5"/>
      <sheetName val="5_세운W-A5"/>
      <sheetName val="JT3_0견적-구15"/>
      <sheetName val="c_db5"/>
      <sheetName val="금형_(2)5"/>
      <sheetName val="1_TM7"/>
      <sheetName val="2_align7"/>
      <sheetName val="3_JUDDER7"/>
      <sheetName val="4_M_S7"/>
      <sheetName val="5_P_W_R7"/>
      <sheetName val="6_F_G7"/>
      <sheetName val="7__SCABLE7"/>
      <sheetName val="8_DIFF7"/>
      <sheetName val="9_A_C7"/>
      <sheetName val="10_GEAR7"/>
      <sheetName val="11_ISC7"/>
      <sheetName val="12_ALT7"/>
      <sheetName val="13_O_S7"/>
      <sheetName val="14_silencer7"/>
      <sheetName val="15_DAMPER7"/>
      <sheetName val="16_HUB7"/>
      <sheetName val="17_DLOCK7"/>
      <sheetName val="18_PSP7"/>
      <sheetName val="19_누수7"/>
      <sheetName val="20_K_S7"/>
      <sheetName val="차체부품_INS_REPORT(갑)7"/>
      <sheetName val="FUEL_FILLER7"/>
      <sheetName val="진행_DATA_(2)7"/>
      <sheetName val="2_대외공문7"/>
      <sheetName val="5_WIRE적용LIST7"/>
      <sheetName val="외주현황_wq17"/>
      <sheetName val="_납촉자7"/>
      <sheetName val="3-2_귀책부서별_DT현황6"/>
      <sheetName val="3_일반사상7"/>
      <sheetName val="LX3_0_RR6"/>
      <sheetName val="GB-IC_Villingen_GG6"/>
      <sheetName val="SUB_2월_재검사추이도6"/>
      <sheetName val="5_세운W-A6"/>
      <sheetName val="JT3_0견적-구16"/>
      <sheetName val="c_db6"/>
      <sheetName val="금형_(2)6"/>
      <sheetName val="1_TM9"/>
      <sheetName val="2_align9"/>
      <sheetName val="3_JUDDER9"/>
      <sheetName val="4_M_S9"/>
      <sheetName val="5_P_W_R9"/>
      <sheetName val="6_F_G9"/>
      <sheetName val="7__SCABLE9"/>
      <sheetName val="8_DIFF9"/>
      <sheetName val="9_A_C9"/>
      <sheetName val="10_GEAR9"/>
      <sheetName val="11_ISC9"/>
      <sheetName val="12_ALT9"/>
      <sheetName val="13_O_S9"/>
      <sheetName val="14_silencer9"/>
      <sheetName val="15_DAMPER9"/>
      <sheetName val="16_HUB9"/>
      <sheetName val="17_DLOCK9"/>
      <sheetName val="18_PSP9"/>
      <sheetName val="19_누수9"/>
      <sheetName val="20_K_S9"/>
      <sheetName val="차체부품_INS_REPORT(갑)9"/>
      <sheetName val="FUEL_FILLER9"/>
      <sheetName val="진행_DATA_(2)9"/>
      <sheetName val="2_대외공문9"/>
      <sheetName val="5_WIRE적용LIST9"/>
      <sheetName val="외주현황_wq19"/>
      <sheetName val="_납촉자9"/>
      <sheetName val="3-2_귀책부서별_DT현황8"/>
      <sheetName val="3_일반사상9"/>
      <sheetName val="LX3_0_RR8"/>
      <sheetName val="GB-IC_Villingen_GG8"/>
      <sheetName val="SUB_2월_재검사추이도8"/>
      <sheetName val="5_세운W-A8"/>
      <sheetName val="JT3_0견적-구18"/>
      <sheetName val="c_db8"/>
      <sheetName val="금형_(2)8"/>
      <sheetName val="일일_업무_현황_(3)2"/>
      <sheetName val="일일_업무_현황_(5)2"/>
      <sheetName val="B053_(990701)공정실적PP%계산2"/>
      <sheetName val="1_2내수2"/>
      <sheetName val="J150_승인진도관리_LIST2"/>
      <sheetName val="TOTAL_LIST2"/>
      <sheetName val="Price_Range2"/>
      <sheetName val="FTR_MACRo2"/>
      <sheetName val="14_1부2"/>
      <sheetName val="협력사_일반현황2"/>
      <sheetName val="0_절삭조건2"/>
      <sheetName val="상세_계산_내역2"/>
      <sheetName val="MPL_技連2"/>
      <sheetName val="342E_BLOCK2"/>
      <sheetName val="1-1_General_Code1"/>
      <sheetName val="1_TM8"/>
      <sheetName val="2_align8"/>
      <sheetName val="3_JUDDER8"/>
      <sheetName val="4_M_S8"/>
      <sheetName val="5_P_W_R8"/>
      <sheetName val="6_F_G8"/>
      <sheetName val="7__SCABLE8"/>
      <sheetName val="8_DIFF8"/>
      <sheetName val="9_A_C8"/>
      <sheetName val="10_GEAR8"/>
      <sheetName val="11_ISC8"/>
      <sheetName val="12_ALT8"/>
      <sheetName val="13_O_S8"/>
      <sheetName val="14_silencer8"/>
      <sheetName val="15_DAMPER8"/>
      <sheetName val="16_HUB8"/>
      <sheetName val="17_DLOCK8"/>
      <sheetName val="18_PSP8"/>
      <sheetName val="19_누수8"/>
      <sheetName val="20_K_S8"/>
      <sheetName val="차체부품_INS_REPORT(갑)8"/>
      <sheetName val="FUEL_FILLER8"/>
      <sheetName val="진행_DATA_(2)8"/>
      <sheetName val="2_대외공문8"/>
      <sheetName val="5_WIRE적용LIST8"/>
      <sheetName val="외주현황_wq18"/>
      <sheetName val="_납촉자8"/>
      <sheetName val="3-2_귀책부서별_DT현황7"/>
      <sheetName val="3_일반사상8"/>
      <sheetName val="LX3_0_RR7"/>
      <sheetName val="GB-IC_Villingen_GG7"/>
      <sheetName val="SUB_2월_재검사추이도7"/>
      <sheetName val="5_세운W-A7"/>
      <sheetName val="JT3_0견적-구17"/>
      <sheetName val="c_db7"/>
      <sheetName val="금형_(2)7"/>
      <sheetName val="J150_승인진도관리_LIST1"/>
      <sheetName val="TOTAL_LIST1"/>
      <sheetName val="Price_Range1"/>
      <sheetName val="FTR_MACRo1"/>
      <sheetName val="14_1부1"/>
      <sheetName val="상세_계산_내역1"/>
      <sheetName val="기타 부자재"/>
      <sheetName val="분리막"/>
      <sheetName val="전해액"/>
      <sheetName val="4.20)통계적기법관리절차서"/>
      <sheetName val="월별수입"/>
      <sheetName val="재품명"/>
      <sheetName val="불량명"/>
      <sheetName val="기준정보"/>
      <sheetName val="매출(총액)"/>
      <sheetName val="판관비"/>
      <sheetName val="3-2002년 소모공구비"/>
      <sheetName val="数据库不可删除"/>
      <sheetName val="STD_DEVCHARTadd"/>
      <sheetName val="업무분장 "/>
      <sheetName val="FELT"/>
      <sheetName val="인원"/>
      <sheetName val="HeaderInfo"/>
      <sheetName val="비교원RD-S"/>
      <sheetName val="내년"/>
      <sheetName val="침탄데이타"/>
      <sheetName val="사업소득자세수추계"/>
      <sheetName val="WS"/>
      <sheetName val="DATA(1-8)"/>
      <sheetName val="1부생산계획"/>
      <sheetName val="업체별"/>
      <sheetName val="RFQ Form"/>
      <sheetName val="Aug01 Status Rpt"/>
      <sheetName val="현황"/>
      <sheetName val="VT-5T"/>
      <sheetName val="RFQ 1804"/>
      <sheetName val="운영"/>
      <sheetName val="DS_MBR RR Side  - PcA"/>
      <sheetName val="SRC(현재)"/>
      <sheetName val="Appendix_TT"/>
      <sheetName val="지점분석00"/>
      <sheetName val="Dual PMP수율"/>
      <sheetName val="상용_mp"/>
      <sheetName val="GLOBAL PT NEW FORMAT OCT 2002"/>
      <sheetName val="시설이용권명세서"/>
      <sheetName val="특정현금과예금"/>
      <sheetName val="GK차체EO-CUT전"/>
      <sheetName val="건설성적"/>
      <sheetName val="이자율"/>
      <sheetName val="재질단가"/>
      <sheetName val="Sch7a (토요일)"/>
      <sheetName val="실적 및 계획"/>
      <sheetName val="LL"/>
      <sheetName val="대차대조표"/>
      <sheetName val="국내품"/>
      <sheetName val="수입부품비"/>
      <sheetName val="한성화물"/>
      <sheetName val="내역"/>
      <sheetName val="Sheet1 (2)"/>
      <sheetName val="판매종합"/>
      <sheetName val="PRO (참조)"/>
      <sheetName val="2공구산출내역"/>
      <sheetName val="불출요청"/>
      <sheetName val="resume"/>
      <sheetName val="Dashboard"/>
      <sheetName val="재고자산명세(Y)"/>
      <sheetName val="ASSIGN"/>
      <sheetName val="제안그래프"/>
      <sheetName val="단가"/>
      <sheetName val="을"/>
      <sheetName val="초등학교내역서"/>
      <sheetName val="출금계획"/>
      <sheetName val="EurotoolsXRates"/>
      <sheetName val=" PPAP 작성중 .xlsx"/>
      <sheetName val="#93"/>
      <sheetName val="PFMEA.XLS"/>
      <sheetName val="File_Table"/>
      <sheetName val="Cpk3"/>
      <sheetName val="Config"/>
      <sheetName val="체재비"/>
      <sheetName val="담당"/>
      <sheetName val="월간단가"/>
      <sheetName val="业体目录"/>
      <sheetName val="현장관리비"/>
      <sheetName val="계실5-1"/>
      <sheetName val="BI-FUEL AIR VENT PIPE"/>
      <sheetName val=" Common Info Page"/>
      <sheetName val="PIVOT"/>
      <sheetName val="99년1월"/>
      <sheetName val="5사남"/>
      <sheetName val="표준(재질단가,조형단가)"/>
      <sheetName val="표준(중자)"/>
      <sheetName val="기본데이타"/>
      <sheetName val="2WD(KJ5G0662)"/>
      <sheetName val="MAT_N048"/>
      <sheetName val="basic_info"/>
      <sheetName val="10매출"/>
      <sheetName val="NEW TOOL MASTER"/>
      <sheetName val="stockmonthlylist(stock_20190828"/>
      <sheetName val="권취Simu"/>
      <sheetName val="불량 리스트"/>
      <sheetName val="불량 코드"/>
      <sheetName val="공문송부업체"/>
      <sheetName val="외주수입검사 종합(6월)"/>
      <sheetName val="Sheet"/>
      <sheetName val="CFLOW"/>
      <sheetName val="실적(Q11)"/>
      <sheetName val="예산(Q11)"/>
      <sheetName val="_x005f_x005f_x005f_x005f_x005f_x005f_x005f_x0000__x005f"/>
      <sheetName val="구list"/>
      <sheetName val="금형 이력 카드"/>
      <sheetName val="Q13"/>
      <sheetName val="Q11"/>
      <sheetName val="Q23"/>
      <sheetName val="Q12"/>
      <sheetName val="10월"/>
      <sheetName val="소재 이력"/>
      <sheetName val="1.TP조립"/>
      <sheetName val="99 조정금액"/>
      <sheetName val="주간실적상세"/>
      <sheetName val="생산성상세"/>
      <sheetName val="Actual In &amp; Out"/>
      <sheetName val="차액보증"/>
      <sheetName val="CPK_CHART"/>
      <sheetName val="1.종합평가표"/>
      <sheetName val="SALE분석"/>
      <sheetName val="_1"/>
      <sheetName val="2-1_제품군별계획대비실적(B_A)"/>
      <sheetName val="공정능력(마운틴_홀_거리)"/>
      <sheetName val="Summary_Sheet"/>
      <sheetName val="Datasheet_for_KPI_Model_1"/>
      <sheetName val="OEM_이의제기_종합"/>
      <sheetName val="PNL_ASS'Y_CRASH_PAD_UPR_RH"/>
      <sheetName val="S50_"/>
      <sheetName val="2008 г"/>
      <sheetName val="조서목차"/>
      <sheetName val="Sheet6_(3)"/>
      <sheetName val="월매출"/>
      <sheetName val="가격품의"/>
      <sheetName val="RELAY FAX양식"/>
      <sheetName val="INVESTMENT_(Hardware)"/>
      <sheetName val="거래처"/>
      <sheetName val="COKBOM"/>
      <sheetName val="상세 견적서 (HMC)"/>
      <sheetName val="M96현황-동아"/>
      <sheetName val="PILOT품"/>
      <sheetName val="금형품의서"/>
      <sheetName val="Summary"/>
      <sheetName val="도표"/>
      <sheetName val="2.중요한회계정책"/>
      <sheetName val="9.관계기업투자"/>
      <sheetName val="42.리스"/>
      <sheetName val="25.법인세"/>
      <sheetName val="STEEL95"/>
      <sheetName val="분기별데이타"/>
      <sheetName val="월별데이타"/>
      <sheetName val="ﾀｰﾋﾞﾝﾃﾞｰﾀ"/>
      <sheetName val="Proj List 00E"/>
      <sheetName val="대구경북"/>
      <sheetName val="월별손익현황"/>
      <sheetName val="서울서부"/>
      <sheetName val="부산경남"/>
      <sheetName val="서울동부"/>
      <sheetName val="인천경기"/>
      <sheetName val="중부본부"/>
      <sheetName val="호남본부"/>
      <sheetName val="Bosch ADVP&amp;R"/>
      <sheetName val="양식(주)"/>
      <sheetName val="PQ분석2"/>
      <sheetName val="PQ분석3"/>
      <sheetName val="PQ분석1"/>
      <sheetName val="YOEMAGUM"/>
      <sheetName val="데이타"/>
      <sheetName val="경일재고"/>
      <sheetName val="소요량"/>
      <sheetName val="기아자동차D2"/>
      <sheetName val="기아버스소요량"/>
      <sheetName val="재고관리"/>
      <sheetName val="중공업실적"/>
      <sheetName val="안전재고관리"/>
      <sheetName val="단가정보"/>
      <sheetName val="택배LIST"/>
      <sheetName val="청원요구량"/>
      <sheetName val="현대중공업"/>
      <sheetName val="화승출고집계"/>
      <sheetName val="화승AS실적"/>
      <sheetName val="현대자동차D2"/>
      <sheetName val="CKD기준정보"/>
      <sheetName val="세명POP"/>
      <sheetName val="navigation"/>
      <sheetName val="translate"/>
      <sheetName val="BTPQ"/>
      <sheetName val="HSA"/>
      <sheetName val="투자승인절차"/>
      <sheetName val="99예산"/>
      <sheetName val="광주"/>
      <sheetName val="TEL"/>
      <sheetName val="Bas Moteur"/>
      <sheetName val="Hab2"/>
      <sheetName val="Hab1"/>
      <sheetName val="전산DATA"/>
      <sheetName val="PARAMETRES"/>
      <sheetName val="069"/>
      <sheetName val="UNPLAN"/>
      <sheetName val="RETURN"/>
      <sheetName val="조직도"/>
      <sheetName val="기본전제"/>
      <sheetName val="STAFF"/>
      <sheetName val="인사재경"/>
      <sheetName val="전산"/>
      <sheetName val="국내 "/>
      <sheetName val="해외"/>
      <sheetName val="생기종관"/>
      <sheetName val="울산지원"/>
      <sheetName val="엔진기어"/>
      <sheetName val="소재"/>
      <sheetName val="부품공작기계"/>
      <sheetName val="자재"/>
      <sheetName val="중앙"/>
      <sheetName val="승용12CTR"/>
      <sheetName val="상용CTR디자인"/>
      <sheetName val="1,2,3공장"/>
      <sheetName val="4,5공장 "/>
      <sheetName val="시트 "/>
      <sheetName val="품질CR"/>
      <sheetName val="전주"/>
      <sheetName val="명칭변경"/>
      <sheetName val="생산(전장입력)-1"/>
      <sheetName val="GLOBAL PT NEW FORMAT JULY  2002"/>
      <sheetName val="PAKAGE4362"/>
      <sheetName val="인원부하"/>
      <sheetName val="C100"/>
      <sheetName val="Grafikdaten"/>
      <sheetName val="02년 SUC"/>
      <sheetName val="기준코드"/>
      <sheetName val="MexiqueVentes97"/>
      <sheetName val="SP"/>
      <sheetName val="신1"/>
      <sheetName val="첨부2"/>
      <sheetName val="DV_Flow_Chart_DV-PV1_(PFC)"/>
      <sheetName val="Cost_Reduction1"/>
      <sheetName val="2008_г"/>
      <sheetName val="Sheet6_(3)1"/>
      <sheetName val="매출종합_`091"/>
      <sheetName val="신고서_전"/>
      <sheetName val="영업_일1"/>
      <sheetName val="임율"/>
      <sheetName val="13년임율"/>
      <sheetName val="사정표"/>
      <sheetName val="FMEAPRO3"/>
      <sheetName val="DOM-競合車SPEC"/>
      <sheetName val="销售计划"/>
      <sheetName val="Headcount"/>
      <sheetName val="Sales_LT"/>
      <sheetName val="출입자명단"/>
      <sheetName val="ｴｱﾃﾞｨｽｸ"/>
      <sheetName val="Sheet6"/>
      <sheetName val="생산2부(COL'M,U_J)"/>
      <sheetName val="BOM"/>
      <sheetName val="산업판매입력"/>
      <sheetName val="평가표"/>
      <sheetName val="3.PT개발계획"/>
      <sheetName val="단가2"/>
      <sheetName val="Burnish"/>
      <sheetName val="기타"/>
      <sheetName val="3620SE"/>
      <sheetName val="재질표"/>
      <sheetName val="pl2k12"/>
      <sheetName val="판매수량"/>
      <sheetName val="1-1-1-2"/>
      <sheetName val="工程信息"/>
      <sheetName val="외주품 감점 유형 기준"/>
      <sheetName val="SFM-TTL"/>
      <sheetName val="근태현황"/>
      <sheetName val="수h"/>
      <sheetName val="원단위 전후비교"/>
      <sheetName val="EF-SONATA"/>
      <sheetName val="작동logic"/>
      <sheetName val="1st"/>
      <sheetName val="3. 관리점지수실적-1.1생산성"/>
      <sheetName val="현장"/>
      <sheetName val="p2_1"/>
      <sheetName val="Sales"/>
      <sheetName val="N719(NC)"/>
      <sheetName val="해외생산"/>
      <sheetName val="FO원단위"/>
      <sheetName val="종목코드"/>
      <sheetName val="Sec 1 - RFQ"/>
      <sheetName val="Sheet10"/>
      <sheetName val="K55"/>
      <sheetName val="71336(R)"/>
      <sheetName val="일위대가(계측기설치)"/>
      <sheetName val="●현황"/>
      <sheetName val="●목차"/>
      <sheetName val="원가계산서"/>
      <sheetName val="Rate data"/>
      <sheetName val="Sheet16"/>
      <sheetName val="TRANSLAT"/>
      <sheetName val="21444-41900"/>
      <sheetName val="Technology"/>
      <sheetName val="원가절감"/>
      <sheetName val="별도관리"/>
      <sheetName val="4월채무증감"/>
      <sheetName val="제품원재"/>
      <sheetName val="부재예실1월"/>
      <sheetName val="임시12월"/>
      <sheetName val="자가2급"/>
      <sheetName val="종합(LH)"/>
      <sheetName val="cv"/>
      <sheetName val="대외공문 "/>
      <sheetName val="기안지"/>
      <sheetName val="MethodC"/>
      <sheetName val="업무담당"/>
      <sheetName val="ERP도입후 시정현황"/>
      <sheetName val="应收帐款"/>
      <sheetName val="예금미수이자(6월)"/>
      <sheetName val="대지급(한미)"/>
      <sheetName val="전장품(관리용)"/>
      <sheetName val="2선재"/>
      <sheetName val="094_APP別"/>
      <sheetName val="PPK(공정능력조사표)"/>
      <sheetName val="공정능력평가-2"/>
      <sheetName val="공정능력평가-3"/>
      <sheetName val="외관검사"/>
      <sheetName val="Purchasing Data"/>
      <sheetName val="변제"/>
      <sheetName val="최신"/>
      <sheetName val="JUNY"/>
      <sheetName val="과제"/>
      <sheetName val="금관"/>
      <sheetName val="백화"/>
      <sheetName val="6 N.m CCW 전류"/>
      <sheetName val="생산_P"/>
      <sheetName val="Graph"/>
      <sheetName val="pri"/>
      <sheetName val="외주업체"/>
      <sheetName val="c.db1"/>
      <sheetName val="초기공정능력"/>
      <sheetName val="예정임율"/>
      <sheetName val=" SR3차원단위 (3)"/>
      <sheetName val="투입공수계획"/>
      <sheetName val="생산일보"/>
      <sheetName val="월간생산계획"/>
      <sheetName val="품목테이블"/>
      <sheetName val="二_POSITION_XLS2"/>
      <sheetName val="1ဲ_ALT2"/>
      <sheetName val="1ဳ_O_S2"/>
      <sheetName val="15_၄AMPER2"/>
      <sheetName val="OPT손익_내수2"/>
      <sheetName val="OPT손익_수출2"/>
      <sheetName val="BACK_DATA_08_7_1~2"/>
      <sheetName val="E_W2"/>
      <sheetName val="P_W2"/>
      <sheetName val="S_W2"/>
      <sheetName val="BACK_DATA2"/>
      <sheetName val="CASE_ASM1"/>
      <sheetName val="설비능력및_종합공정능력산출시_사용1"/>
      <sheetName val="126_2551"/>
      <sheetName val="소상_&quot;1&quot;1"/>
      <sheetName val="LAMBDA_자작1"/>
      <sheetName val="팀별_합계1"/>
      <sheetName val="Nego_PV1"/>
      <sheetName val="검사기준서_을_치수1"/>
      <sheetName val="검사기준서_갑1"/>
      <sheetName val="검사기준서_을1"/>
      <sheetName val="검사협정_갑1"/>
      <sheetName val="검사성적서_갑1"/>
      <sheetName val="검사성적서_을1"/>
      <sheetName val="검사성적서_병1"/>
      <sheetName val="X-3_ENG"/>
      <sheetName val="ALPROFILE_발주실적"/>
      <sheetName val="Sheet1_(2)"/>
      <sheetName val="첨부⑥"/>
      <sheetName val="수주단가"/>
      <sheetName val="고객불만 건"/>
      <sheetName val="내부품질감사절차서"/>
      <sheetName val="가동일보"/>
      <sheetName val="일보_생산"/>
      <sheetName val="2차 OI_x0010__x0000__xda10_࠱"/>
      <sheetName val="2차 OI_x0000__x0000_젘_x0000_"/>
      <sheetName val="2차 OI䑲⿀_x0000__x0000_"/>
      <sheetName val="InspectionData (2)"/>
      <sheetName val="INATAKE SYS"/>
      <sheetName val="변환테이블"/>
      <sheetName val="XL4Poppy"/>
      <sheetName val="일일판매현황"/>
      <sheetName val="개발원가 종합"/>
      <sheetName val="Raw_data"/>
      <sheetName val="OCT"/>
      <sheetName val="단가80%기준(재무)"/>
      <sheetName val="매출집계-RMB"/>
      <sheetName val="승용"/>
      <sheetName val="General Assumptions"/>
      <sheetName val="2009년 매출 실적"/>
      <sheetName val="JINKYU"/>
      <sheetName val="MS.SPEC"/>
      <sheetName val="3월판매예상_2주차"/>
      <sheetName val="매입자료1"/>
      <sheetName val="P&amp;L,Bal_Sheet,Cash_Forecast1"/>
      <sheetName val="TEMP_TORQUE2"/>
      <sheetName val="1_변경범위2"/>
      <sheetName val="VS1_Paretto분석2"/>
      <sheetName val="DATA_BASE1"/>
      <sheetName val="Evaluation_objects2"/>
      <sheetName val="FRONT_HUB견적가2"/>
      <sheetName val="임율_&amp;_LOT1"/>
      <sheetName val="생산계획_(2)1"/>
      <sheetName val="1_ER유체응용1"/>
      <sheetName val="4_시험장비1"/>
      <sheetName val="포머_비가동_내역2"/>
      <sheetName val="생산현황_(입력)1"/>
      <sheetName val="02_07_27_부품판매가1"/>
      <sheetName val="업체별_단가현황1"/>
      <sheetName val="CR_CODE1"/>
      <sheetName val="THEME_CODE1"/>
      <sheetName val="Basic_assumptions1"/>
      <sheetName val="비교원가제출_고1"/>
      <sheetName val="MPS_Q3_FY041"/>
      <sheetName val="MPS_Q4_FY041"/>
      <sheetName val="FLOW_PROSES_(A)1"/>
      <sheetName val="VPP(BD-010)_이상보고1"/>
      <sheetName val="일일_생산및판매계획_대_실적1"/>
      <sheetName val="내수1_8GL1"/>
      <sheetName val="6_수입검사_1"/>
      <sheetName val="1_세부비교원가(내수)1"/>
      <sheetName val="1_종합비교원가(내수_일반_유럽)1"/>
      <sheetName val="03_PFD-11"/>
      <sheetName val="12_Inv_1"/>
      <sheetName val="97년_재료예산(안)1"/>
      <sheetName val="1_터빈1"/>
      <sheetName val="cost_base_e_dati1"/>
      <sheetName val="Data_Sheet1"/>
      <sheetName val="2__Definitions1"/>
      <sheetName val="운임_환차손-Y2"/>
      <sheetName val="개발_TOOL_집계표1"/>
      <sheetName val="경상_개발비1"/>
      <sheetName val="코드_조건표2"/>
      <sheetName val="HMC_사전원가(원혁기준)13%1"/>
      <sheetName val="2차_OIL량측정1"/>
      <sheetName val="MACRO1_XLM1"/>
      <sheetName val="재품별_단가1"/>
      <sheetName val="10_예산_및_원가_계획(02년)1"/>
      <sheetName val="장비_전체리스트1"/>
      <sheetName val="계산_DATA_입력1"/>
      <sheetName val="집중검사_리스트1"/>
      <sheetName val="production_dept1"/>
      <sheetName val="실행내역서_1"/>
      <sheetName val="개발_LIST1"/>
      <sheetName val="PRESS_DATA1"/>
      <sheetName val="PC%계산(WM_COMM단차)1"/>
      <sheetName val="차체_품안표1"/>
      <sheetName val="1_1_2008_OTIF1"/>
      <sheetName val="Value_Analysis_-_Sheet_11"/>
      <sheetName val="BAFFLE_HMC_TABLE11"/>
      <sheetName val="1~3월_지시사항1"/>
      <sheetName val="1_POSITIONING1"/>
      <sheetName val="무부하_회전수1"/>
      <sheetName val="진행중_설변1"/>
      <sheetName val="HOLE_9905(1)1"/>
      <sheetName val="Production_Plan11"/>
      <sheetName val="3월말_장기악성(국내)"/>
      <sheetName val="2월말_장기악성(국내)"/>
      <sheetName val="YOKE-H(10_3)"/>
      <sheetName val="Master_Cable"/>
      <sheetName val="DBL_LPG시험"/>
      <sheetName val="▶R_C_FRM"/>
      <sheetName val="TABLE_DB"/>
      <sheetName val="쌍용_data_base"/>
      <sheetName val="VERTICAL_PIPE"/>
      <sheetName val="2과_공수집계"/>
      <sheetName val="Upgrades_pricing"/>
      <sheetName val="7_3_DY팀"/>
      <sheetName val="광주_소요량"/>
      <sheetName val="TEAM하반기_계획_(2)"/>
      <sheetName val="5-Why_Root_Cause_Analysis_"/>
      <sheetName val="full_(2)"/>
      <sheetName val="초_성"/>
      <sheetName val="CHECK_성"/>
      <sheetName val="공정능력_(2)"/>
      <sheetName val="cpk_data"/>
      <sheetName val="Moulding_data"/>
      <sheetName val="108_수선비"/>
      <sheetName val="GAGE_R&amp;R(FRT_UPR)"/>
      <sheetName val="_2"/>
      <sheetName val="중공업_실적"/>
      <sheetName val="_하반기_경비_조정계획_150627(사계_r2_기준)_x"/>
      <sheetName val="품의서양식_(3)"/>
      <sheetName val="1__보고"/>
      <sheetName val="4_Vendor_price"/>
      <sheetName val="14년_증판안_판촉"/>
      <sheetName val="XMA_12월_8,000대_원,부자재_完"/>
      <sheetName val="YFA_10월분_원자재(10_12)_미납완료_完"/>
      <sheetName val="YFA_10월분_부자재(10_7,9)_FEDEX_完"/>
      <sheetName val="0_CHMSL_LED_ASSY"/>
      <sheetName val="RFQ_1804"/>
      <sheetName val="1_세부비교㣪洁ᚦ"/>
      <sheetName val="SCP_4"/>
      <sheetName val="SCP_5_D2UXT"/>
      <sheetName val="SCP_6_D2UX"/>
      <sheetName val="Invest_(MAC)"/>
      <sheetName val="SCP_Apr2015"/>
      <sheetName val="DS_MBR_RR_Side__-_PcA"/>
      <sheetName val="CAPA분석_360K"/>
      <sheetName val="(2)월생산현황_"/>
      <sheetName val="Team_종합"/>
      <sheetName val="Europe_PU-1"/>
      <sheetName val="1_TAT_Info_"/>
      <sheetName val="B053_(990701)공정실적PP%계산3"/>
      <sheetName val="1_2내수3"/>
      <sheetName val="P&amp;L,Bal_Sheet,Cash_Forecast2"/>
      <sheetName val="0_절삭조건3"/>
      <sheetName val="1ဲ_ALT3"/>
      <sheetName val="1ဳ_O_S3"/>
      <sheetName val="15_၄AMPER3"/>
      <sheetName val="二_POSITION_XLS3"/>
      <sheetName val="OPT손익_내수3"/>
      <sheetName val="OPT손익_수출3"/>
      <sheetName val="BACK_DATA_08_7_1~3"/>
      <sheetName val="E_W3"/>
      <sheetName val="P_W3"/>
      <sheetName val="S_W3"/>
      <sheetName val="TEMP_TORQUE3"/>
      <sheetName val="BACK_DATA3"/>
      <sheetName val="126_2552"/>
      <sheetName val="CASE_ASM2"/>
      <sheetName val="매출종합_`092"/>
      <sheetName val="소상_&quot;1&quot;2"/>
      <sheetName val="검사기준서_을_치수2"/>
      <sheetName val="검사기준서_갑2"/>
      <sheetName val="검사기준서_을2"/>
      <sheetName val="검사협정_갑2"/>
      <sheetName val="검사성적서_갑2"/>
      <sheetName val="검사성적서_을2"/>
      <sheetName val="검사성적서_병2"/>
      <sheetName val="Nego_PV2"/>
      <sheetName val="1_변경범위3"/>
      <sheetName val="팀별_합계2"/>
      <sheetName val="설비능력및_종합공정능력산출시_사용2"/>
      <sheetName val="일일_업무_현황_(3)3"/>
      <sheetName val="일일_업무_현황_(5)3"/>
      <sheetName val="DATA_BASE2"/>
      <sheetName val="VS1_Paretto분석3"/>
      <sheetName val="협력사_일반현황3"/>
      <sheetName val="Evaluation_objects3"/>
      <sheetName val="FRONT_HUB견적가3"/>
      <sheetName val="임율_&amp;_LOT2"/>
      <sheetName val="생산계획_(2)2"/>
      <sheetName val="1_ER유체응용2"/>
      <sheetName val="4_시험장비2"/>
      <sheetName val="생산현황_(입력)2"/>
      <sheetName val="포머_비가동_내역3"/>
      <sheetName val="MPL_技連3"/>
      <sheetName val="342E_BLOCK3"/>
      <sheetName val="1-1_General_Code2"/>
      <sheetName val="02_07_27_부품판매가2"/>
      <sheetName val="업체별_단가현황2"/>
      <sheetName val="CR_CODE2"/>
      <sheetName val="THEME_CODE2"/>
      <sheetName val="일일_생산및판매계획_대_실적2"/>
      <sheetName val="Basic_assumptions2"/>
      <sheetName val="비교원가제출_고2"/>
      <sheetName val="MPS_Q3_FY042"/>
      <sheetName val="MPS_Q4_FY042"/>
      <sheetName val="1_세부비교원가(내수)2"/>
      <sheetName val="1_종합비교원가(내수_일반_유럽)2"/>
      <sheetName val="03_PFD-12"/>
      <sheetName val="2__Definitions2"/>
      <sheetName val="내수1_8GL2"/>
      <sheetName val="LAMBDA_자작2"/>
      <sheetName val="운임_환차손-Y3"/>
      <sheetName val="개발_TOOL_집계표2"/>
      <sheetName val="경상_개발비2"/>
      <sheetName val="코드_조건표3"/>
      <sheetName val="HMC_사전원가(원혁기준)13%2"/>
      <sheetName val="2차_OIL량측정2"/>
      <sheetName val="MACRO1_XLM2"/>
      <sheetName val="FLOW_PROSES_(A)2"/>
      <sheetName val="재품별_단가2"/>
      <sheetName val="6_수입검사_2"/>
      <sheetName val="12_Inv_2"/>
      <sheetName val="97년_재료예산(안)2"/>
      <sheetName val="Summary_Sheet1"/>
      <sheetName val="Datasheet_for_KPI_Model_11"/>
      <sheetName val="공정능력(마운틴_홀_거리)1"/>
      <sheetName val="VPP(BD-010)_이상보고2"/>
      <sheetName val="1_터빈2"/>
      <sheetName val="8월 매출현황"/>
      <sheetName val="매출&amp;매입"/>
      <sheetName val="원재료사급"/>
      <sheetName val="서연전자"/>
      <sheetName val="사급"/>
      <sheetName val="삼익산업"/>
      <sheetName val="화인데코"/>
      <sheetName val="시무인텔"/>
      <sheetName val="태동테크"/>
      <sheetName val="원텍"/>
      <sheetName val="부자재"/>
      <sheetName val="삼익전자"/>
      <sheetName val="성우일렉스"/>
      <sheetName val="범상하이테크"/>
      <sheetName val="백광오토텍"/>
      <sheetName val="금화전자(안성전기)"/>
      <sheetName val="도료"/>
      <sheetName val="유일테크"/>
      <sheetName val="3공장 순양전자"/>
      <sheetName val="현진테크 (2)"/>
      <sheetName val="신하테크사"/>
      <sheetName val="보현산업"/>
      <sheetName val="풍기산업"/>
      <sheetName val="다건테크"/>
      <sheetName val="나래산업"/>
      <sheetName val="동신전장"/>
      <sheetName val="성호테크"/>
      <sheetName val="동경cnc 지그"/>
      <sheetName val="성실몰드테크"/>
      <sheetName val="대한테크 집계"/>
      <sheetName val="서연전자 (2)"/>
      <sheetName val="삼익전자 (2)"/>
      <sheetName val="삼익산업 (2)"/>
      <sheetName val="시무인텔 (2)"/>
      <sheetName val="성우일렉스 (2)"/>
      <sheetName val="성호테크 (2)"/>
      <sheetName val="97계획(96.11"/>
      <sheetName val="재공품기초자료"/>
      <sheetName val="DATAinput"/>
      <sheetName val="총list"/>
      <sheetName val="불량"/>
      <sheetName val="품질보증"/>
      <sheetName val="Input Page"/>
      <sheetName val="Input Sheet"/>
      <sheetName val="현금및현금등가물"/>
      <sheetName val="Base Info"/>
      <sheetName val="Asset98-CAK"/>
      <sheetName val="3M000"/>
      <sheetName val="이체비용포함2"/>
      <sheetName val="이체비용포함"/>
      <sheetName val="TABLE(터키)"/>
      <sheetName val="AIS"/>
      <sheetName val="코드집(수출)"/>
      <sheetName val="2005년 소요량"/>
      <sheetName val="ref"/>
      <sheetName val="DepPlan"/>
      <sheetName val="Consignes"/>
      <sheetName val="BDachats"/>
      <sheetName val="旧玉"/>
      <sheetName val="UC_UM"/>
      <sheetName val="THS - Key Inputs"/>
      <sheetName val="2안"/>
      <sheetName val="LJM"/>
      <sheetName val="NET면적"/>
      <sheetName val="경영계획"/>
      <sheetName val="첨부13. 사출(PAD)_카메라"/>
      <sheetName val="PMBG12LD 장비및인원소요(D.A기준) "/>
      <sheetName val="주E957㲆"/>
      <sheetName val="주E957㲆"/>
      <sheetName val="설비LIS_x0000_"/>
      <sheetName val="설비LIS_x0001_"/>
      <sheetName val="설비LIS"/>
      <sheetName val="INDEX"/>
      <sheetName val="공용라이온-2"/>
      <sheetName val="Sch7a_(토요일)"/>
      <sheetName val="GLOBAL_PT_NEW_FORMAT_OCT_2002"/>
      <sheetName val="대외공문_"/>
      <sheetName val="Drop-down Lists"/>
      <sheetName val="incetive"/>
      <sheetName val="종합현황"/>
      <sheetName val="B053 (990701)공정능력PC%계산"/>
      <sheetName val="2012 Volum"/>
      <sheetName val="재(실)"/>
      <sheetName val="분류"/>
      <sheetName val="Supplier QRQC"/>
      <sheetName val="발주서"/>
      <sheetName val="DIEZEL動弁相場"/>
      <sheetName val="기본정보입력"/>
      <sheetName val="세부자료"/>
      <sheetName val="참조코드현황"/>
      <sheetName val="투자예산"/>
      <sheetName val="GM Master"/>
      <sheetName val="4.3 첨부1"/>
      <sheetName val="customer"/>
      <sheetName val="_x0000_PRDW30.XL"/>
      <sheetName val="검사협정 보충"/>
      <sheetName val="효성"/>
      <sheetName val="X-3_ENG1"/>
      <sheetName val="PRESS_DATA2"/>
      <sheetName val="X-3_ENG2"/>
      <sheetName val="参照条件"/>
      <sheetName val="진급관련DATA"/>
      <sheetName val="제품명 (3)"/>
      <sheetName val="99정부과제종합"/>
      <sheetName val="Data입력"/>
      <sheetName val="분석DATA(년도별)"/>
      <sheetName val="09년 현황"/>
      <sheetName val="CNC810M"/>
      <sheetName val="원가절감종합"/>
      <sheetName val="WTC BODY一覧原紙"/>
      <sheetName val="국고채권3-5"/>
      <sheetName val="퇴충수정"/>
      <sheetName val="10월11일"/>
      <sheetName val="설계명세"/>
      <sheetName val="INJ_FRT"/>
      <sheetName val="외주품_감점_유형_기준"/>
      <sheetName val="PRO_(참조)"/>
      <sheetName val="실적_및_계획"/>
      <sheetName val="3__관리점지수실적-1_1생산성"/>
      <sheetName val="Sec_1_-_RFQ"/>
      <sheetName val="02년_SUC"/>
      <sheetName val="Rate_data"/>
      <sheetName val="원단위_전후비교"/>
      <sheetName val="Bosch_ADVP&amp;R"/>
      <sheetName val="_SR3차원단위_(3)"/>
      <sheetName val="공정별공법-W_HSE-LH"/>
      <sheetName val="73711"/>
      <sheetName val="인도원가"/>
      <sheetName val="첨부#1(SRC)"/>
      <sheetName val="구매사양"/>
      <sheetName val="Basic"/>
      <sheetName val="1.기안을지"/>
      <sheetName val="비가동-20"/>
      <sheetName val="영업용가격대"/>
      <sheetName val="원가기초정보"/>
      <sheetName val="산정표"/>
      <sheetName val="영업인계"/>
      <sheetName val="재공재고"/>
      <sheetName val="포장현황"/>
      <sheetName val="본사-출장소구분"/>
      <sheetName val="불량코드"/>
      <sheetName val="MC%계산"/>
      <sheetName val="※목록"/>
      <sheetName val="Danh Mục"/>
      <sheetName val="Danh Muc"/>
      <sheetName val="환산표"/>
      <sheetName val="99사업d"/>
      <sheetName val="SCROLL"/>
      <sheetName val="94열처리"/>
      <sheetName val="3월종합현황"/>
      <sheetName val="93상각비"/>
      <sheetName val="거래선별 매출현황 내역"/>
      <sheetName val="수식파일 (삭제금지)"/>
      <sheetName val="03년 체제결과"/>
      <sheetName val="5 Why's"/>
      <sheetName val="NC-CODE"/>
      <sheetName val="PART"/>
      <sheetName val="국가"/>
      <sheetName val="품질목표"/>
      <sheetName val="급여대장"/>
      <sheetName val="ab입고수량"/>
      <sheetName val="Tool Type"/>
      <sheetName val="3. Acronyms and abbreviations"/>
      <sheetName val="97입고현황(사내)"/>
      <sheetName val="97출고현황(SEC)"/>
      <sheetName val="97출고현황(매출분)"/>
      <sheetName val="Temp"/>
      <sheetName val="드롭다운"/>
      <sheetName val="업체데이터"/>
      <sheetName val="철판2"/>
      <sheetName val="접촉온도"/>
      <sheetName val=" 제9차 회사표준 제개정 공청회 이의제기신청서.XLSX"/>
      <sheetName val="Filter"/>
      <sheetName val="Assumption"/>
      <sheetName val="부품 LIST"/>
      <sheetName val="국민연금"/>
      <sheetName val="사양비교"/>
      <sheetName val="項目定義"/>
      <sheetName val="FM钢材消耗表"/>
      <sheetName val="Ref_List"/>
      <sheetName val="07주洁겦_x0000__x0000_"/>
      <sheetName val="07주᠍䌺㠀邮"/>
      <sheetName val="07주栍ᐵ蠀ꣁ"/>
      <sheetName val="07주_x0000__x0000__x0000_惪"/>
      <sheetName val="07주洁ᾦ_x0000__x0000_"/>
      <sheetName val="07주洂䢦_x0001__x0000_"/>
      <sheetName val="07주_x0000__x0000__x0000_櫪"/>
      <sheetName val="07주洂亦_x0001__x0000_"/>
      <sheetName val="07주_x0000__x0000__x0000_ᛪ"/>
      <sheetName val="07주_x0000__x0000__x0000_ᣪ"/>
      <sheetName val="07주_x0000__x0000__x0000_巪"/>
      <sheetName val="07주_x0000__x0000__x0000_濪"/>
      <sheetName val="ABSENTEEISM"/>
      <sheetName val="견적서"/>
      <sheetName val="_x005f_x0000__x005f_x0000__x005"/>
      <sheetName val="BLF"/>
      <sheetName val="설변이력"/>
      <sheetName val="Condition"/>
      <sheetName val="월할경비"/>
      <sheetName val="의왕F사"/>
      <sheetName val="가공사"/>
      <sheetName val="OM600"/>
      <sheetName val="반기_유가증권"/>
      <sheetName val="8월"/>
      <sheetName val="SALE"/>
      <sheetName val="Evaluation-Bewertung"/>
      <sheetName val="Input Form - EingabeMaske"/>
      <sheetName val="Language-Sprachen"/>
      <sheetName val="호봉CODE"/>
      <sheetName val="Base"/>
      <sheetName val="Chart"/>
      <sheetName val="info"/>
      <sheetName val="List Total"/>
      <sheetName val="List(Retired)"/>
      <sheetName val="Attendance"/>
      <sheetName val="Book"/>
      <sheetName val="Person.Cost"/>
      <sheetName val="입퇴사"/>
      <sheetName val="Absent"/>
      <sheetName val="THEO DÕI THAI SẢN (2)"/>
      <sheetName val="Maternity"/>
      <sheetName val="Man"/>
      <sheetName val="TIME"/>
      <sheetName val="Time.Man"/>
      <sheetName val="Salary(Section)"/>
      <sheetName val="Salary(Cus.)"/>
      <sheetName val="OT OVER"/>
      <sheetName val="数据源"/>
      <sheetName val="UPC+EAN"/>
      <sheetName val="物料規格"/>
      <sheetName val="Cfg"/>
      <sheetName val="Segment 4 Bid Sheet"/>
      <sheetName val="Feuil2"/>
      <sheetName val="CPK1"/>
      <sheetName val="可测试性需求基线"/>
      <sheetName val="参数表"/>
      <sheetName val="Hi6810 功能信号表"/>
      <sheetName val="6.FQC检验数据"/>
      <sheetName val="集計２"/>
      <sheetName val="输入清单"/>
      <sheetName val="平衡分析"/>
      <sheetName val="2003 prod2"/>
      <sheetName val="2003 Target"/>
      <sheetName val="通讯录"/>
      <sheetName val="Data_Tim"/>
      <sheetName val="RA Bearer"/>
      <sheetName val="法規課84上半年經營實績"/>
      <sheetName val="Trend Total nguyên nhân"/>
      <sheetName val="zzin"/>
      <sheetName val="Lists"/>
      <sheetName val="Investigation_Note"/>
      <sheetName val="测试计划与结果"/>
      <sheetName val="CPK样板"/>
      <sheetName val="700-001563-03"/>
      <sheetName val="設備預算總表附件3 "/>
      <sheetName val="FA Definitions"/>
      <sheetName val="C-L"/>
      <sheetName val="자료실"/>
      <sheetName val="AQL(0.65)"/>
      <sheetName val="세디_율진"/>
      <sheetName val="한일은행"/>
      <sheetName val="통장출금액"/>
      <sheetName val="계획"/>
      <sheetName val="수불명세서"/>
      <sheetName val="1단가변동"/>
      <sheetName val="日程"/>
      <sheetName val="進め方"/>
      <sheetName val="報告書表紙"/>
      <sheetName val="Duration "/>
      <sheetName val="G-Exchange #667"/>
      <sheetName val="C-Mix Rate &amp; Revenue(calc)"/>
      <sheetName val="TotNA"/>
      <sheetName val="Eingaben"/>
      <sheetName val="인건비정보"/>
      <sheetName val="설비비-YV4"/>
      <sheetName val="인건비-YV4"/>
      <sheetName val="재료비-YV4"/>
      <sheetName val="fin5"/>
      <sheetName val="COA"/>
      <sheetName val="Cover page"/>
      <sheetName val="Vwalk"/>
      <sheetName val="Adjusted OI"/>
      <sheetName val="Adjusted OI (2)"/>
      <sheetName val="Outlook"/>
      <sheetName val="Income Stmt (USD)"/>
      <sheetName val="Income Stmt (RMB)"/>
      <sheetName val="IS Loc Adj"/>
      <sheetName val="Balance Sht (USD)"/>
      <sheetName val="BS Loc+Adj"/>
      <sheetName val="Balance Sht (RMB)"/>
      <sheetName val="Cash Flow (USD)"/>
      <sheetName val="递延收益"/>
      <sheetName val="FCF"/>
      <sheetName val="Statistics"/>
      <sheetName val="AR&amp;AP&amp;Inventory"/>
      <sheetName val="Cash Forecast"/>
      <sheetName val="IC AP AR"/>
      <sheetName val="付款假设"/>
      <sheetName val="回款假设"/>
      <sheetName val="Cash Cross check"/>
      <sheetName val="TOOL"/>
      <sheetName val="EDD(DV)"/>
      <sheetName val="Volume"/>
      <sheetName val="Unit Price without LTA&amp;Pricing"/>
      <sheetName val="Sales without LTA&amp;Pricing"/>
      <sheetName val="Unit ECN Sales"/>
      <sheetName val="Total ECN Sales"/>
      <sheetName val="LTA Percentage"/>
      <sheetName val="LTA Amount"/>
      <sheetName val="P2P"/>
      <sheetName val="Total P2P"/>
      <sheetName val="Net Sales"/>
      <sheetName val="Cost-Detail"/>
      <sheetName val="Unit Mat Cost Without PS VAVE"/>
      <sheetName val="Material cost without PS VAVE"/>
      <sheetName val="Unit ECN cost"/>
      <sheetName val="ECN cost saving"/>
      <sheetName val="Unit Purchase Saving"/>
      <sheetName val="Total Purchase Saving"/>
      <sheetName val="Unit VAVE Saving"/>
      <sheetName val="Total VAVE"/>
      <sheetName val="Unit Margin Improvement"/>
      <sheetName val="Total Margin Improvement"/>
      <sheetName val="Unit mat. cost after PS VAVE"/>
      <sheetName val="Total Mat.cost after PS VAVE"/>
      <sheetName val="Unit Inb Freight Rate"/>
      <sheetName val="Inboud Freight Amount"/>
      <sheetName val="Unit Inb-Duty"/>
      <sheetName val="Inbound Duty"/>
      <sheetName val="Material cost before Scrap"/>
      <sheetName val="Scrap Rate"/>
      <sheetName val="Scrap Amount"/>
      <sheetName val="Scrap recovery rate"/>
      <sheetName val="Scrap Recovery Amount"/>
      <sheetName val="Unit Production Auxiliary"/>
      <sheetName val="Production Auxiliary"/>
      <sheetName val="Net Material"/>
      <sheetName val="Unit OB freight"/>
      <sheetName val="Total OB freight"/>
      <sheetName val="Total LC&amp;OVH"/>
      <sheetName val="LC&amp;OVH_variable"/>
      <sheetName val="LC&amp;OVH_Fix"/>
      <sheetName val="LC&amp;OVH_Undefined"/>
      <sheetName val="LC&amp;OVH_Undefined_Var."/>
      <sheetName val="LC&amp;OVH_Undefined_Fix."/>
      <sheetName val="Total headcount &amp; labor cost"/>
      <sheetName val="Direct Labor Cost"/>
      <sheetName val="Indirect Labor Cost"/>
      <sheetName val="Salary Cost"/>
      <sheetName val="Expense_Total"/>
      <sheetName val="Expense_Fix"/>
      <sheetName val="Expense_Variable"/>
      <sheetName val="Expense_Undefined"/>
      <sheetName val="Expense-Logistic"/>
      <sheetName val="Expense-HR"/>
      <sheetName val="Expense-Admin"/>
      <sheetName val="Expense-Finance"/>
      <sheetName val="Expense-IT"/>
      <sheetName val="Expense-Purchase"/>
      <sheetName val="Expense-Quality"/>
      <sheetName val="Expense-SD"/>
      <sheetName val="Expense-Engineering"/>
      <sheetName val="Expense-Manufacturing"/>
      <sheetName val="Expense-PM"/>
      <sheetName val="Expense-Production"/>
      <sheetName val="Expense-Mgnt"/>
      <sheetName val="Capex&amp;Depr"/>
      <sheetName val="MSI-Month"/>
      <sheetName val="MSI - FY(RMB)"/>
      <sheetName val="MSI - Comm Sales"/>
      <sheetName val="MSI - IC Sales"/>
      <sheetName val="MSI - Mat Cost"/>
      <sheetName val="MSI - Direct Labor"/>
      <sheetName val="MSI - Variable OH"/>
      <sheetName val="MSI - Fixed OH"/>
      <sheetName val="IC_AP_AR"/>
      <sheetName val="外仓1"/>
      <sheetName val="外仓TEM1"/>
      <sheetName val="1.세부비교_x001b_"/>
      <sheetName val="박두익"/>
      <sheetName val="제품현황"/>
      <sheetName val="Hw_0415_TOTAL"/>
      <sheetName val="LINE PPM-분석"/>
      <sheetName val="비용구조"/>
      <sheetName val="메탈&amp;환율"/>
      <sheetName val="인건비US"/>
      <sheetName val="소재종류"/>
      <sheetName val="11.Inv."/>
      <sheetName val="철탑"/>
      <sheetName val="VL"/>
      <sheetName val="CTEMCOST"/>
      <sheetName val="01년2월현황 "/>
      <sheetName val="종합원가분석 1 "/>
      <sheetName val="표"/>
      <sheetName val="IN2"/>
      <sheetName val="1.생산0"/>
      <sheetName val="G2설비도급"/>
      <sheetName val="제품군분류"/>
      <sheetName val="Macro3"/>
      <sheetName val="천정등기구 실적"/>
      <sheetName val="_3"/>
      <sheetName val="Cost_Reduction2"/>
      <sheetName val="2-1_제품군별계획대비실적(B_A)1"/>
      <sheetName val="OEM_이의제기_종합1"/>
      <sheetName val="PNL_ASS'Y_CRASH_PAD_UPR_RH1"/>
      <sheetName val="Upgrades_pricing1"/>
      <sheetName val="7_3_DY팀1"/>
      <sheetName val="INVESTMENT_(Hardware)1"/>
      <sheetName val="S50_1"/>
      <sheetName val="DV_Flow_Chart_DV-PV1_(PFC)1"/>
      <sheetName val="MATEMST_(2)"/>
      <sheetName val="Actual_In_&amp;_Out"/>
      <sheetName val="불량_리스트"/>
      <sheetName val="불량_코드"/>
      <sheetName val="1_종합평가표"/>
      <sheetName val="ISSUE_LIST"/>
      <sheetName val="업무분장_"/>
      <sheetName val="BI-FUEL_AIR_VENT_PIPE"/>
      <sheetName val="REAR_"/>
      <sheetName val="abs_dac검사대비분석자료2"/>
      <sheetName val="RFQ_Form"/>
      <sheetName val="Sheet6_(3)2"/>
      <sheetName val="2008_г1"/>
      <sheetName val="신고서_전1"/>
      <sheetName val="영업_일11"/>
      <sheetName val="RELAY_FAX양식"/>
      <sheetName val="PFMEA_XLS"/>
      <sheetName val="상세_견적서_(HMC)"/>
      <sheetName val="_PPAP_작성중__xlsx"/>
      <sheetName val="2_중요한회계정책"/>
      <sheetName val="9_관계기업투자"/>
      <sheetName val="42_리스"/>
      <sheetName val="25_법인세"/>
      <sheetName val="Proj_List_00E"/>
      <sheetName val="Bas_Moteur"/>
      <sheetName val="국내_"/>
      <sheetName val="4,5공장_"/>
      <sheetName val="시트_"/>
      <sheetName val="GLOBAL_PT_NEW_FORMAT_JULY__2002"/>
      <sheetName val="ALPROFILE_발주실적1"/>
      <sheetName val="Sheet1_(2)1"/>
      <sheetName val="3_PT개발계획"/>
      <sheetName val="ERP도입후_시정현황"/>
      <sheetName val="Purchasing_Data"/>
      <sheetName val="6_N_m_CCW_전류"/>
      <sheetName val="c_db11"/>
      <sheetName val="고객불만_건"/>
      <sheetName val="1_TP조립"/>
      <sheetName val="2차_OI࠱"/>
      <sheetName val="2차_OI젘"/>
      <sheetName val="2차_OI䑲⿀"/>
      <sheetName val="외주수입검사_종합(6월)"/>
      <sheetName val="RFQ_Template"/>
      <sheetName val="1_2내수4"/>
      <sheetName val="CASE_ASM3"/>
      <sheetName val="14_1부3"/>
      <sheetName val="1ဲ_ALT4"/>
      <sheetName val="1ဳ_O_S4"/>
      <sheetName val="15_၄AMPER4"/>
      <sheetName val="二_POSITION_XLS4"/>
      <sheetName val="OPT손익_내수4"/>
      <sheetName val="OPT손익_수출4"/>
      <sheetName val="BACK_DATA_08_7_1~4"/>
      <sheetName val="E_W4"/>
      <sheetName val="P_W4"/>
      <sheetName val="S_W4"/>
      <sheetName val="BACK_DATA4"/>
      <sheetName val="126_2553"/>
      <sheetName val="매출종합_`093"/>
      <sheetName val="소상_&quot;1&quot;3"/>
      <sheetName val="검사기준서_을_치수3"/>
      <sheetName val="검사기준서_갑3"/>
      <sheetName val="검사기준서_을3"/>
      <sheetName val="검사협정_갑3"/>
      <sheetName val="검사성적서_갑3"/>
      <sheetName val="검사성적서_을3"/>
      <sheetName val="검사성적서_병3"/>
      <sheetName val="Nego_PV3"/>
      <sheetName val="팀별_합계3"/>
      <sheetName val="설비능력및_종합공정능력산출시_사용3"/>
      <sheetName val="LAMBDA_자작3"/>
      <sheetName val="장비_전체리스트2"/>
      <sheetName val="계산_DATA_입력2"/>
      <sheetName val="집중검사_리스트2"/>
      <sheetName val="10_예산_및_원가_계획(02년)2"/>
      <sheetName val="cost_base_e_dati2"/>
      <sheetName val="차체_품안표2"/>
      <sheetName val="Data_Sheet2"/>
      <sheetName val="_4"/>
      <sheetName val="_5"/>
      <sheetName val="실행내역서_2"/>
      <sheetName val="개발_LIST2"/>
      <sheetName val="Cost_Reduction3"/>
      <sheetName val="PC%계산(WM_COMM단차)2"/>
      <sheetName val="1_1_2008_OTIF2"/>
      <sheetName val="1~3월_지시사항2"/>
      <sheetName val="1_POSITIONING2"/>
      <sheetName val="production_dept2"/>
      <sheetName val="Value_Analysis_-_Sheet_12"/>
      <sheetName val="BAFFLE_HMC_TABLE12"/>
      <sheetName val="2-1_제품군별계획대비실적(B_A)2"/>
      <sheetName val="OEM_이의제기_종합2"/>
      <sheetName val="공정능력(마운틴_홀_거리)2"/>
      <sheetName val="Production_Plan12"/>
      <sheetName val="PNL_ASS'Y_CRASH_PAD_UPR_RH2"/>
      <sheetName val="1_TM10"/>
      <sheetName val="2_align10"/>
      <sheetName val="3_JUDDER10"/>
      <sheetName val="4_M_S10"/>
      <sheetName val="5_P_W_R10"/>
      <sheetName val="6_F_G10"/>
      <sheetName val="7__SCABLE10"/>
      <sheetName val="8_DIFF10"/>
      <sheetName val="9_A_C10"/>
      <sheetName val="10_GEAR10"/>
      <sheetName val="11_ISC10"/>
      <sheetName val="12_ALT10"/>
      <sheetName val="13_O_S10"/>
      <sheetName val="14_silencer10"/>
      <sheetName val="15_DAMPER10"/>
      <sheetName val="16_HUB10"/>
      <sheetName val="17_DLOCK10"/>
      <sheetName val="18_PSP10"/>
      <sheetName val="19_누수10"/>
      <sheetName val="20_K_S10"/>
      <sheetName val="차체부품_INS_REPORT(갑)10"/>
      <sheetName val="FUEL_FILLER10"/>
      <sheetName val="2_대외공문10"/>
      <sheetName val="5_WIRE적용LIST10"/>
      <sheetName val="_납촉자10"/>
      <sheetName val="진행_DATA_(2)10"/>
      <sheetName val="외주현황_wq110"/>
      <sheetName val="3_일반사상10"/>
      <sheetName val="3-2_귀책부서별_DT현황9"/>
      <sheetName val="LX3_0_RR9"/>
      <sheetName val="5_세운W-A9"/>
      <sheetName val="Evaluation_objects4"/>
      <sheetName val="FRONT_HUB견적가4"/>
      <sheetName val="SUB_2월_재검사추이도9"/>
      <sheetName val="c_db9"/>
      <sheetName val="VS1_Paretto분석4"/>
      <sheetName val="포머_비가동_내역4"/>
      <sheetName val="GB-IC_Villingen_GG9"/>
      <sheetName val="일일_업무_현황_(3)4"/>
      <sheetName val="일일_업무_현황_(5)4"/>
      <sheetName val="1-1_General_Code3"/>
      <sheetName val="JT3_0견적-구19"/>
      <sheetName val="B053_(990701)공정실적PP%계산4"/>
      <sheetName val="1_2내수5"/>
      <sheetName val="0_절삭조건4"/>
      <sheetName val="CASE_ASM4"/>
      <sheetName val="금형_(2)9"/>
      <sheetName val="생산현황_(입력)3"/>
      <sheetName val="14_1부4"/>
      <sheetName val="상세_계산_내역3"/>
      <sheetName val="J150_승인진도관리_LIST3"/>
      <sheetName val="TOTAL_LIST3"/>
      <sheetName val="Price_Range3"/>
      <sheetName val="FTR_MACRo3"/>
      <sheetName val="MPL_技連4"/>
      <sheetName val="342E_BLOCK4"/>
      <sheetName val="MPS_Q3_FY043"/>
      <sheetName val="MPS_Q4_FY043"/>
      <sheetName val="1_ER유체응용3"/>
      <sheetName val="4_시험장비3"/>
      <sheetName val="협력사_일반현황4"/>
      <sheetName val="FLOW_PROSES_(A)3"/>
      <sheetName val="DATA_BASE3"/>
      <sheetName val="업체별_단가현황3"/>
      <sheetName val="MACRO1_XLM3"/>
      <sheetName val="VPP(BD-010)_이상보고3"/>
      <sheetName val="THEME_CODE3"/>
      <sheetName val="CR_CODE3"/>
      <sheetName val="임율_&amp;_LOT3"/>
      <sheetName val="생산계획_(2)3"/>
      <sheetName val="1ဲ_ALT5"/>
      <sheetName val="1ဳ_O_S5"/>
      <sheetName val="15_၄AMPER5"/>
      <sheetName val="二_POSITION_XLS5"/>
      <sheetName val="OPT손익_내수5"/>
      <sheetName val="OPT손익_수출5"/>
      <sheetName val="BACK_DATA_08_7_1~5"/>
      <sheetName val="E_W5"/>
      <sheetName val="P_W5"/>
      <sheetName val="S_W5"/>
      <sheetName val="TEMP_TORQUE4"/>
      <sheetName val="BACK_DATA5"/>
      <sheetName val="126_2554"/>
      <sheetName val="매출종합_`094"/>
      <sheetName val="소상_&quot;1&quot;4"/>
      <sheetName val="검사기준서_을_치수4"/>
      <sheetName val="검사기준서_갑4"/>
      <sheetName val="검사기준서_을4"/>
      <sheetName val="검사협정_갑4"/>
      <sheetName val="검사성적서_갑4"/>
      <sheetName val="검사성적서_을4"/>
      <sheetName val="검사성적서_병4"/>
      <sheetName val="Nego_PV4"/>
      <sheetName val="1_변경범위4"/>
      <sheetName val="팀별_합계4"/>
      <sheetName val="설비능력및_종합공정능력산출시_사용4"/>
      <sheetName val="P&amp;L,Bal_Sheet,Cash_Forecast3"/>
      <sheetName val="02_07_27_부품판매가3"/>
      <sheetName val="1_세부비교원가(내수)3"/>
      <sheetName val="1_종합비교원가(내수_일반_유럽)3"/>
      <sheetName val="03_PFD-13"/>
      <sheetName val="2__Definitions3"/>
      <sheetName val="내수1_8GL3"/>
      <sheetName val="LAMBDA_자작4"/>
      <sheetName val="운임_환차손-Y4"/>
      <sheetName val="개발_TOOL_집계표3"/>
      <sheetName val="경상_개발비3"/>
      <sheetName val="비교원가제출_고3"/>
      <sheetName val="Basic_assumptions3"/>
      <sheetName val="코드_조건표4"/>
      <sheetName val="일일_생산및판매계획_대_실적3"/>
      <sheetName val="장비_전체리스트3"/>
      <sheetName val="HMC_사전원가(원혁기준)13%3"/>
      <sheetName val="계산_DATA_입력3"/>
      <sheetName val="2차_OIL량측정3"/>
      <sheetName val="재품별_단가3"/>
      <sheetName val="집중검사_리스트3"/>
      <sheetName val="10_예산_및_원가_계획(02년)3"/>
      <sheetName val="6_수입검사_3"/>
      <sheetName val="12_Inv_3"/>
      <sheetName val="97년_재료예산(안)3"/>
      <sheetName val="1_터빈3"/>
      <sheetName val="cost_base_e_dati3"/>
      <sheetName val="차체_품안표3"/>
      <sheetName val="Data_Sheet3"/>
      <sheetName val="_6"/>
      <sheetName val="_7"/>
      <sheetName val="실행내역서_3"/>
      <sheetName val="개발_LIST3"/>
      <sheetName val="PRESS_DATA3"/>
      <sheetName val="Cost_Reduction4"/>
      <sheetName val="PC%계산(WM_COMM단차)3"/>
      <sheetName val="1_1_2008_OTIF3"/>
      <sheetName val="1~3월_지시사항3"/>
      <sheetName val="1_POSITIONING3"/>
      <sheetName val="production_dept3"/>
      <sheetName val="Value_Analysis_-_Sheet_13"/>
      <sheetName val="BAFFLE_HMC_TABLE13"/>
      <sheetName val="2-1_제품군별계획대비실적(B_A)3"/>
      <sheetName val="OEM_이의제기_종합3"/>
      <sheetName val="공정능력(마운틴_홀_거리)3"/>
      <sheetName val="Production_Plan13"/>
      <sheetName val="PNL_ASS'Y_CRASH_PAD_UPR_RH3"/>
      <sheetName val="Summary_Sheet2"/>
      <sheetName val="Datasheet_for_KPI_Model_12"/>
      <sheetName val="Upgrades_pricing2"/>
      <sheetName val="7_3_DY팀2"/>
      <sheetName val="진행중_설변2"/>
      <sheetName val="HOLE_9905(1)2"/>
      <sheetName val="무부하_회전수2"/>
      <sheetName val="5-Why_Root_Cause_Analysis_1"/>
      <sheetName val="광주_소요량1"/>
      <sheetName val="Master_Cable1"/>
      <sheetName val="DBL_LPG시험1"/>
      <sheetName val="INVESTMENT_(Hardware)2"/>
      <sheetName val="full_(2)1"/>
      <sheetName val="▶R_C_FRM1"/>
      <sheetName val="TEAM하반기_계획_(2)1"/>
      <sheetName val="초_성1"/>
      <sheetName val="CHECK_성1"/>
      <sheetName val="공정능력_(2)1"/>
      <sheetName val="cpk_data1"/>
      <sheetName val="S50_2"/>
      <sheetName val="GAGE_R&amp;R(FRT_UPR)1"/>
      <sheetName val="중공업_실적1"/>
      <sheetName val="_하반기_경비_조정계획_150627(사계_r2_기준)_1"/>
      <sheetName val="Moulding_data1"/>
      <sheetName val="3월말_장기악성(국내)1"/>
      <sheetName val="2월말_장기악성(국내)1"/>
      <sheetName val="SCP_41"/>
      <sheetName val="SCP_5_D2UXT1"/>
      <sheetName val="SCP_6_D2UX1"/>
      <sheetName val="Invest_(MAC)1"/>
      <sheetName val="SCP_Apr20151"/>
      <sheetName val="DV_Flow_Chart_DV-PV1_(PFC)2"/>
      <sheetName val="MATEMST_(2)1"/>
      <sheetName val="Actual_In_&amp;_Out1"/>
      <sheetName val="Team_종합1"/>
      <sheetName val="불량_리스트1"/>
      <sheetName val="불량_코드1"/>
      <sheetName val="1_종합평가표1"/>
      <sheetName val="ISSUE_LIST1"/>
      <sheetName val="업무분장_1"/>
      <sheetName val="BI-FUEL_AIR_VENT_PIPE1"/>
      <sheetName val="0_CHMSL_LED_ASSY1"/>
      <sheetName val="108_수선비1"/>
      <sheetName val="YOKE-H(10_3)1"/>
      <sheetName val="TABLE_DB1"/>
      <sheetName val="쌍용_data_base1"/>
      <sheetName val="VERTICAL_PIPE1"/>
      <sheetName val="2과_공수집계1"/>
      <sheetName val="REAR_1"/>
      <sheetName val="abs_dac검사대비분석자료21"/>
      <sheetName val="RFQ_Form1"/>
      <sheetName val="Sheet6_(3)3"/>
      <sheetName val="2008_г2"/>
      <sheetName val="신고서_전2"/>
      <sheetName val="영업_일12"/>
      <sheetName val="RELAY_FAX양식1"/>
      <sheetName val="PFMEA_XLS1"/>
      <sheetName val="상세_견적서_(HMC)1"/>
      <sheetName val="_PPAP_작성중__xlsx1"/>
      <sheetName val="2_중요한회계정책1"/>
      <sheetName val="9_관계기업투자1"/>
      <sheetName val="42_리스1"/>
      <sheetName val="25_법인세1"/>
      <sheetName val="Proj_List_00E1"/>
      <sheetName val="Bosch_ADVP&amp;R1"/>
      <sheetName val="Bas_Moteur1"/>
      <sheetName val="국내_1"/>
      <sheetName val="4,5공장_1"/>
      <sheetName val="시트_1"/>
      <sheetName val="GLOBAL_PT_NEW_FORMAT_OCT_20021"/>
      <sheetName val="GLOBAL_PT_NEW_FORMAT_JULY__2001"/>
      <sheetName val="ALPROFILE_발주실적2"/>
      <sheetName val="Sheet1_(2)2"/>
      <sheetName val="02년_SUC1"/>
      <sheetName val="3_PT개발계획1"/>
      <sheetName val="외주품_감점_유형_기준1"/>
      <sheetName val="CAPA분석_360K1"/>
      <sheetName val="원단위_전후비교1"/>
      <sheetName val="Sch7a_(토요일)1"/>
      <sheetName val="3__관리점지수실적-1_1생산성1"/>
      <sheetName val="Sec_1_-_RFQ1"/>
      <sheetName val="Rate_data1"/>
      <sheetName val="실적_및_계획1"/>
      <sheetName val="PRO_(참조)1"/>
      <sheetName val="대외공문_1"/>
      <sheetName val="ERP도입후_시정현황1"/>
      <sheetName val="공정별공법-W_HSE-LH1"/>
      <sheetName val="Purchasing_Data1"/>
      <sheetName val="6_N_m_CCW_전류1"/>
      <sheetName val="c_db12"/>
      <sheetName val="_SR3차원단위_(3)1"/>
      <sheetName val="고객불만_건1"/>
      <sheetName val="1_TP조립1"/>
      <sheetName val="XMA_12월_8,000대_원,부자재_完1"/>
      <sheetName val="YFA_10월분_원자재(10_12)_미납완료_完1"/>
      <sheetName val="YFA_10월분_부자재(10_7,9)_FEDEX_完1"/>
      <sheetName val="1_TAT_Info_1"/>
      <sheetName val="외주수입검사_종합(6월)1"/>
      <sheetName val="RFQ_Template1"/>
      <sheetName val="품의서양식_(3)1"/>
      <sheetName val="4_Vendor_price1"/>
      <sheetName val="14년_증판안_판촉1"/>
      <sheetName val="1__보고1"/>
      <sheetName val="거래선별_매출현황_내역"/>
      <sheetName val="03년_체제결과"/>
      <sheetName val="_0602주-무결점운동_진행현황_보고_(20140610)"/>
      <sheetName val="기타_부자재"/>
      <sheetName val="4_20)통계적기법관리절차서"/>
      <sheetName val="Full_PBD"/>
      <sheetName val="Dual_PMP수율"/>
      <sheetName val="CONSUMO_DE_RESINA_"/>
      <sheetName val="1_TM11"/>
      <sheetName val="2_align11"/>
      <sheetName val="3_JUDDER11"/>
      <sheetName val="4_M_S11"/>
      <sheetName val="5_P_W_R11"/>
      <sheetName val="6_F_G11"/>
      <sheetName val="7__SCABLE11"/>
      <sheetName val="8_DIFF11"/>
      <sheetName val="9_A_C11"/>
      <sheetName val="10_GEAR11"/>
      <sheetName val="11_ISC11"/>
      <sheetName val="12_ALT11"/>
      <sheetName val="13_O_S11"/>
      <sheetName val="14_silencer11"/>
      <sheetName val="15_DAMPER11"/>
      <sheetName val="16_HUB11"/>
      <sheetName val="17_DLOCK11"/>
      <sheetName val="18_PSP11"/>
      <sheetName val="19_누수11"/>
      <sheetName val="20_K_S11"/>
      <sheetName val="차체부품_INS_REPORT(갑)11"/>
      <sheetName val="FUEL_FILLER11"/>
      <sheetName val="2_대외공문11"/>
      <sheetName val="5_WIRE적용LIST11"/>
      <sheetName val="_납촉자11"/>
      <sheetName val="진행_DATA_(2)11"/>
      <sheetName val="외주현황_wq111"/>
      <sheetName val="3_일반사상11"/>
      <sheetName val="3-2_귀책부서별_DT현황10"/>
      <sheetName val="LX3_0_RR10"/>
      <sheetName val="5_세운W-A10"/>
      <sheetName val="Evaluation_objects5"/>
      <sheetName val="FRONT_HUB견적가5"/>
      <sheetName val="SUB_2월_재검사추이도10"/>
      <sheetName val="c_db10"/>
      <sheetName val="VS1_Paretto분석5"/>
      <sheetName val="포머_비가동_내역5"/>
      <sheetName val="GB-IC_Villingen_GG10"/>
      <sheetName val="일일_업무_현황_(3)5"/>
      <sheetName val="일일_업무_현황_(5)5"/>
      <sheetName val="1-1_General_Code4"/>
      <sheetName val="JT3_0견적-구110"/>
      <sheetName val="B053_(990701)공정실적PP%계산5"/>
      <sheetName val="1_2내수6"/>
      <sheetName val="0_절삭조건5"/>
      <sheetName val="CASE_ASM5"/>
      <sheetName val="금형_(2)10"/>
      <sheetName val="생산현황_(입력)4"/>
      <sheetName val="14_1부5"/>
      <sheetName val="상세_계산_내역4"/>
      <sheetName val="J150_승인진도관리_LIST4"/>
      <sheetName val="TOTAL_LIST4"/>
      <sheetName val="Price_Range4"/>
      <sheetName val="FTR_MACRo4"/>
      <sheetName val="MPL_技連5"/>
      <sheetName val="342E_BLOCK5"/>
      <sheetName val="MPS_Q3_FY044"/>
      <sheetName val="MPS_Q4_FY044"/>
      <sheetName val="1_ER유체응용4"/>
      <sheetName val="4_시험장비4"/>
      <sheetName val="협력사_일반현황5"/>
      <sheetName val="FLOW_PROSES_(A)4"/>
      <sheetName val="DATA_BASE4"/>
      <sheetName val="업체별_단가현황4"/>
      <sheetName val="MACRO1_XLM4"/>
      <sheetName val="VPP(BD-010)_이상보고4"/>
      <sheetName val="THEME_CODE4"/>
      <sheetName val="CR_CODE4"/>
      <sheetName val="임율_&amp;_LOT4"/>
      <sheetName val="생산계획_(2)4"/>
      <sheetName val="1ဲ_ALT6"/>
      <sheetName val="1ဳ_O_S6"/>
      <sheetName val="15_၄AMPER6"/>
      <sheetName val="二_POSITION_XLS6"/>
      <sheetName val="OPT손익_내수6"/>
      <sheetName val="OPT손익_수출6"/>
      <sheetName val="BACK_DATA_08_7_1~6"/>
      <sheetName val="E_W6"/>
      <sheetName val="P_W6"/>
      <sheetName val="S_W6"/>
      <sheetName val="TEMP_TORQUE5"/>
      <sheetName val="BACK_DATA6"/>
      <sheetName val="126_2555"/>
      <sheetName val="매출종합_`095"/>
      <sheetName val="소상_&quot;1&quot;5"/>
      <sheetName val="검사기준서_을_치수5"/>
      <sheetName val="검사기준서_갑5"/>
      <sheetName val="검사기준서_을5"/>
      <sheetName val="검사협정_갑5"/>
      <sheetName val="검사성적서_갑5"/>
      <sheetName val="검사성적서_을5"/>
      <sheetName val="검사성적서_병5"/>
      <sheetName val="Nego_PV5"/>
      <sheetName val="1_변경범위5"/>
      <sheetName val="팀별_합계5"/>
      <sheetName val="설비능력및_종합공정능력산출시_사용5"/>
      <sheetName val="P&amp;L,Bal_Sheet,Cash_Forecast4"/>
      <sheetName val="02_07_27_부품판매가4"/>
      <sheetName val="1_세부비교원가(내수)4"/>
      <sheetName val="1_종합비교원가(내수_일반_유럽)4"/>
      <sheetName val="03_PFD-14"/>
      <sheetName val="2__Definitions4"/>
      <sheetName val="내수1_8GL4"/>
      <sheetName val="LAMBDA_자작5"/>
      <sheetName val="운임_환차손-Y5"/>
      <sheetName val="개발_TOOL_집계표4"/>
      <sheetName val="경상_개발비4"/>
      <sheetName val="비교원가제출_고4"/>
      <sheetName val="Basic_assumptions4"/>
      <sheetName val="코드_조건표5"/>
      <sheetName val="일일_생산및판매계획_대_실적4"/>
      <sheetName val="장비_전체리스트4"/>
      <sheetName val="HMC_사전원가(원혁기준)13%4"/>
      <sheetName val="계산_DATA_입력4"/>
      <sheetName val="2차_OIL량측정4"/>
      <sheetName val="재품별_단가4"/>
      <sheetName val="집중검사_리스트4"/>
      <sheetName val="10_예산_및_원가_계획(02년)4"/>
      <sheetName val="6_수입검사_4"/>
      <sheetName val="12_Inv_4"/>
      <sheetName val="97년_재료예산(안)4"/>
      <sheetName val="1_터빈4"/>
      <sheetName val="cost_base_e_dati4"/>
      <sheetName val="차체_품안표4"/>
      <sheetName val="Data_Sheet4"/>
      <sheetName val="_8"/>
      <sheetName val="_9"/>
      <sheetName val="실행내역서_4"/>
      <sheetName val="개발_LIST4"/>
      <sheetName val="PRESS_DATA4"/>
      <sheetName val="Cost_Reduction5"/>
      <sheetName val="PC%계산(WM_COMM단차)4"/>
      <sheetName val="1_1_2008_OTIF4"/>
      <sheetName val="1~3월_지시사항4"/>
      <sheetName val="1_POSITIONING4"/>
      <sheetName val="production_dept4"/>
      <sheetName val="Value_Analysis_-_Sheet_14"/>
      <sheetName val="BAFFLE_HMC_TABLE14"/>
      <sheetName val="2-1_제품군별계획대비실적(B_A)4"/>
      <sheetName val="OEM_이의제기_종합4"/>
      <sheetName val="공정능력(마운틴_홀_거리)4"/>
      <sheetName val="Production_Plan14"/>
      <sheetName val="PNL_ASS'Y_CRASH_PAD_UPR_RH4"/>
      <sheetName val="Summary_Sheet3"/>
      <sheetName val="Datasheet_for_KPI_Model_13"/>
      <sheetName val="Upgrades_pricing3"/>
      <sheetName val="7_3_DY팀3"/>
      <sheetName val="진행중_설변3"/>
      <sheetName val="HOLE_9905(1)3"/>
      <sheetName val="무부하_회전수3"/>
      <sheetName val="5-Why_Root_Cause_Analysis_2"/>
      <sheetName val="광주_소요량2"/>
      <sheetName val="Master_Cable2"/>
      <sheetName val="DBL_LPG시험2"/>
      <sheetName val="INVESTMENT_(Hardware)3"/>
      <sheetName val="full_(2)2"/>
      <sheetName val="▶R_C_FRM2"/>
      <sheetName val="TEAM하반기_계획_(2)2"/>
      <sheetName val="초_성2"/>
      <sheetName val="CHECK_성2"/>
      <sheetName val="공정능력_(2)2"/>
      <sheetName val="cpk_data2"/>
      <sheetName val="S50_3"/>
      <sheetName val="GAGE_R&amp;R(FRT_UPR)2"/>
      <sheetName val="중공업_실적2"/>
      <sheetName val="_하반기_경비_조정계획_150627(사계_r2_기준)_2"/>
      <sheetName val="X-3_ENG3"/>
      <sheetName val="Moulding_data2"/>
      <sheetName val="3월말_장기악성(국내)2"/>
      <sheetName val="2월말_장기악성(국내)2"/>
      <sheetName val="SCP_42"/>
      <sheetName val="SCP_5_D2UXT2"/>
      <sheetName val="SCP_6_D2UX2"/>
      <sheetName val="Invest_(MAC)2"/>
      <sheetName val="SCP_Apr20152"/>
      <sheetName val="DV_Flow_Chart_DV-PV1_(PFC)3"/>
      <sheetName val="MATEMST_(2)2"/>
      <sheetName val="Actual_In_&amp;_Out2"/>
      <sheetName val="Team_종합2"/>
      <sheetName val="불량_리스트2"/>
      <sheetName val="불량_코드2"/>
      <sheetName val="1_종합평가표2"/>
      <sheetName val="ISSUE_LIST2"/>
      <sheetName val="업무분장_2"/>
      <sheetName val="BI-FUEL_AIR_VENT_PIPE2"/>
      <sheetName val="0_CHMSL_LED_ASSY2"/>
      <sheetName val="108_수선비2"/>
      <sheetName val="YOKE-H(10_3)2"/>
      <sheetName val="TABLE_DB2"/>
      <sheetName val="쌍용_data_base2"/>
      <sheetName val="VERTICAL_PIPE2"/>
      <sheetName val="2과_공수집계2"/>
      <sheetName val="REAR_2"/>
      <sheetName val="abs_dac검사대비분석자료22"/>
      <sheetName val="RFQ_Form2"/>
      <sheetName val="Sheet6_(3)4"/>
      <sheetName val="2008_г3"/>
      <sheetName val="신고서_전3"/>
      <sheetName val="영업_일13"/>
      <sheetName val="RELAY_FAX양식2"/>
      <sheetName val="PFMEA_XLS2"/>
      <sheetName val="상세_견적서_(HMC)2"/>
      <sheetName val="_PPAP_작성중__xlsx2"/>
      <sheetName val="2_중요한회계정책2"/>
      <sheetName val="9_관계기업투자2"/>
      <sheetName val="42_리스2"/>
      <sheetName val="25_법인세2"/>
      <sheetName val="Proj_List_00E2"/>
      <sheetName val="Bosch_ADVP&amp;R2"/>
      <sheetName val="Bas_Moteur2"/>
      <sheetName val="국내_2"/>
      <sheetName val="4,5공장_2"/>
      <sheetName val="시트_2"/>
      <sheetName val="GLOBAL_PT_NEW_FORMAT_OCT_20022"/>
      <sheetName val="GLOBAL_PT_NEW_FORMAT_JULY__2003"/>
      <sheetName val="ALPROFILE_발주실적3"/>
      <sheetName val="Sheet1_(2)3"/>
      <sheetName val="02년_SUC2"/>
      <sheetName val="3_PT개발계획2"/>
      <sheetName val="외주품_감점_유형_기준2"/>
      <sheetName val="CAPA분석_360K2"/>
      <sheetName val="원단위_전후비교2"/>
      <sheetName val="Sch7a_(토요일)2"/>
      <sheetName val="3__관리점지수실적-1_1생산성2"/>
      <sheetName val="Sec_1_-_RFQ2"/>
      <sheetName val="Rate_data2"/>
      <sheetName val="실적_및_계획2"/>
      <sheetName val="PRO_(참조)2"/>
      <sheetName val="대외공문_2"/>
      <sheetName val="ERP도입후_시정현황2"/>
      <sheetName val="공정별공법-W_HSE-LH2"/>
      <sheetName val="Purchasing_Data2"/>
      <sheetName val="6_N_m_CCW_전류2"/>
      <sheetName val="c_db13"/>
      <sheetName val="_SR3차원단위_(3)2"/>
      <sheetName val="고객불만_건2"/>
      <sheetName val="1_TP조립2"/>
      <sheetName val="XMA_12월_8,000대_원,부자재_完2"/>
      <sheetName val="YFA_10월분_원자재(10_12)_미납완료_完2"/>
      <sheetName val="YFA_10월분_부자재(10_7,9)_FEDEX_完2"/>
      <sheetName val="1_TAT_Info_2"/>
      <sheetName val="외주수입검사_종합(6월)2"/>
      <sheetName val="RFQ_Template2"/>
      <sheetName val="품의서양식_(3)2"/>
      <sheetName val="4_Vendor_price2"/>
      <sheetName val="14년_증판안_판촉2"/>
      <sheetName val="1__보고2"/>
      <sheetName val="거래선별_매출현황_내역1"/>
      <sheetName val="03년_체제결과1"/>
      <sheetName val="_0602주-무결점운동_진행현황_보고_(201406101"/>
      <sheetName val="기타_부자재1"/>
      <sheetName val="4_20)통계적기법관리절차서1"/>
      <sheetName val="Full_PBD1"/>
      <sheetName val="Europe_PU-11"/>
      <sheetName val="(2)월생산현황_1"/>
      <sheetName val="RFQ_18041"/>
      <sheetName val="DS_MBR_RR_Side__-_PcA1"/>
      <sheetName val="Dual_PMP수율1"/>
      <sheetName val="CONSUMO_DE_RESINA_1"/>
      <sheetName val="05계약내역(新T)"/>
      <sheetName val="05 新Table(간접직)"/>
      <sheetName val="05계약내역(기존T 활용)"/>
      <sheetName val="PS종합"/>
      <sheetName val="단위"/>
      <sheetName val="_Common_Info_Page"/>
      <sheetName val="3-2002년_소모공구비"/>
      <sheetName val="NEW_TOOL_MASTER"/>
      <sheetName val="금형_이력_카드"/>
      <sheetName val="LCAUTO_4"/>
      <sheetName val="LCAT수_조"/>
      <sheetName val="소재_이력"/>
      <sheetName val="99_조정금액"/>
      <sheetName val="8월_매출현황"/>
      <sheetName val="3공장_순양전자"/>
      <sheetName val="현진테크_(2)"/>
      <sheetName val="동경cnc_지그"/>
      <sheetName val="대한테크_집계"/>
      <sheetName val="서연전자_(2)"/>
      <sheetName val="삼익전자_(2)"/>
      <sheetName val="삼익산업_(2)"/>
      <sheetName val="시무인텔_(2)"/>
      <sheetName val="성우일렉스_(2)"/>
      <sheetName val="성호테크_(2)"/>
      <sheetName val="Aug01_Status_Rpt"/>
      <sheetName val="97계획(96_11"/>
      <sheetName val="3_3검토국"/>
      <sheetName val="개발원가_종합"/>
      <sheetName val="THS_-_Key_Inputs"/>
      <sheetName val="판매물량CASE"/>
      <sheetName val="1.개발개요"/>
      <sheetName val="TO"/>
      <sheetName val="devis qcdp2"/>
      <sheetName val="Assumptions"/>
      <sheetName val="SETUP"/>
      <sheetName val="22.보증금(전신전화가입권)"/>
      <sheetName val="39.미지급법인세"/>
      <sheetName val="2차 OI"/>
      <sheetName val="_x005f_x005f_x005f_x0000__x005f"/>
      <sheetName val="Z41,Z42 이외total"/>
      <sheetName val="검토서"/>
      <sheetName val="Q11(자체)"/>
      <sheetName val="KXV01"/>
      <sheetName val="개인별 교육현황"/>
      <sheetName val="관리구역도(181010)"/>
      <sheetName val="관리구역 책임자(181010)"/>
      <sheetName val="ACU기청소2018-05-04 (3)"/>
      <sheetName val="SMT구역"/>
      <sheetName val="ASM A동"/>
      <sheetName val="SMT구역 (2)"/>
      <sheetName val="관리구역 체크시트"/>
      <sheetName val="관리구역 평가시트"/>
      <sheetName val="활동대상"/>
      <sheetName val="5S카렌다"/>
      <sheetName val="양식1(사무용)"/>
      <sheetName val="양식2(현장용)"/>
      <sheetName val="문제점개선List"/>
      <sheetName val="개선전후테이블"/>
      <sheetName val="4월진단공지"/>
      <sheetName val="20150403진단"/>
      <sheetName val="책임구역표지"/>
      <sheetName val="관리구역도(140624)"/>
      <sheetName val="담당자편성표 (B)"/>
      <sheetName val="현장체크"/>
      <sheetName val="조립A구역"/>
      <sheetName val="조립A구역 (2)"/>
      <sheetName val="조립B구역"/>
      <sheetName val="구역책임자"/>
      <sheetName val="개선보고서 (2)"/>
      <sheetName val="설치작업개선"/>
      <sheetName val="현장개선"/>
      <sheetName val="D300726-1"/>
      <sheetName val="CPK(Process Capanility)"/>
      <sheetName val="기준DATA"/>
      <sheetName val="(9차)(본드합포)"/>
      <sheetName val="(9차)(화염양면라미)"/>
      <sheetName val="2차 OI_x0010_"/>
      <sheetName val="07주"/>
      <sheetName val="Value "/>
      <sheetName val="일수"/>
      <sheetName val="창원생산실적(190501~190520)"/>
      <sheetName val="9907협력"/>
      <sheetName val="생j_x0000_"/>
      <sheetName val="SEP 2007"/>
      <sheetName val="OUTSTANDING"/>
      <sheetName val="HO"/>
      <sheetName val="OUTPUT"/>
      <sheetName val="Q1 &amp; Q2"/>
      <sheetName val="CRA-Detail"/>
      <sheetName val="ING"/>
      <sheetName val="경쟁실분"/>
      <sheetName val="PANEL"/>
      <sheetName val="추가예산"/>
      <sheetName val="본사인상전"/>
      <sheetName val="TNC(1안)"/>
      <sheetName val="비용"/>
      <sheetName val="인상효1"/>
      <sheetName val="예산내역서"/>
      <sheetName val="매출이익011h"/>
      <sheetName val="용도01_02년비교"/>
      <sheetName val="용도02년"/>
      <sheetName val="TNC"/>
      <sheetName val="생산량"/>
      <sheetName val="현장경비"/>
      <sheetName val="实行计划书"/>
      <sheetName val="영업 입수계획 "/>
      <sheetName val="내장램프"/>
      <sheetName val="참고1 02 판매계획 (수량)"/>
      <sheetName val="전사 경영계획 수량"/>
      <sheetName val="임율_경비"/>
      <sheetName val="합천내역"/>
      <sheetName val="받을어음"/>
      <sheetName val="***********************00"/>
      <sheetName val="가격작업표"/>
      <sheetName val="집계표"/>
      <sheetName val="매각단ᯇ"/>
      <sheetName val="02.08생산대상대수"/>
      <sheetName val="상품입고집계"/>
      <sheetName val="삼익계산"/>
      <sheetName val="____ilencer"/>
      <sheetName val="2000 (원본)"/>
      <sheetName val="실행"/>
      <sheetName val="PRDW30_XL"/>
      <sheetName val="Danh_Mục"/>
      <sheetName val="Danh_Muc"/>
      <sheetName val="Danh sach Hàn thùng"/>
      <sheetName val="Mẫu DMVT"/>
      <sheetName val="Mẫu DMVT (2)"/>
      <sheetName val="DANH MỤC NHÓM ĐỐI TƯỢNG"/>
      <sheetName val="Nhap T8"/>
      <sheetName val="Begining detail-CTIET"/>
      <sheetName val="Payment-TTOAN"/>
      <sheetName val="Summary-TOMLUOC "/>
      <sheetName val="SO TONG HOP CONG NO"/>
      <sheetName val="DM KHAU HAO"/>
      <sheetName val="COSTING"/>
      <sheetName val="Input_Page"/>
      <sheetName val="Input_Sheet"/>
      <sheetName val="Base_Info"/>
      <sheetName val="Cover_page"/>
      <sheetName val="Adjusted_OI"/>
      <sheetName val="Adjusted_OI_(2)"/>
      <sheetName val="Income_Stmt_(USD)"/>
      <sheetName val="Income_Stmt_(RMB)"/>
      <sheetName val="IS_Loc_Adj"/>
      <sheetName val="Balance_Sht_(USD)"/>
      <sheetName val="BS_Loc+Adj"/>
      <sheetName val="Balance_Sht_(RMB)"/>
      <sheetName val="Cash_Flow_(USD)"/>
      <sheetName val="Cash_Forecast"/>
      <sheetName val="IC_AP_AR1"/>
      <sheetName val="Cash_Cross_check"/>
      <sheetName val="Unit_Price_without_LTA&amp;Pricing"/>
      <sheetName val="Sales_without_LTA&amp;Pricing"/>
      <sheetName val="Unit_ECN_Sales"/>
      <sheetName val="Total_ECN_Sales"/>
      <sheetName val="LTA_Percentage"/>
      <sheetName val="LTA_Amount"/>
      <sheetName val="Total_P2P"/>
      <sheetName val="Net_Sales"/>
      <sheetName val="Unit_Mat_Cost_Without_PS_VAVE"/>
      <sheetName val="Material_cost_without_PS_VAVE"/>
      <sheetName val="Unit_ECN_cost"/>
      <sheetName val="ECN_cost_saving"/>
      <sheetName val="Unit_Purchase_Saving"/>
      <sheetName val="Total_Purchase_Saving"/>
      <sheetName val="Unit_VAVE_Saving"/>
      <sheetName val="Total_VAVE"/>
      <sheetName val="Unit_Margin_Improvement"/>
      <sheetName val="Total_Margin_Improvement"/>
      <sheetName val="Unit_mat__cost_after_PS_VAVE"/>
      <sheetName val="Total_Mat_cost_after_PS_VAVE"/>
      <sheetName val="Unit_Inb_Freight_Rate"/>
      <sheetName val="Inboud_Freight_Amount"/>
      <sheetName val="Unit_Inb-Duty"/>
      <sheetName val="Inbound_Duty"/>
      <sheetName val="Material_cost_before_Scrap"/>
      <sheetName val="Scrap_Rate"/>
      <sheetName val="Scrap_Amount"/>
      <sheetName val="Scrap_recovery_rate"/>
      <sheetName val="Scrap_Recovery_Amount"/>
      <sheetName val="Unit_Production_Auxiliary"/>
      <sheetName val="Production_Auxiliary"/>
      <sheetName val="Net_Material"/>
      <sheetName val="Unit_OB_freight"/>
      <sheetName val="Total_OB_freight"/>
      <sheetName val="Total_LC&amp;OVH"/>
      <sheetName val="LC&amp;OVH_Undefined_Var_"/>
      <sheetName val="LC&amp;OVH_Undefined_Fix_"/>
      <sheetName val="Total_headcount_&amp;_labor_cost"/>
      <sheetName val="Direct_Labor_Cost"/>
      <sheetName val="Indirect_Labor_Cost"/>
      <sheetName val="Salary_Cost"/>
      <sheetName val="MSI_-_FY(RMB)"/>
      <sheetName val="MSI_-_Comm_Sales"/>
      <sheetName val="MSI_-_IC_Sales"/>
      <sheetName val="MSI_-_Mat_Cost"/>
      <sheetName val="MSI_-_Direct_Labor"/>
      <sheetName val="MSI_-_Variable_OH"/>
      <sheetName val="MSI_-_Fixed_OH"/>
      <sheetName val="Cty+XN(KT 2005)"/>
      <sheetName val="환산table"/>
      <sheetName val="채산"/>
      <sheetName val="수불카드"/>
      <sheetName val="20060624 공조제어"/>
      <sheetName val="AP"/>
      <sheetName val="AR"/>
      <sheetName val="CH"/>
      <sheetName val="ES"/>
      <sheetName val="EX"/>
      <sheetName val="FA"/>
      <sheetName val="FD"/>
      <sheetName val="IC"/>
      <sheetName val="ID"/>
      <sheetName val="IH"/>
      <sheetName val="PU"/>
      <sheetName val="RE"/>
      <sheetName val="SA"/>
      <sheetName val="TA"/>
      <sheetName val="IB"/>
      <sheetName val="경비세부"/>
      <sheetName val="전체공수"/>
      <sheetName val="외주가공"/>
      <sheetName val="한계원가"/>
      <sheetName val="hvac(제어동)"/>
      <sheetName val="공정공수.XLS"/>
      <sheetName val="개요"/>
      <sheetName val="Carryover"/>
      <sheetName val="vol_0312"/>
      <sheetName val="풍량상한치 제한 data"/>
      <sheetName val="변환"/>
      <sheetName val="Source List"/>
      <sheetName val="회의록"/>
      <sheetName val="원단위"/>
      <sheetName val="도장가공비"/>
      <sheetName val="After sales"/>
      <sheetName val="96상입"/>
      <sheetName val="주물"/>
      <sheetName val="Interco &amp; PVS Loc Cur"/>
      <sheetName val="D-개요"/>
      <sheetName val="IBASE"/>
      <sheetName val="제품상품(DL)"/>
      <sheetName val="5월DL"/>
      <sheetName val="cr2000분석"/>
      <sheetName val="경로매출"/>
      <sheetName val="참고"/>
      <sheetName val="CR금액"/>
      <sheetName val="OEM Plan"/>
      <sheetName val="Details"/>
      <sheetName val="DATA01"/>
      <sheetName val="종합표"/>
      <sheetName val="콤비품의-3"/>
      <sheetName val="첨부4.기술평가서"/>
      <sheetName val="LOCKUP"/>
      <sheetName val="99년12월 실적DATA"/>
      <sheetName val="J2(P.MT)"/>
      <sheetName val="GYOKAK2"/>
      <sheetName val="SO416"/>
      <sheetName val="목표세부명세"/>
      <sheetName val="GM_Master"/>
      <sheetName val="09년_현황"/>
      <sheetName val="WTC_BODY一覧原紙"/>
      <sheetName val="Help"/>
      <sheetName val="입력DATA"/>
      <sheetName val="Menu"/>
      <sheetName val="MS"/>
      <sheetName val="PS SIDE OTR INR 공정개선 상세"/>
      <sheetName val="PROFILE"/>
      <sheetName val="기계(1998~2003년)작업본"/>
      <sheetName val="기계(2004년)작업본"/>
      <sheetName val="입력laser"/>
      <sheetName val="노동부"/>
      <sheetName val="자체실적Y"/>
      <sheetName val="01_SW"/>
      <sheetName val="TL PROTO 2열"/>
      <sheetName val="공정능력"/>
      <sheetName val="★금형비 계산서"/>
      <sheetName val="LOWSIDE 비교"/>
      <sheetName val="구분자료"/>
      <sheetName val="10-1소요"/>
      <sheetName val="전사"/>
      <sheetName val="SNP"/>
      <sheetName val="PACKING LIST"/>
      <sheetName val="Y3"/>
      <sheetName val="조달내역"/>
      <sheetName val="COOLING UNIT"/>
      <sheetName val="자동차 종합지표"/>
      <sheetName val="데이터목록"/>
      <sheetName val="R-16E"/>
      <sheetName val="C-16MM"/>
      <sheetName val="C-12MM"/>
      <sheetName val="C-20MM"/>
      <sheetName val="5호기_Query"/>
      <sheetName val="출고현황"/>
      <sheetName val="오퍼(DS)"/>
      <sheetName val="6월(DS)"/>
      <sheetName val="물량표S"/>
      <sheetName val="PAINT"/>
      <sheetName val="실행내역"/>
      <sheetName val="4월"/>
      <sheetName val="3)재료비"/>
      <sheetName val="X-3_ENG4"/>
      <sheetName val="PRESS_DATA5"/>
      <sheetName val="X-3_ENG5"/>
      <sheetName val="1ဲ_ALT7"/>
      <sheetName val="1ဳ_O_S7"/>
      <sheetName val="15_၄AMPER7"/>
      <sheetName val="BACK_DATA_08_7_1~7"/>
      <sheetName val="E_W7"/>
      <sheetName val="P_W7"/>
      <sheetName val="S_W7"/>
      <sheetName val="二_POSITION_XLS7"/>
      <sheetName val="OPT손익_내수7"/>
      <sheetName val="OPT손익_수출7"/>
      <sheetName val="BACK_DATA7"/>
      <sheetName val="TEMP_TORQUE6"/>
      <sheetName val="126_2556"/>
      <sheetName val="B053_(990701)공정실적PP%계산6"/>
      <sheetName val="CASE_ASM6"/>
      <sheetName val="14_1부6"/>
      <sheetName val="1_변경범위6"/>
      <sheetName val="PRESS_DATA6"/>
      <sheetName val="설비능력및_종합공정능력산출시_사용6"/>
      <sheetName val="소상_&quot;1&quot;6"/>
      <sheetName val="팀별_합계6"/>
      <sheetName val="운임_환차손-Y6"/>
      <sheetName val="매출종합_`096"/>
      <sheetName val="검사기준서_을_치수6"/>
      <sheetName val="검사기준서_갑6"/>
      <sheetName val="검사기준서_을6"/>
      <sheetName val="검사협정_갑6"/>
      <sheetName val="검사성적서_갑6"/>
      <sheetName val="검사성적서_을6"/>
      <sheetName val="검사성적서_병6"/>
      <sheetName val="Nego_PV6"/>
      <sheetName val="LAMBDA_자작6"/>
      <sheetName val="X-3_ENG6"/>
      <sheetName val="1ဲ_ALT8"/>
      <sheetName val="1ဳ_O_S8"/>
      <sheetName val="15_၄AMPER8"/>
      <sheetName val="BACK_DATA_08_7_1~8"/>
      <sheetName val="E_W8"/>
      <sheetName val="P_W8"/>
      <sheetName val="S_W8"/>
      <sheetName val="二_POSITION_XLS8"/>
      <sheetName val="OPT손익_내수8"/>
      <sheetName val="OPT손익_수출8"/>
      <sheetName val="BACK_DATA8"/>
      <sheetName val="TEMP_TORQUE7"/>
      <sheetName val="126_2557"/>
      <sheetName val="B053_(990701)공정실적PP%계산7"/>
      <sheetName val="CASE_ASM7"/>
      <sheetName val="14_1부7"/>
      <sheetName val="1_변경범위7"/>
      <sheetName val="PRESS_DATA7"/>
      <sheetName val="설비능력및_종합공정능력산출시_사용7"/>
      <sheetName val="소상_&quot;1&quot;7"/>
      <sheetName val="팀별_합계7"/>
      <sheetName val="운임_환차손-Y7"/>
      <sheetName val="매출종합_`097"/>
      <sheetName val="검사기준서_을_치수7"/>
      <sheetName val="검사기준서_갑7"/>
      <sheetName val="검사기준서_을7"/>
      <sheetName val="검사협정_갑7"/>
      <sheetName val="검사성적서_갑7"/>
      <sheetName val="검사성적서_을7"/>
      <sheetName val="검사성적서_병7"/>
      <sheetName val="Nego_PV7"/>
      <sheetName val="LAMBDA_자작7"/>
      <sheetName val="X-3_ENG7"/>
      <sheetName val="전체"/>
      <sheetName val="보강사 소요량"/>
      <sheetName val="일반경비"/>
      <sheetName val="CLMN자료"/>
      <sheetName val="P&amp;L account"/>
      <sheetName val="ins"/>
      <sheetName val="P&amp;L_account"/>
      <sheetName val="2012_Volum"/>
      <sheetName val="118.세금과공과"/>
      <sheetName val="합계잔액시산표"/>
      <sheetName val="OP12037"/>
      <sheetName val="공장코드"/>
      <sheetName val="거래선"/>
      <sheetName val="완성차물량"/>
      <sheetName val="Part_no"/>
      <sheetName val="경영재무 (입력)"/>
      <sheetName val="연구개발 (입력)"/>
      <sheetName val="일반현황 (입력)"/>
      <sheetName val="품질관리 (입력)"/>
      <sheetName val="수불5-2"/>
      <sheetName val="공정외주"/>
      <sheetName val="노임이"/>
      <sheetName val="공장별판관비배부"/>
      <sheetName val="삭제금지"/>
      <sheetName val="출석부"/>
      <sheetName val="FM주간실적"/>
      <sheetName val="ﾃﾞｰﾀ5"/>
      <sheetName val="WELDING"/>
      <sheetName val="가맹점매출"/>
      <sheetName val="품의서(TL)"/>
      <sheetName val="CPK분석"/>
      <sheetName val="发动机三粗2"/>
      <sheetName val="재료1"/>
      <sheetName val="양식-금형"/>
      <sheetName val="1.2.2완제품검사('00.4월) (가라)"/>
      <sheetName val="FO-BO-ER"/>
      <sheetName val="規模表紙"/>
      <sheetName val="진행단계현황"/>
      <sheetName val="GLOBAL_PT_NEW_FORMAT_OCT_20023"/>
      <sheetName val="02년_SUC3"/>
      <sheetName val="3__관리점지수실적-1_1생산성3"/>
      <sheetName val="Sec_1_-_RFQ3"/>
      <sheetName val="Sch7a_(토요일)3"/>
      <sheetName val="Rate_data3"/>
      <sheetName val="원단위_전후비교3"/>
      <sheetName val="실적_및_계획3"/>
      <sheetName val="공정능력_(2)3"/>
      <sheetName val="Master_Cable3"/>
      <sheetName val="PRO_(참조)3"/>
      <sheetName val="외주품_감점_유형_기준3"/>
      <sheetName val="Bosch_ADVP&amp;R3"/>
      <sheetName val="연봉산정기초자료"/>
      <sheetName val="#1-1 (2)"/>
      <sheetName val="불량건수"/>
      <sheetName val="외주집계"/>
      <sheetName val="25414-B2060"/>
      <sheetName val="2-2.매출분석"/>
      <sheetName val="RES"/>
      <sheetName val="제품판매_수량"/>
      <sheetName val="주재료비"/>
      <sheetName val="생산1-2"/>
      <sheetName val="Sales_1"/>
      <sheetName val="Flags"/>
      <sheetName val="금형이력"/>
      <sheetName val="건축내역"/>
      <sheetName val="평가"/>
      <sheetName val="별제권_정리담보권1"/>
      <sheetName val="기초 DATA"/>
      <sheetName val="CPk원본"/>
      <sheetName val="2100"/>
      <sheetName val="배부기준"/>
      <sheetName val="basedata"/>
      <sheetName val="신흥테크 세부내역 LIST"/>
      <sheetName val="MAT"/>
      <sheetName val="단가표"/>
      <sheetName val="SUB(C)"/>
      <sheetName val="피엘"/>
      <sheetName val="Issues List"/>
      <sheetName val="수불부"/>
      <sheetName val="Actual data"/>
      <sheetName val="XXXXXX"/>
      <sheetName val="DATA(PP%)"/>
      <sheetName val="DATA(PC%)"/>
      <sheetName val="기준정보(A) 15.10.27"/>
      <sheetName val="단중 및 예비길이 SHEET 15.9.5(K)"/>
      <sheetName val="품목실적(KK)"/>
      <sheetName val="15.1.02 15년 1월예시계획"/>
      <sheetName val="15년 12월 시작재공품 15.12.3"/>
      <sheetName val="기준정보(A) 12.02.23"/>
      <sheetName val="2001"/>
      <sheetName val="TWIST"/>
      <sheetName val="STD  CAB"/>
      <sheetName val="STD  NCAB"/>
      <sheetName val="원소재 변경 상세"/>
      <sheetName val="직거래가 변경"/>
      <sheetName val="PAN"/>
      <sheetName val="IS(Result)"/>
      <sheetName val="PL By Model(Result)"/>
      <sheetName val="PL_By_Model(Result)"/>
      <sheetName val="부재료"/>
      <sheetName val="Report"/>
      <sheetName val="24.냉각실용添1"/>
      <sheetName val="조립LINE"/>
      <sheetName val="AVSSX"/>
      <sheetName val="노원열병합  건축공사기성내역서"/>
      <sheetName val="Gia vat tu"/>
      <sheetName val="SUMMARY(S)"/>
      <sheetName val="FA-LISTING"/>
      <sheetName val="test1"/>
      <sheetName val="유통망계획"/>
      <sheetName val="Data Not Used"/>
      <sheetName val="ScoreCards"/>
      <sheetName val="Variables"/>
      <sheetName val="FTQ Data"/>
      <sheetName val="Int Pulls Data"/>
      <sheetName val="Int Spills Data"/>
      <sheetName val="PPM Data"/>
      <sheetName val="Pulls Data"/>
      <sheetName val="Spills Data"/>
      <sheetName val="라이온2"/>
      <sheetName val="공통비"/>
      <sheetName val="신청현황"/>
      <sheetName val="PFMEA_XLS3"/>
      <sheetName val="RELAY_FAX양식3"/>
      <sheetName val="상세_견적서_(HMC)3"/>
      <sheetName val="INVESTMENT_(Hardware)4"/>
      <sheetName val="2_중요한회계정책3"/>
      <sheetName val="9_관계기업투자3"/>
      <sheetName val="42_리스3"/>
      <sheetName val="25_법인세3"/>
      <sheetName val="_PPAP_작성중__xlsx3"/>
      <sheetName val="Proj_List_00E3"/>
      <sheetName val="DBL_LPG시험3"/>
      <sheetName val="이름정의_판매계획정리"/>
      <sheetName val="이름정의_라인운영계획"/>
      <sheetName val="PP%-low RPM"/>
      <sheetName val="After Sales Supplier #'s"/>
      <sheetName val="원단위 1계 2계"/>
      <sheetName val="RD제품개발투자비_매가_"/>
      <sheetName val="하자DB"/>
      <sheetName val="MASTER DATA"/>
      <sheetName val="발신정보"/>
      <sheetName val="W3000재료비비교Table(송부용)"/>
      <sheetName val="조명시설"/>
      <sheetName val="K㘘Ï"/>
      <sheetName val="한일자야(감액손실) (2)"/>
      <sheetName val="Hoja1"/>
      <sheetName val="NUEVO MODELOS 2018"/>
      <sheetName val="거래처별"/>
      <sheetName val="2차 OI׃⼪_x0000__x0000_"/>
      <sheetName val="ADJTBL 3100"/>
      <sheetName val="400H 가공,금형비"/>
      <sheetName val="5-3"/>
      <sheetName val="AOP Summary-2"/>
      <sheetName val="1_TM12"/>
      <sheetName val="2_align12"/>
      <sheetName val="3_JUDDER12"/>
      <sheetName val="4_M_S12"/>
      <sheetName val="5_P_W_R12"/>
      <sheetName val="6_F_G12"/>
      <sheetName val="7__SCABLE12"/>
      <sheetName val="8_DIFF12"/>
      <sheetName val="9_A_C12"/>
      <sheetName val="10_GEAR12"/>
      <sheetName val="11_ISC12"/>
      <sheetName val="12_ALT12"/>
      <sheetName val="13_O_S12"/>
      <sheetName val="14_silencer12"/>
      <sheetName val="15_DAMPER12"/>
      <sheetName val="16_HUB12"/>
      <sheetName val="17_DLOCK12"/>
      <sheetName val="18_PSP12"/>
      <sheetName val="19_누수12"/>
      <sheetName val="20_K_S12"/>
      <sheetName val="차체부품_INS_REPORT(갑)12"/>
      <sheetName val="FUEL_FILLER12"/>
      <sheetName val="2_대외공문12"/>
      <sheetName val="5_WIRE적용LIST12"/>
      <sheetName val="_납촉자12"/>
      <sheetName val="진행_DATA_(2)12"/>
      <sheetName val="외주현황_wq112"/>
      <sheetName val="3_일반사상12"/>
      <sheetName val="3-2_귀책부서별_DT현황11"/>
      <sheetName val="LX3_0_RR11"/>
      <sheetName val="5_세운W-A11"/>
      <sheetName val="Evaluation_objects6"/>
      <sheetName val="FRONT_HUB견적가6"/>
      <sheetName val="SUB_2월_재검사추이도11"/>
      <sheetName val="c_db14"/>
      <sheetName val="VS1_Paretto분석6"/>
      <sheetName val="포머_비가동_내역6"/>
      <sheetName val="GB-IC_Villingen_GG11"/>
      <sheetName val="일일_업무_현황_(3)6"/>
      <sheetName val="일일_업무_현황_(5)6"/>
      <sheetName val="1-1_General_Code5"/>
      <sheetName val="JT3_0견적-구111"/>
      <sheetName val="1_2내수7"/>
      <sheetName val="0_절삭조건6"/>
      <sheetName val="금형_(2)11"/>
      <sheetName val="생산현황_(입력)5"/>
      <sheetName val="상세_계산_내역5"/>
      <sheetName val="J150_승인진도관리_LIST5"/>
      <sheetName val="TOTAL_LIST5"/>
      <sheetName val="Price_Range5"/>
      <sheetName val="FTR_MACRo5"/>
      <sheetName val="MPL_技連6"/>
      <sheetName val="342E_BLOCK6"/>
      <sheetName val="MPS_Q3_FY045"/>
      <sheetName val="MPS_Q4_FY045"/>
      <sheetName val="1_ER유체응용5"/>
      <sheetName val="4_시험장비5"/>
      <sheetName val="협력사_일반현황6"/>
      <sheetName val="FLOW_PROSES_(A)5"/>
      <sheetName val="DATA_BASE5"/>
      <sheetName val="업체별_단가현황5"/>
      <sheetName val="THEME_CODE5"/>
      <sheetName val="CR_CODE5"/>
      <sheetName val="VPP(BD-010)_이상보고5"/>
      <sheetName val="임율_&amp;_LOT5"/>
      <sheetName val="생산계획_(2)5"/>
      <sheetName val="P&amp;L,Bal_Sheet,Cash_Forecast5"/>
      <sheetName val="비교원가제출_고5"/>
      <sheetName val="Basic_assumptions5"/>
      <sheetName val="02_07_27_부품판매가5"/>
      <sheetName val="MACRO1_XLM5"/>
      <sheetName val="일일_생산및판매계획_대_실적5"/>
      <sheetName val="1_세부비교원가(내수)5"/>
      <sheetName val="1_종합비교원가(내수_일반_유럽)5"/>
      <sheetName val="내수1_8GL5"/>
      <sheetName val="03_PFD-15"/>
      <sheetName val="2__Definitions5"/>
      <sheetName val="개발_TOOL_집계표5"/>
      <sheetName val="경상_개발비5"/>
      <sheetName val="코드_조건표6"/>
      <sheetName val="장비_전체리스트5"/>
      <sheetName val="HMC_사전원가(원혁기준)13%5"/>
      <sheetName val="계산_DATA_입력5"/>
      <sheetName val="2차_OIL량측정5"/>
      <sheetName val="재품별_단가5"/>
      <sheetName val="집중검사_리스트5"/>
      <sheetName val="10_예산_및_원가_계획(02년)5"/>
      <sheetName val="6_수입검사_5"/>
      <sheetName val="12_Inv_5"/>
      <sheetName val="97년_재료예산(안)5"/>
      <sheetName val="1_터빈5"/>
      <sheetName val="cost_base_e_dati5"/>
      <sheetName val="차체_품안표5"/>
      <sheetName val="Data_Sheet5"/>
      <sheetName val="_10"/>
      <sheetName val="_11"/>
      <sheetName val="실행내역서_5"/>
      <sheetName val="개발_LIST5"/>
      <sheetName val="Cost_Reduction6"/>
      <sheetName val="PC%계산(WM_COMM단차)5"/>
      <sheetName val="1_1_2008_OTIF5"/>
      <sheetName val="1~3월_지시사항5"/>
      <sheetName val="1_POSITIONING5"/>
      <sheetName val="production_dept5"/>
      <sheetName val="Value_Analysis_-_Sheet_15"/>
      <sheetName val="BAFFLE_HMC_TABLE15"/>
      <sheetName val="2-1_제품군별계획대비실적(B_A)5"/>
      <sheetName val="OEM_이의제기_종합5"/>
      <sheetName val="공정능력(마운틴_홀_거리)5"/>
      <sheetName val="Production_Plan15"/>
      <sheetName val="Summary_Sheet4"/>
      <sheetName val="Datasheet_for_KPI_Model_14"/>
      <sheetName val="PNL_ASS'Y_CRASH_PAD_UPR_RH5"/>
      <sheetName val="Upgrades_pricing4"/>
      <sheetName val="7_3_DY팀4"/>
      <sheetName val="진행중_설변4"/>
      <sheetName val="HOLE_9905(1)4"/>
      <sheetName val="무부하_회전수4"/>
      <sheetName val="5-Why_Root_Cause_Analysis_3"/>
      <sheetName val="광주_소요량3"/>
      <sheetName val="full_(2)3"/>
      <sheetName val="▶R_C_FRM3"/>
      <sheetName val="TEAM하반기_계획_(2)3"/>
      <sheetName val="초_성3"/>
      <sheetName val="CHECK_성3"/>
      <sheetName val="cpk_data3"/>
      <sheetName val="S50_4"/>
      <sheetName val="GAGE_R&amp;R(FRT_UPR)3"/>
      <sheetName val="중공업_실적3"/>
      <sheetName val="_하반기_경비_조정계획_150627(사계_r2_기준)_3"/>
      <sheetName val="DV_Flow_Chart_DV-PV1_(PFC)4"/>
      <sheetName val="MATEMST_(2)3"/>
      <sheetName val="Team_종합3"/>
      <sheetName val="Moulding_data3"/>
      <sheetName val="3월말_장기악성(국내)3"/>
      <sheetName val="2월말_장기악성(국내)3"/>
      <sheetName val="SCP_43"/>
      <sheetName val="SCP_5_D2UXT3"/>
      <sheetName val="SCP_6_D2UX3"/>
      <sheetName val="Invest_(MAC)3"/>
      <sheetName val="SCP_Apr20153"/>
      <sheetName val="불량_리스트3"/>
      <sheetName val="불량_코드3"/>
      <sheetName val="1_종합평가표3"/>
      <sheetName val="Actual_In_&amp;_Out3"/>
      <sheetName val="ISSUE_LIST3"/>
      <sheetName val="업무분장_3"/>
      <sheetName val="YOKE-H(10_3)3"/>
      <sheetName val="BI-FUEL_AIR_VENT_PIPE3"/>
      <sheetName val="0_CHMSL_LED_ASSY3"/>
      <sheetName val="108_수선비3"/>
      <sheetName val="TABLE_DB3"/>
      <sheetName val="쌍용_data_base3"/>
      <sheetName val="VERTICAL_PIPE3"/>
      <sheetName val="2과_공수집계3"/>
      <sheetName val="REAR_3"/>
      <sheetName val="abs_dac검사대비분석자료23"/>
      <sheetName val="RFQ_Form3"/>
      <sheetName val="Sheet6_(3)5"/>
      <sheetName val="2008_г4"/>
      <sheetName val="신고서_전4"/>
      <sheetName val="영업_일14"/>
      <sheetName val="Bas_Moteur3"/>
      <sheetName val="국내_3"/>
      <sheetName val="4,5공장_3"/>
      <sheetName val="시트_3"/>
      <sheetName val="GLOBAL_PT_NEW_FORMAT_JULY__2004"/>
      <sheetName val="ALPROFILE_발주실적4"/>
      <sheetName val="Sheet1_(2)4"/>
      <sheetName val="3_PT개발계획3"/>
      <sheetName val="CAPA분석_360K3"/>
      <sheetName val="대외공문_3"/>
      <sheetName val="ERP도입후_시정현황3"/>
      <sheetName val="공정별공법-W_HSE-LH3"/>
      <sheetName val="Purchasing_Data3"/>
      <sheetName val="6_N_m_CCW_전류3"/>
      <sheetName val="c_db15"/>
      <sheetName val="_SR3차원단위_(3)3"/>
      <sheetName val="고객불만_건3"/>
      <sheetName val="1_TP조립3"/>
      <sheetName val="XMA_12월_8,000대_원,부자재_完3"/>
      <sheetName val="YFA_10월분_원자재(10_12)_미납완료_完3"/>
      <sheetName val="YFA_10월분_부자재(10_7,9)_FEDEX_完3"/>
      <sheetName val="1_TAT_Info_3"/>
      <sheetName val="외주수입검사_종합(6월)3"/>
      <sheetName val="RFQ_Template3"/>
      <sheetName val="품의서양식_(3)3"/>
      <sheetName val="4_Vendor_price3"/>
      <sheetName val="14년_증판안_판촉3"/>
      <sheetName val="1__보고3"/>
      <sheetName val="거래선별_매출현황_내역2"/>
      <sheetName val="03년_체제결과2"/>
      <sheetName val="_0602주-무결점운동_진행현황_보고_(201406102"/>
      <sheetName val="기타_부자재2"/>
      <sheetName val="4_20)통계적기법관리절차서2"/>
      <sheetName val="Full_PBD2"/>
      <sheetName val="Europe_PU-12"/>
      <sheetName val="(2)월생산현황_2"/>
      <sheetName val="RFQ_18042"/>
      <sheetName val="DS_MBR_RR_Side__-_PcA2"/>
      <sheetName val="Dual_PMP수율2"/>
      <sheetName val="CONSUMO_DE_RESINA_2"/>
      <sheetName val="사출계산서"/>
      <sheetName val="Prm"/>
      <sheetName val="Budget Imt mensuel (CFO)"/>
      <sheetName val="Imt"/>
      <sheetName val="CDV Pte mensuel"/>
      <sheetName val="Evol Prod (Eqpt)"/>
      <sheetName val="CAPVR Pte mensuel"/>
      <sheetName val="THƯ VIỆN"/>
      <sheetName val="BUS"/>
      <sheetName val="LOAIXE"/>
      <sheetName val="Nguon PT xetai"/>
      <sheetName val="NGUON"/>
      <sheetName val="Nguon PT xe Ben"/>
      <sheetName val="Bien so"/>
      <sheetName val="MỤC LỤC"/>
      <sheetName val="Ghi chú"/>
      <sheetName val="1. Định hướng HĐ CN năm 2019"/>
      <sheetName val="2.1.Tổng quan TT KD xe DL"/>
      <sheetName val="2.2.Tổng quan TT DVPT DL"/>
      <sheetName val="3.1. ĐKM xe DL"/>
      <sheetName val="3.2.1. KH KD-MKT &amp; TCKD xe KIA"/>
      <sheetName val="3.2.2 CSBH KIA"/>
      <sheetName val="3.2.3. KH KD-MKT&amp;TCKD DVPT"/>
      <sheetName val="Pv SL"/>
      <sheetName val="TNS"/>
      <sheetName val="KPI"/>
      <sheetName val="3.3.1.KH KD-MKT &amp; TCKD Mazda"/>
      <sheetName val="3.3.2 CSBH MAZDA"/>
      <sheetName val="3.3.3.KH KD-MKT&amp;TCKD DVPT MAZDA"/>
      <sheetName val="3.4. DVPT SR KIA MAZDA"/>
      <sheetName val="3.4.1.KH KD-MKT&amp;TCKD PEUGEOT"/>
      <sheetName val="3.4.2 CSBH PEUGEOT"/>
      <sheetName val="3.4.3.KH KD-MKT&amp;TC DVPT PEUGEOT"/>
      <sheetName val="3.5. TÀI CHÍNH KD XE KIA MAZDA"/>
      <sheetName val="4.1.Tổng quan TT KD Tai, Bus"/>
      <sheetName val="4.2.Tổng quan TT DVPT Tai Bus"/>
      <sheetName val="5.1. ĐKM xe Tai, Bus"/>
      <sheetName val="PTBH 2018"/>
      <sheetName val="SL - TVBH"/>
      <sheetName val="PTBH"/>
      <sheetName val="5.2a. KD Xe Fuso"/>
      <sheetName val="5.2b. KD Xe Foton"/>
      <sheetName val="5.2c. KD Xe Bus"/>
      <sheetName val="5.2. KH KD-MKT&amp;TCKD xe Tải, Bus"/>
      <sheetName val="5.3. CSBH xe Tải, Bus"/>
      <sheetName val="5.4.KH KD-MKT&amp;TC DVPT Tải, Bus"/>
      <sheetName val="Review note"/>
      <sheetName val="6.1 ĐKĐK"/>
      <sheetName val="6.2. Bảo hiểm"/>
      <sheetName val="6.3. Tín dụng"/>
      <sheetName val="6.4. GSHT &amp; PH"/>
      <sheetName val="6.5 DVHT"/>
      <sheetName val="Luong"/>
      <sheetName val="7.1 KH nhân sự"/>
      <sheetName val="7.2. Định biên &amp; Lương"/>
      <sheetName val="7.3 KH thưởng năng suất"/>
      <sheetName val="Check"/>
      <sheetName val="Check TH"/>
      <sheetName val="8. Hành chính"/>
      <sheetName val="8.1"/>
      <sheetName val="9.1. Duy tu bảo trì"/>
      <sheetName val="9.2. Cải tạo, nâng cấp"/>
      <sheetName val="10. TSCĐ - CCDC"/>
      <sheetName val="11D. Tài chính KD XE TỔNG"/>
      <sheetName val="11E. Tài chính KD DVPT TỔNG"/>
      <sheetName val="11A. Tài chính SR KIA"/>
      <sheetName val="11B. Tài chính SR MAZDA"/>
      <sheetName val="11D. Tài chính SR Peugout"/>
      <sheetName val="11C. Tài chính SR TẢI BUS"/>
      <sheetName val="11D. Tài chính SR Du lịch"/>
      <sheetName val="11. Tài chính Chi nhánh"/>
      <sheetName val="12. SĐTC"/>
      <sheetName val="식자재사용량(4월20일)"/>
      <sheetName val="제품별"/>
      <sheetName val="매매기준"/>
      <sheetName val="▶선택항목"/>
      <sheetName val="금형견적서(PRESS)"/>
      <sheetName val="Input_Page1"/>
      <sheetName val="Input_Sheet1"/>
      <sheetName val="Aug01_Status_Rpt1"/>
      <sheetName val="Base_Info1"/>
      <sheetName val="Cover_page1"/>
      <sheetName val="Adjusted_OI1"/>
      <sheetName val="Adjusted_OI_(2)1"/>
      <sheetName val="Income_Stmt_(USD)1"/>
      <sheetName val="Income_Stmt_(RMB)1"/>
      <sheetName val="IS_Loc_Adj1"/>
      <sheetName val="Balance_Sht_(USD)1"/>
      <sheetName val="BS_Loc+Adj1"/>
      <sheetName val="Balance_Sht_(RMB)1"/>
      <sheetName val="Cash_Flow_(USD)1"/>
      <sheetName val="Cash_Forecast1"/>
      <sheetName val="IC_AP_AR2"/>
      <sheetName val="Cash_Cross_check1"/>
      <sheetName val="Unit_Price_without_LTA&amp;Pricing1"/>
      <sheetName val="Sales_without_LTA&amp;Pricing1"/>
      <sheetName val="Unit_ECN_Sales1"/>
      <sheetName val="Total_ECN_Sales1"/>
      <sheetName val="LTA_Percentage1"/>
      <sheetName val="LTA_Amount1"/>
      <sheetName val="Total_P2P1"/>
      <sheetName val="Net_Sales1"/>
      <sheetName val="Unit_Mat_Cost_Without_PS_VAVE1"/>
      <sheetName val="Material_cost_without_PS_VAVE1"/>
      <sheetName val="Unit_ECN_cost1"/>
      <sheetName val="ECN_cost_saving1"/>
      <sheetName val="Unit_Purchase_Saving1"/>
      <sheetName val="Total_Purchase_Saving1"/>
      <sheetName val="Unit_VAVE_Saving1"/>
      <sheetName val="Total_VAVE1"/>
      <sheetName val="Unit_Margin_Improvement1"/>
      <sheetName val="Total_Margin_Improvement1"/>
      <sheetName val="Unit_mat__cost_after_PS_VAVE1"/>
      <sheetName val="Total_Mat_cost_after_PS_VAVE1"/>
      <sheetName val="Unit_Inb_Freight_Rate1"/>
      <sheetName val="Inboud_Freight_Amount1"/>
      <sheetName val="Unit_Inb-Duty1"/>
      <sheetName val="Inbound_Duty1"/>
      <sheetName val="Material_cost_before_Scrap1"/>
      <sheetName val="Scrap_Rate1"/>
      <sheetName val="Scrap_Amount1"/>
      <sheetName val="Scrap_recovery_rate1"/>
      <sheetName val="Scrap_Recovery_Amount1"/>
      <sheetName val="Unit_Production_Auxiliary1"/>
      <sheetName val="Production_Auxiliary1"/>
      <sheetName val="Net_Material1"/>
      <sheetName val="Unit_OB_freight1"/>
      <sheetName val="Total_OB_freight1"/>
      <sheetName val="Total_LC&amp;OVH1"/>
      <sheetName val="LC&amp;OVH_Undefined_Var_1"/>
      <sheetName val="LC&amp;OVH_Undefined_Fix_1"/>
      <sheetName val="Total_headcount_&amp;_labor_cost1"/>
      <sheetName val="Direct_Labor_Cost1"/>
      <sheetName val="Indirect_Labor_Cost1"/>
      <sheetName val="Salary_Cost1"/>
      <sheetName val="MSI_-_FY(RMB)1"/>
      <sheetName val="MSI_-_Comm_Sales1"/>
      <sheetName val="MSI_-_IC_Sales1"/>
      <sheetName val="MSI_-_Mat_Cost1"/>
      <sheetName val="MSI_-_Direct_Labor1"/>
      <sheetName val="MSI_-_Variable_OH1"/>
      <sheetName val="MSI_-_Fixed_OH1"/>
      <sheetName val="금형_이력_카드1"/>
      <sheetName val="Cty+XN(KT_2005)"/>
      <sheetName val="1_세부비교"/>
      <sheetName val="MS_SPEC"/>
      <sheetName val="첨부13__사출(PAD)_카메라"/>
      <sheetName val="수식파일_(삭제금지)"/>
      <sheetName val="5_Why's"/>
      <sheetName val="Tool_Type"/>
      <sheetName val="3__Acronyms_and_abbreviations"/>
      <sheetName val="05_新Table(간접직)"/>
      <sheetName val="05계약내역(기존T_활용)"/>
      <sheetName val="PMBG12LD_장비및인원소요(D_A기준)_"/>
      <sheetName val="Drop-down_Lists"/>
      <sheetName val="B053_(990701)공정능력PC%계산"/>
      <sheetName val="Supplier_QRQC"/>
      <sheetName val="4_3_첨부1"/>
      <sheetName val="검사협정_보충"/>
      <sheetName val="제품명_(3)"/>
      <sheetName val="1_기안을지"/>
      <sheetName val="2005년_소요량"/>
      <sheetName val="InspectionData_(2)"/>
      <sheetName val="_제9차_회사표준_제개정_공청회_이의제기신청서_XLSX"/>
      <sheetName val="부품_LIST"/>
      <sheetName val="07주洂䢦"/>
      <sheetName val="07주洂亦"/>
      <sheetName val="2009년_매출_실적"/>
      <sheetName val="AQL(0_65)"/>
      <sheetName val="천정등기구_실적"/>
      <sheetName val="List_Total"/>
      <sheetName val="Person_Cost"/>
      <sheetName val="THEO_DÕI_THAI_SẢN_(2)"/>
      <sheetName val="Time_Man"/>
      <sheetName val="Salary(Cus_)"/>
      <sheetName val="OT_OVER"/>
      <sheetName val="Segment_4_Bid_Sheet"/>
      <sheetName val="Hi6810_功能信号表"/>
      <sheetName val="6_FQC检验数据"/>
      <sheetName val="2003_prod2"/>
      <sheetName val="2003_Target"/>
      <sheetName val="RA_Bearer"/>
      <sheetName val="Trend_Total_nguyên_nhân"/>
      <sheetName val="設備預算總表附件3_"/>
      <sheetName val="FA_Definitions"/>
      <sheetName val="11_Inv_"/>
      <sheetName val="매출손익"/>
      <sheetName val="ASSETS_LIST(2)"/>
      <sheetName val="4호기"/>
      <sheetName val="3호기"/>
      <sheetName val="8호기"/>
      <sheetName val="발주내역"/>
      <sheetName val="通玻"/>
      <sheetName val="기준비교표"/>
      <sheetName val="대환취급"/>
      <sheetName val="서열정보"/>
      <sheetName val="견적서_detail Main_1"/>
      <sheetName val="CAR Form Summary"/>
      <sheetName val="가격품의서"/>
      <sheetName val="일위대가표"/>
      <sheetName val="gvl"/>
      <sheetName val="LINE 운영안"/>
      <sheetName val="전력계획"/>
      <sheetName val="원가 종합"/>
      <sheetName val="SM672-001(A)"/>
      <sheetName val="TABLE(TK)"/>
      <sheetName val="TABLE(중국)"/>
      <sheetName val="Validation Lists"/>
      <sheetName val="OPT#1"/>
      <sheetName val="Schedule 1"/>
      <sheetName val="比모듈조립비"/>
      <sheetName val="Tabelle3"/>
      <sheetName val="전체썘㐅"/>
      <sheetName val="Data_Input"/>
      <sheetName val="제품별 매출"/>
      <sheetName val="Data Working Time"/>
      <sheetName val="원가410"/>
      <sheetName val="98년"/>
      <sheetName val="외화수지"/>
      <sheetName val="과8"/>
      <sheetName val="Prices"/>
      <sheetName val="활물질"/>
      <sheetName val="Separator"/>
      <sheetName val="체계옵션"/>
      <sheetName val="업무기준"/>
      <sheetName val="CC"/>
      <sheetName val="Liste"/>
      <sheetName val="비목계산"/>
      <sheetName val="Product"/>
      <sheetName val="Order status"/>
      <sheetName val="Order status2"/>
      <sheetName val="Customer Master"/>
      <sheetName val="Common code"/>
      <sheetName val="Order Status Master"/>
      <sheetName val="Product Master"/>
      <sheetName val="ꢀᴳ케伆"/>
      <sheetName val="MIRADRUG"/>
      <sheetName val="Φ43(COMM단차)"/>
      <sheetName val="사무용품 신청"/>
      <sheetName val="K1"/>
      <sheetName val="OEM_Plan"/>
      <sheetName val="원가_종합"/>
      <sheetName val="자동차_종합지표"/>
      <sheetName val="After_sales"/>
      <sheetName val="주소록"/>
      <sheetName val="92上期財務実績"/>
      <sheetName val="Net Revenue"/>
      <sheetName val="7) 13367734"/>
      <sheetName val="H400"/>
      <sheetName val="급여일반"/>
      <sheetName val="업무연락"/>
      <sheetName val="기초 데이터"/>
      <sheetName val="베어링하우징"/>
      <sheetName val="Rollforward {bpe}"/>
      <sheetName val="Allow - SR&amp;D"/>
      <sheetName val="GLOBAL_PT_NEW_FORMAT_OCT_20024"/>
      <sheetName val="3__관리점지수실적-1_1생산성4"/>
      <sheetName val="Sec_1_-_RFQ4"/>
      <sheetName val="02년_SUC4"/>
      <sheetName val="Sch7a_(토요일)4"/>
      <sheetName val="Rate_data4"/>
      <sheetName val="원단위_전후비교4"/>
      <sheetName val="실적_및_계획4"/>
      <sheetName val="공정능력_(2)4"/>
      <sheetName val="Master_Cable4"/>
      <sheetName val="PRO_(참조)4"/>
      <sheetName val="외주품_감점_유형_기준4"/>
      <sheetName val="Bosch_ADVP&amp;R4"/>
      <sheetName val="제품별_매출"/>
      <sheetName val="Data_Working_Time"/>
      <sheetName val="내수1_8GL6"/>
      <sheetName val="ALPROFILE_발주실적5"/>
      <sheetName val="Sheet1_(2)5"/>
      <sheetName val="GLOBAL_PT_NEW_FORMAT_OCT_20025"/>
      <sheetName val="02년_SUC5"/>
      <sheetName val="3__관리점지수실적-1_1생산성5"/>
      <sheetName val="Sec_1_-_RFQ5"/>
      <sheetName val="Sch7a_(토요일)5"/>
      <sheetName val="Rate_data5"/>
      <sheetName val="원단위_전후비교5"/>
      <sheetName val="실적_및_계획5"/>
      <sheetName val="공정능력_(2)5"/>
      <sheetName val="Master_Cable5"/>
      <sheetName val="PRO_(참조)5"/>
      <sheetName val="외주품_감점_유형_기준5"/>
      <sheetName val="Bosch_ADVP&amp;R5"/>
      <sheetName val="TEMP_TORQUE8"/>
      <sheetName val="B053_(990701)공정실적PP%계산8"/>
      <sheetName val="1_변경범위8"/>
      <sheetName val="개발_TOOL_집계표6"/>
      <sheetName val="경상_개발비6"/>
      <sheetName val="내수1_8GL7"/>
      <sheetName val="운임_환차손-Y8"/>
      <sheetName val="ALPROFILE_발주실적6"/>
      <sheetName val="Sheet1_(2)6"/>
      <sheetName val="Sheet6_(3)6"/>
      <sheetName val="계산_DATA_입력6"/>
      <sheetName val="상세_계산_내역6"/>
      <sheetName val="Evaluation_objects7"/>
      <sheetName val="GLOBAL_PT_NEW_FORMAT_OCT_20026"/>
      <sheetName val="MACRO1_XLM6"/>
      <sheetName val="3__관리점지수실적-1_1생산성6"/>
      <sheetName val="Sec_1_-_RFQ6"/>
      <sheetName val="02년_SUC6"/>
      <sheetName val="Sch7a_(토요일)6"/>
      <sheetName val="Rate_data6"/>
      <sheetName val="원단위_전후비교6"/>
      <sheetName val="실적_및_계획6"/>
      <sheetName val="공정능력_(2)6"/>
      <sheetName val="Master_Cable6"/>
      <sheetName val="PRO_(참조)6"/>
      <sheetName val="외주품_감점_유형_기준6"/>
      <sheetName val="Bosch_ADVP&amp;R6"/>
      <sheetName val="Asset9809CAK"/>
      <sheetName val="220 (2)"/>
      <sheetName val="전문품의"/>
      <sheetName val="9899DISC"/>
      <sheetName val="이력"/>
      <sheetName val="Allocations"/>
      <sheetName val="설비이력카드"/>
      <sheetName val="1-6"/>
      <sheetName val="시작품의"/>
      <sheetName val="표지 (2)"/>
      <sheetName val="중요차종 (090131)"/>
      <sheetName val="ﾕｰｻﾞｰ設定"/>
      <sheetName val="PU FOAM 가격조정 기준"/>
      <sheetName val="Data Input"/>
      <sheetName val="보증금"/>
      <sheetName val="626TD(COLOR)"/>
      <sheetName val="ACTUAL"/>
      <sheetName val="Tables"/>
      <sheetName val="절삭조건"/>
      <sheetName val="FIXED_ASSET"/>
      <sheetName val="Stop"/>
      <sheetName val="551"/>
      <sheetName val="집계표(VAN)"/>
      <sheetName val="금형,검사구"/>
      <sheetName val="리오비용"/>
      <sheetName val="인원계획"/>
      <sheetName val="원본1"/>
      <sheetName val="개선대책 양식"/>
      <sheetName val="재무가정"/>
      <sheetName val="S P"/>
      <sheetName val="R FJS CAR (old)"/>
      <sheetName val="portfolio"/>
      <sheetName val="PFMEA_XLS4"/>
      <sheetName val="RELAY_FAX양식4"/>
      <sheetName val="상세_견적서_(HMC)4"/>
      <sheetName val="INVESTMENT_(Hardware)5"/>
      <sheetName val="2_중요한회계정책4"/>
      <sheetName val="9_관계기업투자4"/>
      <sheetName val="42_리스4"/>
      <sheetName val="25_법인세4"/>
      <sheetName val="_PPAP_작성중__xlsx4"/>
      <sheetName val="Proj_List_00E4"/>
      <sheetName val="DBL_LPG시험4"/>
      <sheetName val="PFMEA_XLS5"/>
      <sheetName val="신고서_전5"/>
      <sheetName val="영업_일15"/>
      <sheetName val="RELAY_FAX양식5"/>
      <sheetName val="상세_견적서_(HMC)5"/>
      <sheetName val="INVESTMENT_(Hardware)6"/>
      <sheetName val="2008_г5"/>
      <sheetName val="2_중요한회계정책5"/>
      <sheetName val="9_관계기업투자5"/>
      <sheetName val="42_리스5"/>
      <sheetName val="25_법인세5"/>
      <sheetName val="_PPAP_작성중__xlsx5"/>
      <sheetName val="Proj_List_00E5"/>
      <sheetName val="DBL_LPG시험5"/>
      <sheetName val="1_2내수8"/>
      <sheetName val="Cost_Reduction7"/>
      <sheetName val="PFMEA_XLS6"/>
      <sheetName val="신고서_전6"/>
      <sheetName val="Basic_assumptions6"/>
      <sheetName val="Sheet6_(3)7"/>
      <sheetName val="영업_일16"/>
      <sheetName val="RELAY_FAX양식6"/>
      <sheetName val="상세_견적서_(HMC)6"/>
      <sheetName val="INVESTMENT_(Hardware)7"/>
      <sheetName val="2008_г6"/>
      <sheetName val="2_중요한회계정책6"/>
      <sheetName val="9_관계기업투자6"/>
      <sheetName val="42_리스6"/>
      <sheetName val="25_법인세6"/>
      <sheetName val="_PPAP_작성중__xlsx6"/>
      <sheetName val="Proj_List_00E6"/>
      <sheetName val="DBL_LPG시험6"/>
      <sheetName val="1_2내수9"/>
      <sheetName val="Cost_Reduction8"/>
      <sheetName val="매출종합_`098"/>
      <sheetName val="PFMEA_XLS7"/>
      <sheetName val="신고서_전7"/>
      <sheetName val="Basic_assumptions7"/>
      <sheetName val="0_절삭조건7"/>
      <sheetName val="Sheet6_(3)8"/>
      <sheetName val="영업_일17"/>
      <sheetName val="RELAY_FAX양식7"/>
      <sheetName val="상세_견적서_(HMC)7"/>
      <sheetName val="INVESTMENT_(Hardware)8"/>
      <sheetName val="2008_г7"/>
      <sheetName val="2_중요한회계정책7"/>
      <sheetName val="9_관계기업투자7"/>
      <sheetName val="42_리스7"/>
      <sheetName val="25_법인세7"/>
      <sheetName val="_PPAP_작성중__xlsx7"/>
      <sheetName val="Proj_List_00E7"/>
      <sheetName val="Bosch_ADVP&amp;R7"/>
      <sheetName val="DBL_LPG시험7"/>
      <sheetName val="2012_Volum1"/>
      <sheetName val="P&amp;L_account1"/>
      <sheetName val="기준정보(A)_15_10_27"/>
      <sheetName val="단중_및_예비길이_SHEET_15_9_5(K)"/>
      <sheetName val="15_1_02_15년_1월예시계획"/>
      <sheetName val="15년_12월_시작재공품_15_12_3"/>
      <sheetName val="기준정보(A)_12_02_23"/>
      <sheetName val="118_세금과공과"/>
      <sheetName val="경영재무_(입력)"/>
      <sheetName val="연구개발_(입력)"/>
      <sheetName val="일반현황_(입력)"/>
      <sheetName val="품질관리_(입력)"/>
      <sheetName val="RONA_DCF"/>
      <sheetName val="RONA_CHRT"/>
      <sheetName val="절삭가공"/>
      <sheetName val="HYPO"/>
      <sheetName val="Certificate list "/>
      <sheetName val="기본자료(재직자)"/>
      <sheetName val="노원열병합__건축공사기성내역서"/>
      <sheetName val="Gia_vat_tu"/>
      <sheetName val="REPAIR DATA - CONTAINER #5"/>
      <sheetName val="추가예산LIST"/>
      <sheetName val="6.Parent S_ Fixed Prod"/>
      <sheetName val="Austria"/>
      <sheetName val="Material References"/>
      <sheetName val="PRINT"/>
      <sheetName val="ANNUAL"/>
      <sheetName val="차량운반구"/>
      <sheetName val="건물"/>
      <sheetName val="단가MST⁒"/>
      <sheetName val="PROGRESSIVE_150727"/>
      <sheetName val="Arkusz1"/>
      <sheetName val="HAL(STD)"/>
      <sheetName val="PDS"/>
      <sheetName val="BOM Cost (R-U713MHH)"/>
      <sheetName val="9월실적"/>
      <sheetName val="정규분포"/>
      <sheetName val="관리도"/>
      <sheetName val="히스토그램"/>
      <sheetName val="1_TM13"/>
      <sheetName val="2_align13"/>
      <sheetName val="3_JUDDER13"/>
      <sheetName val="4_M_S13"/>
      <sheetName val="5_P_W_R13"/>
      <sheetName val="6_F_G13"/>
      <sheetName val="7__SCABLE13"/>
      <sheetName val="8_DIFF13"/>
      <sheetName val="9_A_C13"/>
      <sheetName val="10_GEAR13"/>
      <sheetName val="11_ISC13"/>
      <sheetName val="12_ALT13"/>
      <sheetName val="13_O_S13"/>
      <sheetName val="14_silencer13"/>
      <sheetName val="15_DAMPER13"/>
      <sheetName val="16_HUB13"/>
      <sheetName val="17_DLOCK13"/>
      <sheetName val="18_PSP13"/>
      <sheetName val="19_누수13"/>
      <sheetName val="20_K_S13"/>
      <sheetName val="차체부품_INS_REPORT(갑)13"/>
      <sheetName val="FUEL_FILLER13"/>
      <sheetName val="2_대외공문13"/>
      <sheetName val="5_WIRE적용LIST13"/>
      <sheetName val="_납촉자13"/>
      <sheetName val="진행_DATA_(2)13"/>
      <sheetName val="외주현황_wq113"/>
      <sheetName val="3_일반사상13"/>
      <sheetName val="3-2_귀책부서별_DT현황12"/>
      <sheetName val="LX3_0_RR12"/>
      <sheetName val="5_세운W-A12"/>
      <sheetName val="FRONT_HUB견적가7"/>
      <sheetName val="SUB_2월_재검사추이도12"/>
      <sheetName val="c_db16"/>
      <sheetName val="VS1_Paretto분석7"/>
      <sheetName val="포머_비가동_내역7"/>
      <sheetName val="GB-IC_Villingen_GG12"/>
      <sheetName val="일일_업무_현황_(3)7"/>
      <sheetName val="일일_업무_현황_(5)7"/>
      <sheetName val="1-1_General_Code6"/>
      <sheetName val="JT3_0견적-구112"/>
      <sheetName val="금형_(2)12"/>
      <sheetName val="생산현황_(입력)6"/>
      <sheetName val="J150_승인진도관리_LIST6"/>
      <sheetName val="TOTAL_LIST6"/>
      <sheetName val="Price_Range6"/>
      <sheetName val="FTR_MACRo6"/>
      <sheetName val="MPL_技連7"/>
      <sheetName val="342E_BLOCK7"/>
      <sheetName val="MPS_Q3_FY046"/>
      <sheetName val="MPS_Q4_FY046"/>
      <sheetName val="1_ER유체응용6"/>
      <sheetName val="4_시험장비6"/>
      <sheetName val="협력사_일반현황7"/>
      <sheetName val="FLOW_PROSES_(A)6"/>
      <sheetName val="DATA_BASE6"/>
      <sheetName val="업체별_단가현황6"/>
      <sheetName val="THEME_CODE6"/>
      <sheetName val="CR_CODE6"/>
      <sheetName val="VPP(BD-010)_이상보고6"/>
      <sheetName val="임율_&amp;_LOT6"/>
      <sheetName val="생산계획_(2)6"/>
      <sheetName val="P&amp;L,Bal_Sheet,Cash_Forecast6"/>
      <sheetName val="비교원가제출_고6"/>
      <sheetName val="02_07_27_부품판매가6"/>
      <sheetName val="일일_생산및판매계획_대_실적6"/>
      <sheetName val="1_세부비교원가(내수)6"/>
      <sheetName val="1_종합비교원가(내수_일반_유럽)6"/>
      <sheetName val="03_PFD-16"/>
      <sheetName val="2__Definitions6"/>
      <sheetName val="코드_조건표7"/>
      <sheetName val="장비_전체리스트6"/>
      <sheetName val="HMC_사전원가(원혁기준)13%6"/>
      <sheetName val="2차_OIL량측정6"/>
      <sheetName val="재품별_단가6"/>
      <sheetName val="집중검사_리스트6"/>
      <sheetName val="10_예산_및_원가_계획(02년)6"/>
      <sheetName val="6_수입검사_6"/>
      <sheetName val="12_Inv_6"/>
      <sheetName val="97년_재료예산(안)6"/>
      <sheetName val="1_터빈6"/>
      <sheetName val="cost_base_e_dati6"/>
      <sheetName val="차체_품안표6"/>
      <sheetName val="Data_Sheet6"/>
      <sheetName val="_12"/>
      <sheetName val="_13"/>
      <sheetName val="실행내역서_6"/>
      <sheetName val="개발_LIST6"/>
      <sheetName val="PC%계산(WM_COMM단차)6"/>
      <sheetName val="1_1_2008_OTIF6"/>
      <sheetName val="1~3월_지시사항6"/>
      <sheetName val="1_POSITIONING6"/>
      <sheetName val="production_dept6"/>
      <sheetName val="Value_Analysis_-_Sheet_16"/>
      <sheetName val="BAFFLE_HMC_TABLE16"/>
      <sheetName val="2-1_제품군별계획대비실적(B_A)6"/>
      <sheetName val="OEM_이의제기_종합6"/>
      <sheetName val="공정능력(마운틴_홀_거리)6"/>
      <sheetName val="Production_Plan16"/>
      <sheetName val="Summary_Sheet5"/>
      <sheetName val="Datasheet_for_KPI_Model_15"/>
      <sheetName val="PNL_ASS'Y_CRASH_PAD_UPR_RH6"/>
      <sheetName val="Upgrades_pricing5"/>
      <sheetName val="7_3_DY팀5"/>
      <sheetName val="진행중_설변5"/>
      <sheetName val="HOLE_9905(1)5"/>
      <sheetName val="무부하_회전수5"/>
      <sheetName val="5-Why_Root_Cause_Analysis_4"/>
      <sheetName val="광주_소요량4"/>
      <sheetName val="full_(2)4"/>
      <sheetName val="▶R_C_FRM4"/>
      <sheetName val="TEAM하반기_계획_(2)4"/>
      <sheetName val="초_성4"/>
      <sheetName val="CHECK_성4"/>
      <sheetName val="cpk_data4"/>
      <sheetName val="S50_5"/>
      <sheetName val="GAGE_R&amp;R(FRT_UPR)4"/>
      <sheetName val="중공업_실적4"/>
      <sheetName val="_하반기_경비_조정계획_150627(사계_r2_기준)_4"/>
      <sheetName val="DV_Flow_Chart_DV-PV1_(PFC)5"/>
      <sheetName val="MATEMST_(2)4"/>
      <sheetName val="Team_종합4"/>
      <sheetName val="Moulding_data4"/>
      <sheetName val="3월말_장기악성(국내)4"/>
      <sheetName val="2월말_장기악성(국내)4"/>
      <sheetName val="SCP_44"/>
      <sheetName val="SCP_5_D2UXT4"/>
      <sheetName val="SCP_6_D2UX4"/>
      <sheetName val="Invest_(MAC)4"/>
      <sheetName val="SCP_Apr20154"/>
      <sheetName val="불량_리스트4"/>
      <sheetName val="불량_코드4"/>
      <sheetName val="1_종합평가표4"/>
      <sheetName val="Actual_In_&amp;_Out4"/>
      <sheetName val="ISSUE_LIST4"/>
      <sheetName val="업무분장_4"/>
      <sheetName val="YOKE-H(10_3)4"/>
      <sheetName val="BI-FUEL_AIR_VENT_PIPE4"/>
      <sheetName val="0_CHMSL_LED_ASSY4"/>
      <sheetName val="108_수선비4"/>
      <sheetName val="TABLE_DB4"/>
      <sheetName val="쌍용_data_base4"/>
      <sheetName val="VERTICAL_PIPE4"/>
      <sheetName val="2과_공수집계4"/>
      <sheetName val="REAR_4"/>
      <sheetName val="abs_dac검사대비분석자료24"/>
      <sheetName val="RFQ_Form4"/>
      <sheetName val="Bas_Moteur4"/>
      <sheetName val="국내_4"/>
      <sheetName val="4,5공장_4"/>
      <sheetName val="시트_4"/>
      <sheetName val="GLOBAL_PT_NEW_FORMAT_JULY__2005"/>
      <sheetName val="3_PT개발계획4"/>
      <sheetName val="CAPA분석_360K4"/>
      <sheetName val="대외공문_4"/>
      <sheetName val="ERP도입후_시정현황4"/>
      <sheetName val="공정별공법-W_HSE-LH4"/>
      <sheetName val="Purchasing_Data4"/>
      <sheetName val="6_N_m_CCW_전류4"/>
      <sheetName val="c_db17"/>
      <sheetName val="_SR3차원단위_(3)4"/>
      <sheetName val="고객불만_건4"/>
      <sheetName val="1_TP조립4"/>
      <sheetName val="XMA_12월_8,000대_원,부자재_完4"/>
      <sheetName val="YFA_10월분_원자재(10_12)_미납완료_完4"/>
      <sheetName val="YFA_10월분_부자재(10_7,9)_FEDEX_完4"/>
      <sheetName val="1_TAT_Info_4"/>
      <sheetName val="외주수입검사_종합(6월)4"/>
      <sheetName val="RFQ_Template4"/>
      <sheetName val="품의서양식_(3)4"/>
      <sheetName val="4_Vendor_price4"/>
      <sheetName val="14년_증판안_판촉4"/>
      <sheetName val="1__보고4"/>
      <sheetName val="거래선별_매출현황_내역3"/>
      <sheetName val="03년_체제결과3"/>
      <sheetName val="_0602주-무결점운동_진행현황_보고_(201406103"/>
      <sheetName val="기타_부자재3"/>
      <sheetName val="4_20)통계적기법관리절차서3"/>
      <sheetName val="Full_PBD3"/>
      <sheetName val="Europe_PU-13"/>
      <sheetName val="(2)월생산현황_3"/>
      <sheetName val="RFQ_18043"/>
      <sheetName val="DS_MBR_RR_Side__-_PcA3"/>
      <sheetName val="Dual_PMP수율3"/>
      <sheetName val="CONSUMO_DE_RESINA_3"/>
      <sheetName val="97계획(96_111"/>
      <sheetName val="3-2002년_소모공구비1"/>
      <sheetName val="LINE_PPM-분석"/>
      <sheetName val="REPAIR_DATA_-_CONTAINER_#5"/>
      <sheetName val="Issues_List"/>
      <sheetName val="FCST"/>
      <sheetName val="스틸금형"/>
      <sheetName val="케이스 재공 재고"/>
      <sheetName val="승용스틸자체"/>
      <sheetName val="JANG_DOM"/>
      <sheetName val="LINE1"/>
      <sheetName val="BAT1 "/>
      <sheetName val="Input_Form_-_EingabeMaske"/>
      <sheetName val="1_생산0"/>
      <sheetName val="슬림형변경"/>
      <sheetName val="출자한도"/>
      <sheetName val="대차(종합,입력금지)"/>
      <sheetName val="95신규호표"/>
      <sheetName val="모델별불량율"/>
      <sheetName val="MEMO"/>
      <sheetName val="수급"/>
      <sheetName val="코드별"/>
      <sheetName val="민감도"/>
      <sheetName val="(Maker)Cover"/>
      <sheetName val="Linearity"/>
      <sheetName val="(业体)Cover"/>
      <sheetName val="(업체)Cover"/>
      <sheetName val="입찰안"/>
      <sheetName val="시산표12월(수정후)"/>
      <sheetName val="_x005f_x005f_x005f_x005f_x005f_x005f_x005f_x005f_x005f_x005f_"/>
      <sheetName val="Form"/>
      <sheetName val="Definitions"/>
      <sheetName val="choices"/>
      <sheetName val="분리멀티형"/>
      <sheetName val="반도체요약"/>
      <sheetName val="Output 1 (2)"/>
      <sheetName val="telco_p"/>
      <sheetName val="자재목록"/>
      <sheetName val="업체손실공수.xls"/>
      <sheetName val="FRT 재료비"/>
      <sheetName val="업체손실공수_xls"/>
      <sheetName val="01과제현황"/>
      <sheetName val="项目"/>
      <sheetName val="비품-0450"/>
      <sheetName val="ECU原価"/>
      <sheetName val="Note"/>
      <sheetName val="극판사양"/>
      <sheetName val="기타부품"/>
      <sheetName val="계산기"/>
      <sheetName val="카탈로그"/>
      <sheetName val="혼합사양"/>
      <sheetName val="Tax"/>
      <sheetName val="8.공정능력평가(5)"/>
      <sheetName val="공구비"/>
      <sheetName val="304"/>
      <sheetName val="금형원가"/>
      <sheetName val="14_1부8"/>
      <sheetName val="1ဲ_ALT9"/>
      <sheetName val="1ဳ_O_S9"/>
      <sheetName val="15_၄AMPER9"/>
      <sheetName val="二_POSITION_XLS9"/>
      <sheetName val="OPT손익_내수9"/>
      <sheetName val="OPT손익_수출9"/>
      <sheetName val="BACK_DATA_08_7_1~9"/>
      <sheetName val="E_W9"/>
      <sheetName val="P_W9"/>
      <sheetName val="S_W9"/>
      <sheetName val="BACK_DATA9"/>
      <sheetName val="126_2558"/>
      <sheetName val="CASE_ASM8"/>
      <sheetName val="소상_&quot;1&quot;8"/>
      <sheetName val="검사기준서_을_치수8"/>
      <sheetName val="검사기준서_갑8"/>
      <sheetName val="검사기준서_을8"/>
      <sheetName val="검사협정_갑8"/>
      <sheetName val="검사성적서_갑8"/>
      <sheetName val="검사성적서_을8"/>
      <sheetName val="검사성적서_병8"/>
      <sheetName val="Nego_PV8"/>
      <sheetName val="팀별_합계8"/>
      <sheetName val="설비능력및_종합공정능력산출시_사용8"/>
      <sheetName val="LAMBDA_자작8"/>
      <sheetName val="PRESS_DATA8"/>
      <sheetName val="X-3_ENG8"/>
      <sheetName val="LCAUTO_41"/>
      <sheetName val="LCAT수_조1"/>
      <sheetName val="개발원가_종합1"/>
      <sheetName val="3_3검토국1"/>
      <sheetName val="CPK(Process_Capanility)"/>
      <sheetName val="_Common_Info_Page1"/>
      <sheetName val="NEW_TOOL_MASTER1"/>
      <sheetName val="소재_이력1"/>
      <sheetName val="99_조정금액1"/>
      <sheetName val="THS_-_Key_Inputs1"/>
      <sheetName val="GM_Master1"/>
      <sheetName val="09년_현황1"/>
      <sheetName val="WTC_BODY一覧原紙1"/>
      <sheetName val="Danh_Mục1"/>
      <sheetName val="Danh_Muc1"/>
      <sheetName val="8월_매출현황1"/>
      <sheetName val="3공장_순양전자1"/>
      <sheetName val="현진테크_(2)1"/>
      <sheetName val="동경cnc_지그1"/>
      <sheetName val="대한테크_집계1"/>
      <sheetName val="서연전자_(2)1"/>
      <sheetName val="삼익전자_(2)1"/>
      <sheetName val="삼익산업_(2)1"/>
      <sheetName val="시무인텔_(2)1"/>
      <sheetName val="성우일렉스_(2)1"/>
      <sheetName val="성호테크_(2)1"/>
      <sheetName val="General_Assumptions"/>
      <sheetName val="Value_"/>
      <sheetName val="종합원가분석_1_"/>
      <sheetName val="1_개발개요"/>
      <sheetName val="G-Exchange_#667"/>
      <sheetName val="C-Mix_Rate_&amp;_Revenue(calc)"/>
      <sheetName val="01년2월현황_"/>
      <sheetName val="2차_OI"/>
      <sheetName val="SEP_2007"/>
      <sheetName val="Q1_&amp;_Q2"/>
      <sheetName val="devis_qcdp2"/>
      <sheetName val="22_보증금(전신전화가입권)"/>
      <sheetName val="39_미지급법인세"/>
      <sheetName val="Z41,Z42_이외total"/>
      <sheetName val="개인별_교육현황"/>
      <sheetName val="관리구역_책임자(181010)"/>
      <sheetName val="ACU기청소2018-05-04_(3)"/>
      <sheetName val="ASM_A동"/>
      <sheetName val="SMT구역_(2)"/>
      <sheetName val="관리구역_체크시트"/>
      <sheetName val="관리구역_평가시트"/>
      <sheetName val="담당자편성표_(B)"/>
      <sheetName val="조립A구역_(2)"/>
      <sheetName val="개선보고서_(2)"/>
      <sheetName val="INATAKE_SYS"/>
      <sheetName val="영업_입수계획_"/>
      <sheetName val="참고1_02_판매계획_(수량)"/>
      <sheetName val="전사_경영계획_수량"/>
      <sheetName val="Duration_"/>
      <sheetName val="02_08생산대상대수"/>
      <sheetName val="2000_(원본)"/>
      <sheetName val="Danh_sach_Hàn_thùng"/>
      <sheetName val="Mẫu_DMVT"/>
      <sheetName val="Mẫu_DMVT_(2)"/>
      <sheetName val="DANH_MỤC_NHÓM_ĐỐI_TƯỢNG"/>
      <sheetName val="Nhap_T8"/>
      <sheetName val="Begining_detail-CTIET"/>
      <sheetName val="Summary-TOMLUOC_"/>
      <sheetName val="SO_TONG_HOP_CONG_NO"/>
      <sheetName val="DM_KHAU_HAO"/>
      <sheetName val="20060624_공조제어"/>
      <sheetName val="공정공수_XLS"/>
      <sheetName val="풍량상한치_제한_data"/>
      <sheetName val="Source_List"/>
      <sheetName val="Interco_&amp;_PVS_Loc_Cur"/>
      <sheetName val="첨부4_기술평가서"/>
      <sheetName val="99년12월_실적DATA"/>
      <sheetName val="J2(P_MT)"/>
      <sheetName val="PS_SIDE_OTR_INR_공정개선_상세"/>
      <sheetName val="TL_PROTO_2열"/>
      <sheetName val="★금형비_계산서"/>
      <sheetName val="LOWSIDE_비교"/>
      <sheetName val="PACKING_LIST"/>
      <sheetName val="COOLING_UNIT"/>
      <sheetName val="보강사_소요량"/>
      <sheetName val="1_2_2완제품검사('00_4월)_(가라)"/>
      <sheetName val="#1-1_(2)"/>
      <sheetName val="2-2_매출분석"/>
      <sheetName val="기초_DATA"/>
      <sheetName val="신흥테크_세부내역_LIST"/>
      <sheetName val="Actual_data"/>
      <sheetName val="STD__CAB"/>
      <sheetName val="STD__NCAB"/>
      <sheetName val="원소재_변경_상세"/>
      <sheetName val="직거래가_변경"/>
      <sheetName val="PL_By_Model(Result)1"/>
      <sheetName val="24_냉각실용添1"/>
      <sheetName val="Data_Not_Used"/>
      <sheetName val="FTQ_Data"/>
      <sheetName val="Int_Pulls_Data"/>
      <sheetName val="Int_Spills_Data"/>
      <sheetName val="PPM_Data"/>
      <sheetName val="Pulls_Data"/>
      <sheetName val="Spills_Data"/>
      <sheetName val="PP%-low_RPM"/>
      <sheetName val="After_Sales_Supplier_#'s"/>
      <sheetName val="원단위_1계_2계"/>
      <sheetName val="NUEVO_MODELOS_2018"/>
      <sheetName val="한일자야(감액손실)_(2)"/>
      <sheetName val="2차_OI׃⼪"/>
      <sheetName val="ADJTBL_3100"/>
      <sheetName val="400H_가공,금형비"/>
      <sheetName val="AOP_Summary-2"/>
      <sheetName val="Budget_Imt_mensuel_(CFO)"/>
      <sheetName val="CDV_Pte_mensuel"/>
      <sheetName val="Evol_Prod_(Eqpt)"/>
      <sheetName val="CAPVR_Pte_mensuel"/>
      <sheetName val="THƯ_VIỆN"/>
      <sheetName val="Nguon_PT_xetai"/>
      <sheetName val="Nguon_PT_xe_Ben"/>
      <sheetName val="Bien_so"/>
      <sheetName val="MỤC_LỤC"/>
      <sheetName val="Ghi_chú"/>
      <sheetName val="1__Định_hướng_HĐ_CN_năm_2019"/>
      <sheetName val="2_1_Tổng_quan_TT_KD_xe_DL"/>
      <sheetName val="2_2_Tổng_quan_TT_DVPT_DL"/>
      <sheetName val="3_1__ĐKM_xe_DL"/>
      <sheetName val="3_2_1__KH_KD-MKT_&amp;_TCKD_xe_KIA"/>
      <sheetName val="3_2_2_CSBH_KIA"/>
      <sheetName val="3_2_3__KH_KD-MKT&amp;TCKD_DVPT"/>
      <sheetName val="Pv_SL"/>
      <sheetName val="3_3_1_KH_KD-MKT_&amp;_TCKD_Mazda"/>
      <sheetName val="3_3_2_CSBH_MAZDA"/>
      <sheetName val="3_3_3_KH_KD-MKT&amp;TCKD_DVPT_MAZDA"/>
      <sheetName val="3_4__DVPT_SR_KIA_MAZDA"/>
      <sheetName val="3_4_1_KH_KD-MKT&amp;TCKD_PEUGEOT"/>
      <sheetName val="3_4_2_CSBH_PEUGEOT"/>
      <sheetName val="3_4_3_KH_KD-MKT&amp;TC_DVPT_PEUGEOT"/>
      <sheetName val="3_5__TÀI_CHÍNH_KD_XE_KIA_MAZDA"/>
      <sheetName val="4_1_Tổng_quan_TT_KD_Tai,_Bus"/>
      <sheetName val="4_2_Tổng_quan_TT_DVPT_Tai_Bus"/>
      <sheetName val="5_1__ĐKM_xe_Tai,_Bus"/>
      <sheetName val="PTBH_2018"/>
      <sheetName val="SL_-_TVBH"/>
      <sheetName val="5_2a__KD_Xe_Fuso"/>
      <sheetName val="5_2b__KD_Xe_Foton"/>
      <sheetName val="5_2c__KD_Xe_Bus"/>
      <sheetName val="5_2__KH_KD-MKT&amp;TCKD_xe_Tải,_Bus"/>
      <sheetName val="5_3__CSBH_xe_Tải,_Bus"/>
      <sheetName val="5_4_KH_KD-MKT&amp;TC_DVPT_Tải,_Bus"/>
      <sheetName val="Review_note"/>
      <sheetName val="6_1_ĐKĐK"/>
      <sheetName val="6_2__Bảo_hiểm"/>
      <sheetName val="6_3__Tín_dụng"/>
      <sheetName val="6_4__GSHT_&amp;_PH"/>
      <sheetName val="6_5_DVHT"/>
      <sheetName val="7_1_KH_nhân_sự"/>
      <sheetName val="7_2__Định_biên_&amp;_Lương"/>
      <sheetName val="7_3_KH_thưởng_năng_suất"/>
      <sheetName val="Check_TH"/>
      <sheetName val="8__Hành_chính"/>
      <sheetName val="8_1"/>
      <sheetName val="9_1__Duy_tu_bảo_trì"/>
      <sheetName val="9_2__Cải_tạo,_nâng_cấp"/>
      <sheetName val="10__TSCĐ_-_CCDC"/>
      <sheetName val="11D__Tài_chính_KD_XE_TỔNG"/>
      <sheetName val="11E__Tài_chính_KD_DVPT_TỔNG"/>
      <sheetName val="11A__Tài_chính_SR_KIA"/>
      <sheetName val="11B__Tài_chính_SR_MAZDA"/>
      <sheetName val="11D__Tài_chính_SR_Peugout"/>
      <sheetName val="11C__Tài_chính_SR_TẢI_BUS"/>
      <sheetName val="11D__Tài_chính_SR_Du_lịch"/>
      <sheetName val="11__Tài_chính_Chi_nhánh"/>
      <sheetName val="12__SĐTC"/>
      <sheetName val="2차 OI_x0010__x0000_?࠱"/>
      <sheetName val="1-1"/>
      <sheetName val="検査状況"/>
      <sheetName val="8월발주분석"/>
      <sheetName val="車会集約"/>
      <sheetName val="입력"/>
      <sheetName val="재료비DATA"/>
      <sheetName val="계산결과"/>
      <sheetName val="EQ_BE146"/>
      <sheetName val="Perunit"/>
      <sheetName val="U268 4x4 AT(walk)Mitsu"/>
      <sheetName val="DATA-1"/>
      <sheetName val="종합10"/>
      <sheetName val="0006_FLT_IR_NAME"/>
      <sheetName val="인력변동"/>
      <sheetName val="22(4)"/>
      <sheetName val="13역무손익"/>
      <sheetName val="BS(4)"/>
      <sheetName val="JAPAN"/>
      <sheetName val="제조경비"/>
      <sheetName val="2.Underbody DT"/>
      <sheetName val="1-1.연월차 개인별 보전수당"/>
      <sheetName val="OP세부내역"/>
      <sheetName val="수식기준"/>
      <sheetName val="Validation"/>
      <sheetName val="TFT Attendace"/>
      <sheetName val="2차 OI_x0000__x0000__x0005__x0000_"/>
      <sheetName val="매출정리"/>
      <sheetName val="2차_OI1"/>
      <sheetName val="HONGKONG"/>
      <sheetName val="北米3in1"/>
      <sheetName val="北米標準ｺﾝﾋﾞ"/>
      <sheetName val="11月"/>
      <sheetName val="FAX (2)"/>
      <sheetName val="改善対策1"/>
      <sheetName val="連絡書"/>
      <sheetName val="評価表1"/>
      <sheetName val="評価表2"/>
      <sheetName val="ﾘｽﾄ"/>
      <sheetName val="66"/>
      <sheetName val="５"/>
      <sheetName val="3-ADJ"/>
      <sheetName val="人员报表"/>
      <sheetName val="993IN1MT"/>
      <sheetName val="初期入力"/>
      <sheetName val="总结"/>
      <sheetName val="改善対策2"/>
      <sheetName val="報告書2"/>
      <sheetName val="総括表"/>
      <sheetName val="XL4Test5"/>
      <sheetName val="メカ部品長期在庫"/>
      <sheetName val="99･00"/>
      <sheetName val="製品版"/>
      <sheetName val="部品版"/>
      <sheetName val="部品リスト"/>
      <sheetName val="_REF_"/>
      <sheetName val="作業)投資資金"/>
      <sheetName val="NMB"/>
      <sheetName val="0.주광원 LED ASSY"/>
      <sheetName val="maccp04"/>
      <sheetName val="차입금현황(2)"/>
      <sheetName val="품의양식"/>
      <sheetName val="9.초기공정능력조사(을)"/>
      <sheetName val="제조매출"/>
      <sheetName val="기계"/>
      <sheetName val="PI"/>
      <sheetName val="요인분석"/>
      <sheetName val="월별생산"/>
      <sheetName val="CAL"/>
      <sheetName val="사업계획선가"/>
      <sheetName val="gr_val"/>
      <sheetName val="gr_sum"/>
      <sheetName val="00-Input Values"/>
      <sheetName val="Input Values"/>
      <sheetName val="소급정산"/>
      <sheetName val="WM제어"/>
      <sheetName val="내부비용"/>
      <sheetName val="다솔"/>
      <sheetName val="양지"/>
      <sheetName val="Corp acronym"/>
      <sheetName val="经费预算表02(人事处)"/>
      <sheetName val="손익(기존단가"/>
      <sheetName val="4.销售计划"/>
      <sheetName val="LINE_PPM-분석1"/>
      <sheetName val="Issues_List1"/>
      <sheetName val="REPAIR_DATA_-_CONTAINER_#51"/>
      <sheetName val="노원열병합__건축공사기성내역서1"/>
      <sheetName val="Gia_vat_tu1"/>
      <sheetName val=";_x0000_"/>
      <sheetName val="明细账"/>
      <sheetName val="Danh sach"/>
      <sheetName val="Bang KL"/>
      <sheetName val="BGD"/>
      <sheetName val="KCS"/>
      <sheetName val="KD"/>
      <sheetName val="KH"/>
      <sheetName val="KT"/>
      <sheetName val="KTNL"/>
      <sheetName val="PX-SX"/>
      <sheetName val="TC"/>
      <sheetName val="Lcau - Lxuc"/>
      <sheetName val="입력 List"/>
      <sheetName val="DO NOT DELETE"/>
      <sheetName val="Calculations"/>
      <sheetName val="IMT-2000"/>
      <sheetName val="기종별 합계"/>
      <sheetName val="CBase"/>
      <sheetName val="18-2"/>
      <sheetName val="수량산출"/>
      <sheetName val="개선대책_양식"/>
      <sheetName val="입력_List"/>
      <sheetName val="Export Data"/>
      <sheetName val="Cost_Reduction9"/>
      <sheetName val="1_2내수10"/>
      <sheetName val="Sheet6_(3)9"/>
      <sheetName val="INVESTMENT_(Hardware)9"/>
      <sheetName val="매출종합_`099"/>
      <sheetName val="신고서_전8"/>
      <sheetName val="Basic_assumptions8"/>
      <sheetName val="0_절삭조건8"/>
      <sheetName val="PFMEA_XLS8"/>
      <sheetName val="영업_일18"/>
      <sheetName val="_PPAP_작성중__xlsx8"/>
      <sheetName val="RELAY_FAX양식8"/>
      <sheetName val="상세_견적서_(HMC)8"/>
      <sheetName val="2008_г8"/>
      <sheetName val="2_중요한회계정책8"/>
      <sheetName val="9_관계기업투자8"/>
      <sheetName val="42_리스8"/>
      <sheetName val="25_법인세8"/>
      <sheetName val="DBL_LPG시험8"/>
      <sheetName val="Proj_List_00E8"/>
      <sheetName val="Bosch_ADVP&amp;R8"/>
      <sheetName val="2012_Volum2"/>
      <sheetName val="Drop-down_Lists1"/>
      <sheetName val="B053_(990701)공정능력PC%계산1"/>
      <sheetName val="P&amp;L_account2"/>
      <sheetName val="Data_Not_Used1"/>
      <sheetName val="FTQ_Data1"/>
      <sheetName val="Int_Pulls_Data1"/>
      <sheetName val="Int_Spills_Data1"/>
      <sheetName val="PPM_Data1"/>
      <sheetName val="Pulls_Data1"/>
      <sheetName val="Spills_Data1"/>
      <sheetName val="기준정보(A)_15_10_271"/>
      <sheetName val="단중_및_예비길이_SHEET_15_9_5(K)1"/>
      <sheetName val="15_1_02_15년_1월예시계획1"/>
      <sheetName val="15년_12월_시작재공품_15_12_31"/>
      <sheetName val="기준정보(A)_12_02_231"/>
      <sheetName val="118_세금과공과1"/>
      <sheetName val="경영재무_(입력)1"/>
      <sheetName val="연구개발_(입력)1"/>
      <sheetName val="일반현황_(입력)1"/>
      <sheetName val="품질관리_(입력)1"/>
      <sheetName val="Z41,Z42_이외total1"/>
      <sheetName val="개선대책_양식1"/>
      <sheetName val="09년_현황2"/>
      <sheetName val="WTC_BODY一覧原紙2"/>
      <sheetName val="GM_Master2"/>
      <sheetName val="J2(P_MT)1"/>
      <sheetName val="제품명_(3)1"/>
      <sheetName val="STD__CAB1"/>
      <sheetName val="STD__NCAB1"/>
      <sheetName val="원소재_변경_상세1"/>
      <sheetName val="직거래가_변경1"/>
      <sheetName val="입력_List1"/>
      <sheetName val="DO_NOT_DELETE"/>
      <sheetName val="Cost_Reduction10"/>
      <sheetName val="1_2내수11"/>
      <sheetName val="Sheet6_(3)10"/>
      <sheetName val="INVESTMENT_(Hardware)10"/>
      <sheetName val="매출종합_`0910"/>
      <sheetName val="신고서_전9"/>
      <sheetName val="Basic_assumptions9"/>
      <sheetName val="B053_(990701)공정실적PP%계산9"/>
      <sheetName val="0_절삭조건9"/>
      <sheetName val="二_POSITION_XLS10"/>
      <sheetName val="1ဲ_ALT10"/>
      <sheetName val="1ဳ_O_S10"/>
      <sheetName val="15_၄AMPER10"/>
      <sheetName val="BACK_DATA_08_7_1~10"/>
      <sheetName val="E_W10"/>
      <sheetName val="P_W10"/>
      <sheetName val="S_W10"/>
      <sheetName val="OPT손익_내수10"/>
      <sheetName val="OPT손익_수출10"/>
      <sheetName val="BACK_DATA10"/>
      <sheetName val="TEMP_TORQUE9"/>
      <sheetName val="126_2559"/>
      <sheetName val="CASE_ASM9"/>
      <sheetName val="14_1부9"/>
      <sheetName val="소상_&quot;1&quot;9"/>
      <sheetName val="검사기준서_을_치수9"/>
      <sheetName val="검사기준서_갑9"/>
      <sheetName val="검사기준서_을9"/>
      <sheetName val="검사협정_갑9"/>
      <sheetName val="검사성적서_갑9"/>
      <sheetName val="검사성적서_을9"/>
      <sheetName val="검사성적서_병9"/>
      <sheetName val="Nego_PV9"/>
      <sheetName val="1_변경범위9"/>
      <sheetName val="팀별_합계9"/>
      <sheetName val="설비능력및_종합공정능력산출시_사용9"/>
      <sheetName val="LAMBDA_자작9"/>
      <sheetName val="PFMEA_XLS9"/>
      <sheetName val="영업_일19"/>
      <sheetName val="_PPAP_작성중__xlsx9"/>
      <sheetName val="RELAY_FAX양식9"/>
      <sheetName val="상세_견적서_(HMC)9"/>
      <sheetName val="2008_г9"/>
      <sheetName val="2_중요한회계정책9"/>
      <sheetName val="9_관계기업투자9"/>
      <sheetName val="42_리스9"/>
      <sheetName val="25_법인세9"/>
      <sheetName val="DBL_LPG시험9"/>
      <sheetName val="Proj_List_00E9"/>
      <sheetName val="Bosch_ADVP&amp;R9"/>
      <sheetName val="2012_Volum3"/>
      <sheetName val="Drop-down_Lists2"/>
      <sheetName val="B053_(990701)공정능력PC%계산2"/>
      <sheetName val="P&amp;L_account3"/>
      <sheetName val="Bas_Moteur5"/>
      <sheetName val="Data_Not_Used2"/>
      <sheetName val="FTQ_Data2"/>
      <sheetName val="Int_Pulls_Data2"/>
      <sheetName val="Int_Spills_Data2"/>
      <sheetName val="PPM_Data2"/>
      <sheetName val="Pulls_Data2"/>
      <sheetName val="Spills_Data2"/>
      <sheetName val="기준정보(A)_15_10_272"/>
      <sheetName val="단중_및_예비길이_SHEET_15_9_5(K)2"/>
      <sheetName val="15_1_02_15년_1월예시계획2"/>
      <sheetName val="15년_12월_시작재공품_15_12_32"/>
      <sheetName val="기준정보(A)_12_02_232"/>
      <sheetName val="118_세금과공과2"/>
      <sheetName val="경영재무_(입력)2"/>
      <sheetName val="연구개발_(입력)2"/>
      <sheetName val="일반현황_(입력)2"/>
      <sheetName val="품질관리_(입력)2"/>
      <sheetName val="노원열병합__건축공사기성내역서2"/>
      <sheetName val="Gia_vat_tu2"/>
      <sheetName val="Z41,Z42_이외total2"/>
      <sheetName val="개선대책_양식2"/>
      <sheetName val="09년_현황3"/>
      <sheetName val="WTC_BODY一覧原紙3"/>
      <sheetName val="GM_Master3"/>
      <sheetName val="J2(P_MT)2"/>
      <sheetName val="제품명_(3)2"/>
      <sheetName val="STD__CAB2"/>
      <sheetName val="STD__NCAB2"/>
      <sheetName val="원소재_변경_상세2"/>
      <sheetName val="직거래가_변경2"/>
      <sheetName val="입력_List2"/>
      <sheetName val="DO_NOT_DELETE1"/>
      <sheetName val="BOX ASSY"/>
      <sheetName val="FOB현황"/>
      <sheetName val="실사LIST-중간가공품(05.12.27현재) (2)"/>
      <sheetName val="54813M2001"/>
      <sheetName val="기초자료입력"/>
      <sheetName val="Controls"/>
      <sheetName val="Material_References"/>
      <sheetName val="4.Financial"/>
      <sheetName val="3_4). FR 종합"/>
      <sheetName val="3_4). RR 종합"/>
      <sheetName val="4R-G"/>
      <sheetName val="5R-G"/>
      <sheetName val="sal"/>
      <sheetName val="제조5과"/>
      <sheetName val="RFQ Cover Sheeet"/>
      <sheetName val="학교기부"/>
      <sheetName val="드롭"/>
      <sheetName val="UPPER원가"/>
      <sheetName val="품번별"/>
      <sheetName val="全仕向地"/>
      <sheetName val="와이어"/>
      <sheetName val="환산"/>
      <sheetName val="전체팛ĭ"/>
      <sheetName val="BS-E"/>
      <sheetName val="BS요약"/>
      <sheetName val="FRN 02000"/>
      <sheetName val="부서코드표"/>
      <sheetName val="HOU143A"/>
      <sheetName val="Diaph1 values"/>
      <sheetName val="Diaph2 values"/>
      <sheetName val="Diaph values"/>
      <sheetName val="Cushion datas"/>
      <sheetName val="P.O (LOCAL)"/>
      <sheetName val="UPPER 도면"/>
      <sheetName val="Kautex 4WD St.IV P&amp;D"/>
      <sheetName val="Sachs FL WHL"/>
      <sheetName val="개발_TOOL_집계표7"/>
      <sheetName val="경상_개발비7"/>
      <sheetName val="내수1_8GL8"/>
      <sheetName val="운임_환차손-Y9"/>
      <sheetName val="ALPROFILE_발주실적7"/>
      <sheetName val="Sheet1_(2)7"/>
      <sheetName val="계산_DATA_입력7"/>
      <sheetName val="상세_계산_내역7"/>
      <sheetName val="Evaluation_objects8"/>
      <sheetName val="GLOBAL_PT_NEW_FORMAT_OCT_20027"/>
      <sheetName val="MACRO1_XLM7"/>
      <sheetName val="02년_SUC7"/>
      <sheetName val="3__관리점지수실적-1_1생산성7"/>
      <sheetName val="Sec_1_-_RFQ7"/>
      <sheetName val="Sch7a_(토요일)7"/>
      <sheetName val="Rate_data7"/>
      <sheetName val="원단위_전후비교7"/>
      <sheetName val="실적_및_계획7"/>
      <sheetName val="공정능력_(2)7"/>
      <sheetName val="Master_Cable7"/>
      <sheetName val="PRO_(참조)7"/>
      <sheetName val="외주품_감점_유형_기준7"/>
      <sheetName val="제품별_매출1"/>
      <sheetName val="Data_Working_Time1"/>
      <sheetName val="시스템문서관리"/>
      <sheetName val="11403-06163 เก่า"/>
      <sheetName val="FM-HD (New)"/>
      <sheetName val="FM-HD (HKMC) "/>
      <sheetName val="FM-HD (11254-06201)  "/>
      <sheetName val="FM-HD (11251-06163)"/>
      <sheetName val="FM-HD (11514053)"/>
      <sheetName val="FM-HD (11611807)"/>
      <sheetName val="FM-HD (94502003)"/>
      <sheetName val="FM-HD (94501839)"/>
      <sheetName val="FM-HD (PT-GDENG0911-4)"/>
      <sheetName val="FM-HD (94520439)"/>
      <sheetName val="FM-HD (94500396)"/>
      <sheetName val="FM-HD (94500407)"/>
      <sheetName val="FM-HD (94500414)"/>
      <sheetName val="FM-HD (94500073)"/>
      <sheetName val="FM-HD (11588683)"/>
      <sheetName val="FM-HD (94500952)"/>
      <sheetName val="FM-HD (11569995)"/>
      <sheetName val="FM-HD (11254-06201)"/>
      <sheetName val="FM-HD (11588685)"/>
      <sheetName val="FM-HD (94500793) "/>
      <sheetName val="FM-HD (11588717)"/>
      <sheetName val="FM-HD (HD-25198904)"/>
      <sheetName val="FM-HD (HD-11570514) "/>
      <sheetName val="FM-HD (11097441)"/>
      <sheetName val="FM-HD (11588662) "/>
      <sheetName val="FM-HD (11519387)"/>
      <sheetName val="FM-HD (11561969)"/>
      <sheetName val="FM-HD (11516580)"/>
      <sheetName val="FM-HD (11588712)   "/>
      <sheetName val="FM-HD (11519375)"/>
      <sheetName val="FM-HD (FAA32071001)  "/>
      <sheetName val="FM-HD (11519382) "/>
      <sheetName val="FM-HD (11519383) "/>
      <sheetName val="FM-HD (11561763)  "/>
      <sheetName val="FM-HD (11588316)  "/>
      <sheetName val="지사"/>
      <sheetName val="FRT(중량)"/>
      <sheetName val="repeatative rejection"/>
      <sheetName val="사업경"/>
      <sheetName val="Personnaliser..."/>
      <sheetName val="Takt Time"/>
      <sheetName val="64512(갑)"/>
      <sheetName val="FMEA"/>
      <sheetName val="계산서"/>
      <sheetName val="97년"/>
      <sheetName val="비주거용"/>
      <sheetName val="누계"/>
      <sheetName val="F12_BS"/>
      <sheetName val="F3_PL"/>
      <sheetName val="F4_PAJE"/>
      <sheetName val="협력점직원"/>
      <sheetName val="(실사조정)총괄"/>
      <sheetName val="현금및현금등가물1"/>
      <sheetName val="4.경비 5.영업외수지"/>
      <sheetName val="가수금대체"/>
      <sheetName val="운반비"/>
      <sheetName val="모델표준"/>
      <sheetName val="4_3_첨부11"/>
      <sheetName val="OEM_Plan1"/>
      <sheetName val="LINE_운영안"/>
      <sheetName val="원가_종합1"/>
      <sheetName val="After_sales1"/>
      <sheetName val="자동차_종합지표1"/>
      <sheetName val="Order_status"/>
      <sheetName val="Order_status2"/>
      <sheetName val="Customer_Master"/>
      <sheetName val="Common_code"/>
      <sheetName val="Order_Status_Master"/>
      <sheetName val="Product_Master"/>
      <sheetName val="사무용품_신청"/>
      <sheetName val="Validation_Lists"/>
      <sheetName val="Arbeitsfolgeplan"/>
      <sheetName val="Leistungberechnung"/>
      <sheetName val="B053_(990701)공정실적PP%계산10"/>
      <sheetName val="1_변경범위10"/>
      <sheetName val="TEMP_TORQUE10"/>
      <sheetName val="Evaluation_objects9"/>
      <sheetName val="운임_환차손-Y10"/>
      <sheetName val="02년_SUC8"/>
      <sheetName val="내수1_8GL9"/>
      <sheetName val="ALPROFILE_발주실적8"/>
      <sheetName val="MACRO1_XLM8"/>
      <sheetName val="개발_TOOL_집계표8"/>
      <sheetName val="경상_개발비8"/>
      <sheetName val="원단위_전후비교8"/>
      <sheetName val="Sheet1_(2)8"/>
      <sheetName val="외주품_감점_유형_기준8"/>
      <sheetName val="3__관리점지수실적-1_1생산성8"/>
      <sheetName val="실적_및_계획8"/>
      <sheetName val="CAPA분석_360K5"/>
      <sheetName val="GLOBAL_PT_NEW_FORMAT_OCT_20028"/>
      <sheetName val="계산_DATA_입력8"/>
      <sheetName val="상세_계산_내역8"/>
      <sheetName val="Master_Cable8"/>
      <sheetName val="Sec_1_-_RFQ8"/>
      <sheetName val="공정능력_(2)8"/>
      <sheetName val="Sch7a_(토요일)8"/>
      <sheetName val="Rate_data8"/>
      <sheetName val="PRO_(참조)8"/>
      <sheetName val="4_3_첨부12"/>
      <sheetName val="OEM_Plan2"/>
      <sheetName val="LINE_운영안1"/>
      <sheetName val="원가_종합2"/>
      <sheetName val="Interco_&amp;_PVS_Loc_Cur1"/>
      <sheetName val="보강사_소요량1"/>
      <sheetName val="After_sales2"/>
      <sheetName val="자동차_종합지표2"/>
      <sheetName val="Order_status1"/>
      <sheetName val="Order_status21"/>
      <sheetName val="Customer_Master1"/>
      <sheetName val="Common_code1"/>
      <sheetName val="Order_Status_Master1"/>
      <sheetName val="Product_Master1"/>
      <sheetName val="Supplier_QRQC1"/>
      <sheetName val="첨부4_기술평가서1"/>
      <sheetName val="1_2_2완제품검사('00_4월)_(가라)1"/>
      <sheetName val="검사협정_보충1"/>
      <sheetName val="1_기안을지1"/>
      <sheetName val="사무용품_신청1"/>
      <sheetName val="Validation_Lists1"/>
      <sheetName val="★금형비_계산서1"/>
      <sheetName val="LOWSIDE_비교1"/>
      <sheetName val="제품별_매출2"/>
      <sheetName val="Data_Working_Time2"/>
      <sheetName val="11403-06163_เก่า"/>
      <sheetName val="FM-HD_(New)"/>
      <sheetName val="FM-HD_(HKMC)_"/>
      <sheetName val="FM-HD_(11254-06201)__"/>
      <sheetName val="FM-HD_(11251-06163)"/>
      <sheetName val="FM-HD_(11514053)"/>
      <sheetName val="FM-HD_(11611807)"/>
      <sheetName val="FM-HD_(94502003)"/>
      <sheetName val="FM-HD_(94501839)"/>
      <sheetName val="FM-HD_(PT-GDENG0911-4)"/>
      <sheetName val="FM-HD_(94520439)"/>
      <sheetName val="FM-HD_(94500396)"/>
      <sheetName val="FM-HD_(94500407)"/>
      <sheetName val="FM-HD_(94500414)"/>
      <sheetName val="FM-HD_(94500073)"/>
      <sheetName val="FM-HD_(11588683)"/>
      <sheetName val="FM-HD_(94500952)"/>
      <sheetName val="FM-HD_(11569995)"/>
      <sheetName val="FM-HD_(11254-06201)"/>
      <sheetName val="FM-HD_(11588685)"/>
      <sheetName val="FM-HD_(94500793)_"/>
      <sheetName val="FM-HD_(11588717)"/>
      <sheetName val="FM-HD_(HD-25198904)"/>
      <sheetName val="FM-HD_(HD-11570514)_"/>
      <sheetName val="FM-HD_(11097441)"/>
      <sheetName val="FM-HD_(11588662)_"/>
      <sheetName val="FM-HD_(11519387)"/>
      <sheetName val="FM-HD_(11561969)"/>
      <sheetName val="FM-HD_(11516580)"/>
      <sheetName val="FM-HD_(11588712)___"/>
      <sheetName val="FM-HD_(11519375)"/>
      <sheetName val="FM-HD_(FAA32071001)__"/>
      <sheetName val="FM-HD_(11519382)_"/>
      <sheetName val="FM-HD_(11519383)_"/>
      <sheetName val="FM-HD_(11561763)__"/>
      <sheetName val="FM-HD_(11588316)__"/>
      <sheetName val="二_POSITION_XLS11"/>
      <sheetName val="1ဲ_ALT11"/>
      <sheetName val="1ဳ_O_S11"/>
      <sheetName val="15_၄AMPER11"/>
      <sheetName val="OPT손익_내수11"/>
      <sheetName val="OPT손익_수출11"/>
      <sheetName val="BACK_DATA_08_7_1~11"/>
      <sheetName val="E_W11"/>
      <sheetName val="P_W11"/>
      <sheetName val="S_W11"/>
      <sheetName val="BACK_DATA11"/>
      <sheetName val="CASE_ASM10"/>
      <sheetName val="14_1부10"/>
      <sheetName val="B053_(990701)공정실적PP%계산11"/>
      <sheetName val="1_변경범위11"/>
      <sheetName val="TEMP_TORQUE11"/>
      <sheetName val="Evaluation_objects10"/>
      <sheetName val="LAMBDA_자작10"/>
      <sheetName val="설비능력및_종합공정능력산출시_사용10"/>
      <sheetName val="126_25510"/>
      <sheetName val="Nego_PV10"/>
      <sheetName val="소상_&quot;1&quot;10"/>
      <sheetName val="검사기준서_을_치수10"/>
      <sheetName val="검사기준서_갑10"/>
      <sheetName val="검사기준서_을10"/>
      <sheetName val="검사협정_갑10"/>
      <sheetName val="검사성적서_갑10"/>
      <sheetName val="검사성적서_을10"/>
      <sheetName val="검사성적서_병10"/>
      <sheetName val="팀별_합계10"/>
      <sheetName val="운임_환차손-Y11"/>
      <sheetName val="02년_SUC9"/>
      <sheetName val="내수1_8GL10"/>
      <sheetName val="ALPROFILE_발주실적9"/>
      <sheetName val="PRESS_DATA9"/>
      <sheetName val="MACRO1_XLM9"/>
      <sheetName val="개발_TOOL_집계표9"/>
      <sheetName val="경상_개발비9"/>
      <sheetName val="X-3_ENG9"/>
      <sheetName val="원단위_전후비교9"/>
      <sheetName val="Sheet1_(2)9"/>
      <sheetName val="외주품_감점_유형_기준9"/>
      <sheetName val="3__관리점지수실적-1_1생산성9"/>
      <sheetName val="실적_및_계획9"/>
      <sheetName val="CAPA분석_360K6"/>
      <sheetName val="GLOBAL_PT_NEW_FORMAT_OCT_20029"/>
      <sheetName val="계산_DATA_입력9"/>
      <sheetName val="상세_계산_내역9"/>
      <sheetName val="Master_Cable9"/>
      <sheetName val="Sec_1_-_RFQ9"/>
      <sheetName val="공정능력_(2)9"/>
      <sheetName val="Sch7a_(토요일)9"/>
      <sheetName val="Rate_data9"/>
      <sheetName val="PRO_(참조)9"/>
      <sheetName val="4_3_첨부13"/>
      <sheetName val="OEM_Plan3"/>
      <sheetName val="제품명_(3)3"/>
      <sheetName val="LINE_운영안2"/>
      <sheetName val="원가_종합3"/>
      <sheetName val="Interco_&amp;_PVS_Loc_Cur2"/>
      <sheetName val="보강사_소요량2"/>
      <sheetName val="After_sales3"/>
      <sheetName val="자동차_종합지표3"/>
      <sheetName val="Order_status3"/>
      <sheetName val="Order_status22"/>
      <sheetName val="Customer_Master2"/>
      <sheetName val="Common_code2"/>
      <sheetName val="Order_Status_Master2"/>
      <sheetName val="Product_Master2"/>
      <sheetName val="3_3검토국2"/>
      <sheetName val="Supplier_QRQC2"/>
      <sheetName val="97계획(96_112"/>
      <sheetName val="첨부4_기술평가서2"/>
      <sheetName val="1_2_2완제품검사('00_4월)_(가라)2"/>
      <sheetName val="검사협정_보충2"/>
      <sheetName val="1_기안을지2"/>
      <sheetName val="사무용품_신청2"/>
      <sheetName val="Validation_Lists2"/>
      <sheetName val="★금형비_계산서2"/>
      <sheetName val="LOWSIDE_비교2"/>
      <sheetName val="PS_SIDE_OTR_INR_공정개선_상세1"/>
      <sheetName val="제품별_매출3"/>
      <sheetName val="Data_Working_Time3"/>
      <sheetName val="원단위_1계_2계1"/>
      <sheetName val="11403-06163_เก่า1"/>
      <sheetName val="FM-HD_(New)1"/>
      <sheetName val="FM-HD_(HKMC)_1"/>
      <sheetName val="FM-HD_(11254-06201)__1"/>
      <sheetName val="FM-HD_(11251-06163)1"/>
      <sheetName val="FM-HD_(11514053)1"/>
      <sheetName val="FM-HD_(11611807)1"/>
      <sheetName val="FM-HD_(94502003)1"/>
      <sheetName val="FM-HD_(94501839)1"/>
      <sheetName val="FM-HD_(PT-GDENG0911-4)1"/>
      <sheetName val="FM-HD_(94520439)1"/>
      <sheetName val="FM-HD_(94500396)1"/>
      <sheetName val="FM-HD_(94500407)1"/>
      <sheetName val="FM-HD_(94500414)1"/>
      <sheetName val="FM-HD_(94500073)1"/>
      <sheetName val="FM-HD_(11588683)1"/>
      <sheetName val="FM-HD_(94500952)1"/>
      <sheetName val="FM-HD_(11569995)1"/>
      <sheetName val="FM-HD_(11254-06201)1"/>
      <sheetName val="FM-HD_(11588685)1"/>
      <sheetName val="FM-HD_(94500793)_1"/>
      <sheetName val="FM-HD_(11588717)1"/>
      <sheetName val="FM-HD_(HD-25198904)1"/>
      <sheetName val="FM-HD_(HD-11570514)_1"/>
      <sheetName val="FM-HD_(11097441)1"/>
      <sheetName val="FM-HD_(11588662)_1"/>
      <sheetName val="FM-HD_(11519387)1"/>
      <sheetName val="FM-HD_(11561969)1"/>
      <sheetName val="FM-HD_(11516580)1"/>
      <sheetName val="FM-HD_(11588712)___1"/>
      <sheetName val="FM-HD_(11519375)1"/>
      <sheetName val="FM-HD_(FAA32071001)__1"/>
      <sheetName val="FM-HD_(11519382)_1"/>
      <sheetName val="FM-HD_(11519383)_1"/>
      <sheetName val="FM-HD_(11561763)__1"/>
      <sheetName val="FM-HD_(11588316)__1"/>
      <sheetName val="二_POSITION_XLS12"/>
      <sheetName val="1ဲ_ALT12"/>
      <sheetName val="1ဳ_O_S12"/>
      <sheetName val="15_၄AMPER12"/>
      <sheetName val="OPT손익_내수12"/>
      <sheetName val="OPT손익_수출12"/>
      <sheetName val="BACK_DATA_08_7_1~12"/>
      <sheetName val="E_W12"/>
      <sheetName val="P_W12"/>
      <sheetName val="S_W12"/>
      <sheetName val="BACK_DATA12"/>
      <sheetName val="CASE_ASM11"/>
      <sheetName val="14_1부11"/>
      <sheetName val="B053_(990701)공정실적PP%계산12"/>
      <sheetName val="1_변경범위12"/>
      <sheetName val="TEMP_TORQUE12"/>
      <sheetName val="Evaluation_objects11"/>
      <sheetName val="LAMBDA_자작11"/>
      <sheetName val="설비능력및_종합공정능력산출시_사용11"/>
      <sheetName val="126_25511"/>
      <sheetName val="Nego_PV11"/>
      <sheetName val="매출종합_`0911"/>
      <sheetName val="소상_&quot;1&quot;11"/>
      <sheetName val="검사기준서_을_치수11"/>
      <sheetName val="검사기준서_갑11"/>
      <sheetName val="검사기준서_을11"/>
      <sheetName val="검사협정_갑11"/>
      <sheetName val="검사성적서_갑11"/>
      <sheetName val="검사성적서_을11"/>
      <sheetName val="검사성적서_병11"/>
      <sheetName val="팀별_합계11"/>
      <sheetName val="운임_환차손-Y12"/>
      <sheetName val="02년_SUC10"/>
      <sheetName val="내수1_8GL11"/>
      <sheetName val="ALPROFILE_발주실적10"/>
      <sheetName val="PRESS_DATA10"/>
      <sheetName val="MACRO1_XLM10"/>
      <sheetName val="개발_TOOL_집계표10"/>
      <sheetName val="경상_개발비10"/>
      <sheetName val="X-3_ENG10"/>
      <sheetName val="원단위_전후비교10"/>
      <sheetName val="Sheet1_(2)10"/>
      <sheetName val="외주품_감점_유형_기준10"/>
      <sheetName val="3__관리점지수실적-1_1생산성10"/>
      <sheetName val="실적_및_계획10"/>
      <sheetName val="Bosch_ADVP&amp;R10"/>
      <sheetName val="CAPA분석_360K7"/>
      <sheetName val="GLOBAL_PT_NEW_FORMAT_OCT_200210"/>
      <sheetName val="계산_DATA_입력10"/>
      <sheetName val="상세_계산_내역10"/>
      <sheetName val="FLOW_PROSES_(A)7"/>
      <sheetName val="Master_Cable10"/>
      <sheetName val="Sec_1_-_RFQ10"/>
      <sheetName val="공정능력_(2)10"/>
      <sheetName val="Sch7a_(토요일)10"/>
      <sheetName val="Rate_data10"/>
      <sheetName val="PRO_(참조)10"/>
      <sheetName val="4_3_첨부14"/>
      <sheetName val="OEM_Plan4"/>
      <sheetName val="제품명_(3)4"/>
      <sheetName val="LINE_운영안3"/>
      <sheetName val="원가_종합4"/>
      <sheetName val="GM_Master4"/>
      <sheetName val="Interco_&amp;_PVS_Loc_Cur3"/>
      <sheetName val="RFQ_18044"/>
      <sheetName val="보강사_소요량3"/>
      <sheetName val="J2(P_MT)3"/>
      <sheetName val="After_sales4"/>
      <sheetName val="자동차_종합지표4"/>
      <sheetName val="Order_status4"/>
      <sheetName val="Order_status23"/>
      <sheetName val="Customer_Master3"/>
      <sheetName val="Common_code3"/>
      <sheetName val="Order_Status_Master3"/>
      <sheetName val="Product_Master3"/>
      <sheetName val="3_3검토국3"/>
      <sheetName val="Supplier_QRQC3"/>
      <sheetName val="97계획(96_113"/>
      <sheetName val="첨부4_기술평가서3"/>
      <sheetName val="1_2_2완제품검사('00_4월)_(가라)3"/>
      <sheetName val="09년_현황4"/>
      <sheetName val="WTC_BODY一覧原紙4"/>
      <sheetName val="검사협정_보충3"/>
      <sheetName val="2012_Volum4"/>
      <sheetName val="B053_(990701)공정능력PC%계산3"/>
      <sheetName val="P&amp;L_account4"/>
      <sheetName val="118_세금과공과3"/>
      <sheetName val="경영재무_(입력)3"/>
      <sheetName val="연구개발_(입력)3"/>
      <sheetName val="일반현황_(입력)3"/>
      <sheetName val="품질관리_(입력)3"/>
      <sheetName val="Drop-down_Lists3"/>
      <sheetName val="1_기안을지3"/>
      <sheetName val="사무용품_신청3"/>
      <sheetName val="Validation_Lists3"/>
      <sheetName val="★금형비_계산서3"/>
      <sheetName val="LOWSIDE_비교3"/>
      <sheetName val="PS_SIDE_OTR_INR_공정개선_상세2"/>
      <sheetName val="제품별_매출4"/>
      <sheetName val="Data_Working_Time4"/>
      <sheetName val="Z41,Z42_이외total3"/>
      <sheetName val="원단위_1계_2계2"/>
      <sheetName val="11403-06163_เก่า2"/>
      <sheetName val="FM-HD_(New)2"/>
      <sheetName val="FM-HD_(HKMC)_2"/>
      <sheetName val="FM-HD_(11254-06201)__2"/>
      <sheetName val="FM-HD_(11251-06163)2"/>
      <sheetName val="FM-HD_(11514053)2"/>
      <sheetName val="FM-HD_(11611807)2"/>
      <sheetName val="FM-HD_(94502003)2"/>
      <sheetName val="FM-HD_(94501839)2"/>
      <sheetName val="FM-HD_(PT-GDENG0911-4)2"/>
      <sheetName val="FM-HD_(94520439)2"/>
      <sheetName val="FM-HD_(94500396)2"/>
      <sheetName val="FM-HD_(94500407)2"/>
      <sheetName val="FM-HD_(94500414)2"/>
      <sheetName val="FM-HD_(94500073)2"/>
      <sheetName val="FM-HD_(11588683)2"/>
      <sheetName val="FM-HD_(94500952)2"/>
      <sheetName val="FM-HD_(11569995)2"/>
      <sheetName val="FM-HD_(11254-06201)2"/>
      <sheetName val="FM-HD_(11588685)2"/>
      <sheetName val="FM-HD_(94500793)_2"/>
      <sheetName val="FM-HD_(11588717)2"/>
      <sheetName val="FM-HD_(HD-25198904)2"/>
      <sheetName val="FM-HD_(HD-11570514)_2"/>
      <sheetName val="FM-HD_(11097441)2"/>
      <sheetName val="FM-HD_(11588662)_2"/>
      <sheetName val="FM-HD_(11519387)2"/>
      <sheetName val="FM-HD_(11561969)2"/>
      <sheetName val="FM-HD_(11516580)2"/>
      <sheetName val="FM-HD_(11588712)___2"/>
      <sheetName val="FM-HD_(11519375)2"/>
      <sheetName val="FM-HD_(FAA32071001)__2"/>
      <sheetName val="FM-HD_(11519382)_2"/>
      <sheetName val="FM-HD_(11519383)_2"/>
      <sheetName val="FM-HD_(11561763)__2"/>
      <sheetName val="FM-HD_(11588316)__2"/>
      <sheetName val="二_POSITION_XLS13"/>
      <sheetName val="1ဲ_ALT13"/>
      <sheetName val="1ဳ_O_S13"/>
      <sheetName val="15_၄AMPER13"/>
      <sheetName val="GB-IC_Villingen_GG13"/>
      <sheetName val="OPT손익_내수13"/>
      <sheetName val="OPT손익_수출13"/>
      <sheetName val="BACK_DATA_08_7_1~13"/>
      <sheetName val="E_W13"/>
      <sheetName val="P_W13"/>
      <sheetName val="S_W13"/>
      <sheetName val="BACK_DATA13"/>
      <sheetName val="CASE_ASM12"/>
      <sheetName val="5_세운W-A13"/>
      <sheetName val="14_1부12"/>
      <sheetName val="B053_(990701)공정실적PP%계산13"/>
      <sheetName val="1_변경범위13"/>
      <sheetName val="TEMP_TORQUE13"/>
      <sheetName val="Evaluation_objects12"/>
      <sheetName val="LAMBDA_자작12"/>
      <sheetName val="설비능력및_종합공정능력산출시_사용12"/>
      <sheetName val="126_25512"/>
      <sheetName val="Nego_PV12"/>
      <sheetName val="매출종합_`0912"/>
      <sheetName val="소상_&quot;1&quot;12"/>
      <sheetName val="검사기준서_을_치수12"/>
      <sheetName val="검사기준서_갑12"/>
      <sheetName val="검사기준서_을12"/>
      <sheetName val="검사협정_갑12"/>
      <sheetName val="검사성적서_갑12"/>
      <sheetName val="검사성적서_을12"/>
      <sheetName val="검사성적서_병12"/>
      <sheetName val="팀별_합계12"/>
      <sheetName val="운임_환차손-Y13"/>
      <sheetName val="02년_SUC11"/>
      <sheetName val="내수1_8GL12"/>
      <sheetName val="ALPROFILE_발주실적11"/>
      <sheetName val="PRESS_DATA11"/>
      <sheetName val="MACRO1_XLM11"/>
      <sheetName val="개발_TOOL_집계표11"/>
      <sheetName val="경상_개발비11"/>
      <sheetName val="X-3_ENG11"/>
      <sheetName val="원단위_전후비교11"/>
      <sheetName val="Sheet1_(2)11"/>
      <sheetName val="Sheet6_(3)11"/>
      <sheetName val="외주품_감점_유형_기준11"/>
      <sheetName val="3__관리점지수실적-1_1생산성11"/>
      <sheetName val="실적_및_계획11"/>
      <sheetName val="Bosch_ADVP&amp;R11"/>
      <sheetName val="CAPA분석_360K8"/>
      <sheetName val="Cost_Reduction11"/>
      <sheetName val="GLOBAL_PT_NEW_FORMAT_OCT_200211"/>
      <sheetName val="계산_DATA_입력11"/>
      <sheetName val="상세_계산_내역11"/>
      <sheetName val="FLOW_PROSES_(A)8"/>
      <sheetName val="Master_Cable11"/>
      <sheetName val="_SR3차원단위_(3)5"/>
      <sheetName val="ERP도입후_시정현황5"/>
      <sheetName val="6_N_m_CCW_전류5"/>
      <sheetName val="Purchasing_Data5"/>
      <sheetName val="Sec_1_-_RFQ11"/>
      <sheetName val="공정능력_(2)11"/>
      <sheetName val="Sch7a_(토요일)11"/>
      <sheetName val="c_db18"/>
      <sheetName val="Rate_data11"/>
      <sheetName val="대외공문_5"/>
      <sheetName val="PRO_(참조)11"/>
      <sheetName val="4_3_첨부15"/>
      <sheetName val="업무분장_5"/>
      <sheetName val="GLOBAL_PT_NEW_FORMAT_JULY__2006"/>
      <sheetName val="OEM_Plan5"/>
      <sheetName val="제품명_(3)5"/>
      <sheetName val="LINE_운영안4"/>
      <sheetName val="원가_종합5"/>
      <sheetName val="공정별공법-W_HSE-LH5"/>
      <sheetName val="GM_Master5"/>
      <sheetName val="3_PT개발계획5"/>
      <sheetName val="Interco_&amp;_PVS_Loc_Cur4"/>
      <sheetName val="RFQ_18045"/>
      <sheetName val="보강사_소요량4"/>
      <sheetName val="J2(P_MT)4"/>
      <sheetName val="After_sales5"/>
      <sheetName val="고객불만_건5"/>
      <sheetName val="자동차_종합지표5"/>
      <sheetName val="Order_status5"/>
      <sheetName val="Order_status24"/>
      <sheetName val="Customer_Master4"/>
      <sheetName val="Common_code4"/>
      <sheetName val="Order_Status_Master4"/>
      <sheetName val="Product_Master4"/>
      <sheetName val="3_3검토국4"/>
      <sheetName val="Supplier_QRQC4"/>
      <sheetName val="97계획(96_114"/>
      <sheetName val="첨부4_기술평가서4"/>
      <sheetName val="1_2_2완제품검사('00_4월)_(가라)4"/>
      <sheetName val="09년_현황5"/>
      <sheetName val="WTC_BODY一覧原紙5"/>
      <sheetName val="3월말_장기악성(국내)5"/>
      <sheetName val="2월말_장기악성(국내)5"/>
      <sheetName val="검사협정_보충4"/>
      <sheetName val="2012_Volum5"/>
      <sheetName val="B053_(990701)공정능력PC%계산4"/>
      <sheetName val="P&amp;L_account5"/>
      <sheetName val="118_세금과공과4"/>
      <sheetName val="경영재무_(입력)4"/>
      <sheetName val="연구개발_(입력)4"/>
      <sheetName val="일반현황_(입력)4"/>
      <sheetName val="품질관리_(입력)4"/>
      <sheetName val="Drop-down_Lists4"/>
      <sheetName val="1_기안을지4"/>
      <sheetName val="사무용품_신청4"/>
      <sheetName val="Validation_Lists4"/>
      <sheetName val="★금형비_계산서4"/>
      <sheetName val="LOWSIDE_비교4"/>
      <sheetName val="PS_SIDE_OTR_INR_공정개선_상세3"/>
      <sheetName val="제품별_매출5"/>
      <sheetName val="Data_Working_Time5"/>
      <sheetName val="Z41,Z42_이외total4"/>
      <sheetName val="원단위_1계_2계3"/>
      <sheetName val="11403-06163_เก่า3"/>
      <sheetName val="FM-HD_(New)3"/>
      <sheetName val="FM-HD_(HKMC)_3"/>
      <sheetName val="FM-HD_(11254-06201)__3"/>
      <sheetName val="FM-HD_(11251-06163)3"/>
      <sheetName val="FM-HD_(11514053)3"/>
      <sheetName val="FM-HD_(11611807)3"/>
      <sheetName val="FM-HD_(94502003)3"/>
      <sheetName val="FM-HD_(94501839)3"/>
      <sheetName val="FM-HD_(PT-GDENG0911-4)3"/>
      <sheetName val="FM-HD_(94520439)3"/>
      <sheetName val="FM-HD_(94500396)3"/>
      <sheetName val="FM-HD_(94500407)3"/>
      <sheetName val="FM-HD_(94500414)3"/>
      <sheetName val="FM-HD_(94500073)3"/>
      <sheetName val="FM-HD_(11588683)3"/>
      <sheetName val="FM-HD_(94500952)3"/>
      <sheetName val="FM-HD_(11569995)3"/>
      <sheetName val="FM-HD_(11254-06201)3"/>
      <sheetName val="FM-HD_(11588685)3"/>
      <sheetName val="FM-HD_(94500793)_3"/>
      <sheetName val="FM-HD_(11588717)3"/>
      <sheetName val="FM-HD_(HD-25198904)3"/>
      <sheetName val="FM-HD_(HD-11570514)_3"/>
      <sheetName val="FM-HD_(11097441)3"/>
      <sheetName val="FM-HD_(11588662)_3"/>
      <sheetName val="FM-HD_(11519387)3"/>
      <sheetName val="FM-HD_(11561969)3"/>
      <sheetName val="FM-HD_(11516580)3"/>
      <sheetName val="FM-HD_(11588712)___3"/>
      <sheetName val="FM-HD_(11519375)3"/>
      <sheetName val="FM-HD_(FAA32071001)__3"/>
      <sheetName val="FM-HD_(11519382)_3"/>
      <sheetName val="FM-HD_(11519383)_3"/>
      <sheetName val="FM-HD_(11561763)__3"/>
      <sheetName val="FM-HD_(11588316)__3"/>
      <sheetName val="교육훈련절차서"/>
      <sheetName val="승용STEEL"/>
      <sheetName val="설계내역서"/>
      <sheetName val="J1"/>
      <sheetName val="Sch1 - P&amp;L Summary"/>
      <sheetName val="Sch2 - BalSht Summary"/>
      <sheetName val="Sch3 - CFlow Summary"/>
      <sheetName val="부품계산"/>
      <sheetName val="숨기기2-목록"/>
      <sheetName val="Model Synthesis Report"/>
      <sheetName val="A9AEDN01"/>
      <sheetName val="Börskurser"/>
      <sheetName val="대우"/>
      <sheetName val="삼성(중)"/>
      <sheetName val="삼성(자)"/>
      <sheetName val="실적1"/>
      <sheetName val="실적2"/>
      <sheetName val="실적3"/>
      <sheetName val="실적4"/>
      <sheetName val="실적5"/>
      <sheetName val="실적6"/>
      <sheetName val="실적7"/>
      <sheetName val="실적8"/>
      <sheetName val="2019년 생산수량"/>
      <sheetName val="19년 종합 CT"/>
      <sheetName val="Q302"/>
      <sheetName val="打分表"/>
      <sheetName val="팀코드"/>
      <sheetName val="관리데이터목록"/>
      <sheetName val="완제품구성표"/>
      <sheetName val="프레스품"/>
      <sheetName val="금형대장"/>
      <sheetName val="AD원"/>
      <sheetName val="TPR"/>
      <sheetName val="LIBRARY"/>
      <sheetName val="C10怰䈽셋"/>
      <sheetName val="A6"/>
      <sheetName val="delta impedance(평균)"/>
      <sheetName val="INDUSTRIAL(I)"/>
      <sheetName val="INDUSTRIAL(II)"/>
      <sheetName val="SUST DEV &amp; OTHER"/>
      <sheetName val="OEM "/>
      <sheetName val="August 2003"/>
      <sheetName val="OE UMC"/>
      <sheetName val="Analysis-Others Pg 4"/>
      <sheetName val="latest"/>
      <sheetName val="le_data"/>
      <sheetName val="MASTER_OE"/>
      <sheetName val="Fx Rates"/>
      <sheetName val="FY 12_Interiors Volume"/>
      <sheetName val="FY12_PP_Sales"/>
      <sheetName val="INT_Price_FY12 MFC"/>
      <sheetName val="TRW원가"/>
      <sheetName val="0"/>
      <sheetName val="DONGIA"/>
      <sheetName val="強度 CN A1 C10H 152H"/>
      <sheetName val="II. CF"/>
      <sheetName val="I. Assumptions"/>
      <sheetName val="PROJ"/>
      <sheetName val="◀양식(PAD)"/>
      <sheetName val="국가DATA"/>
      <sheetName val="CONN.조립"/>
      <sheetName val="재료비내역"/>
      <sheetName val="Mname"/>
      <sheetName val="1_TM14"/>
      <sheetName val="2_align14"/>
      <sheetName val="3_JUDDER14"/>
      <sheetName val="4_M_S14"/>
      <sheetName val="5_P_W_R14"/>
      <sheetName val="6_F_G14"/>
      <sheetName val="7__SCABLE14"/>
      <sheetName val="8_DIFF14"/>
      <sheetName val="9_A_C14"/>
      <sheetName val="10_GEAR14"/>
      <sheetName val="11_ISC14"/>
      <sheetName val="12_ALT14"/>
      <sheetName val="13_O_S14"/>
      <sheetName val="14_silencer14"/>
      <sheetName val="15_DAMPER14"/>
      <sheetName val="16_HUB14"/>
      <sheetName val="17_DLOCK14"/>
      <sheetName val="18_PSP14"/>
      <sheetName val="19_누수14"/>
      <sheetName val="20_K_S14"/>
      <sheetName val="二_POSITION_XLS14"/>
      <sheetName val="1ဲ_ALT14"/>
      <sheetName val="1ဳ_O_S14"/>
      <sheetName val="15_၄AMPER14"/>
      <sheetName val="GB-IC_Villingen_GG14"/>
      <sheetName val="OPT손익_내수14"/>
      <sheetName val="OPT손익_수출14"/>
      <sheetName val="JT3_0견적-구113"/>
      <sheetName val="BACK_DATA_08_7_1~14"/>
      <sheetName val="E_W14"/>
      <sheetName val="P_W14"/>
      <sheetName val="S_W14"/>
      <sheetName val="BACK_DATA14"/>
      <sheetName val="CASE_ASM13"/>
      <sheetName val="외주현황_wq114"/>
      <sheetName val="5_세운W-A14"/>
      <sheetName val="14_1부13"/>
      <sheetName val="B053_(990701)공정실적PP%계산14"/>
      <sheetName val="2_대외공문14"/>
      <sheetName val="1_변경범위14"/>
      <sheetName val="TEMP_TORQUE14"/>
      <sheetName val="Evaluation_objects13"/>
      <sheetName val="LAMBDA_자작13"/>
      <sheetName val="설비능력및_종합공정능력산출시_사용13"/>
      <sheetName val="LX3_0_RR13"/>
      <sheetName val="진행_DATA_(2)14"/>
      <sheetName val="126_25513"/>
      <sheetName val="SUB_2월_재검사추이도13"/>
      <sheetName val="c_db19"/>
      <sheetName val="Nego_PV13"/>
      <sheetName val="매출종합_`0913"/>
      <sheetName val="소상_&quot;1&quot;13"/>
      <sheetName val="검사기준서_을_치수13"/>
      <sheetName val="검사기준서_갑13"/>
      <sheetName val="검사기준서_을13"/>
      <sheetName val="검사협정_갑13"/>
      <sheetName val="검사성적서_갑13"/>
      <sheetName val="검사성적서_을13"/>
      <sheetName val="검사성적서_병13"/>
      <sheetName val="팀별_합계13"/>
      <sheetName val="운임_환차손-Y14"/>
      <sheetName val="02년_SUC12"/>
      <sheetName val="내수1_8GL13"/>
      <sheetName val="ALPROFILE_발주실적12"/>
      <sheetName val="PRESS_DATA12"/>
      <sheetName val="MACRO1_XLM12"/>
      <sheetName val="개발_TOOL_집계표12"/>
      <sheetName val="경상_개발비12"/>
      <sheetName val="X-3_ENG12"/>
      <sheetName val="원단위_전후비교12"/>
      <sheetName val="Sheet1_(2)12"/>
      <sheetName val="Sheet6_(3)12"/>
      <sheetName val="외주품_감점_유형_기준12"/>
      <sheetName val="3-2_귀책부서별_DT현황13"/>
      <sheetName val="1_2내수12"/>
      <sheetName val="3__관리점지수실적-1_1생산성12"/>
      <sheetName val="실적_및_계획12"/>
      <sheetName val="Bosch_ADVP&amp;R12"/>
      <sheetName val="CAPA분석_360K9"/>
      <sheetName val="Cost_Reduction12"/>
      <sheetName val="GLOBAL_PT_NEW_FORMAT_OCT_200212"/>
      <sheetName val="계산_DATA_입력12"/>
      <sheetName val="상세_계산_내역12"/>
      <sheetName val="FLOW_PROSES_(A)9"/>
      <sheetName val="Master_Cable12"/>
      <sheetName val="_SR3차원단위_(3)6"/>
      <sheetName val="ERP도입후_시정현황6"/>
      <sheetName val="6_N_m_CCW_전류6"/>
      <sheetName val="Purchasing_Data6"/>
      <sheetName val="Sec_1_-_RFQ12"/>
      <sheetName val="공정능력_(2)12"/>
      <sheetName val="Sch7a_(토요일)12"/>
      <sheetName val="c_db110"/>
      <sheetName val="Rate_data12"/>
      <sheetName val="대외공문_6"/>
      <sheetName val="PRO_(참조)12"/>
      <sheetName val="Actual_In_&amp;_Out5"/>
      <sheetName val="4_3_첨부16"/>
      <sheetName val="업무분장_6"/>
      <sheetName val="GLOBAL_PT_NEW_FORMAT_JULY__2007"/>
      <sheetName val="OEM_Plan6"/>
      <sheetName val="제품명_(3)6"/>
      <sheetName val="LINE_운영안5"/>
      <sheetName val="원가_종합6"/>
      <sheetName val="공정별공법-W_HSE-LH6"/>
      <sheetName val="GM_Master6"/>
      <sheetName val="3_PT개발계획6"/>
      <sheetName val="Interco_&amp;_PVS_Loc_Cur5"/>
      <sheetName val="RFQ_18046"/>
      <sheetName val="full_(2)5"/>
      <sheetName val="보강사_소요량5"/>
      <sheetName val="J2(P_MT)5"/>
      <sheetName val="After_sales6"/>
      <sheetName val="고객불만_건6"/>
      <sheetName val="Moulding_data5"/>
      <sheetName val="자동차_종합지표6"/>
      <sheetName val="Order_status6"/>
      <sheetName val="Order_status25"/>
      <sheetName val="Customer_Master5"/>
      <sheetName val="Common_code5"/>
      <sheetName val="Order_Status_Master5"/>
      <sheetName val="Product_Master5"/>
      <sheetName val="3_3검토국5"/>
      <sheetName val="DV_Flow_Chart_DV-PV1_(PFC)6"/>
      <sheetName val="MATEMST_(2)5"/>
      <sheetName val="Supplier_QRQC5"/>
      <sheetName val="97계획(96_115"/>
      <sheetName val="첨부4_기술평가서5"/>
      <sheetName val="1_2_2완제품검사('00_4월)_(가라)5"/>
      <sheetName val="09년_현황6"/>
      <sheetName val="WTC_BODY一覧原紙6"/>
      <sheetName val="3월말_장기악성(국내)6"/>
      <sheetName val="2월말_장기악성(국내)6"/>
      <sheetName val="검사협정_보충5"/>
      <sheetName val="2012_Volum6"/>
      <sheetName val="B053_(990701)공정능력PC%계산5"/>
      <sheetName val="P&amp;L_account6"/>
      <sheetName val="국내_5"/>
      <sheetName val="4,5공장_5"/>
      <sheetName val="시트_5"/>
      <sheetName val="VERTICAL_PIPE5"/>
      <sheetName val="TABLE_DB5"/>
      <sheetName val="쌍용_data_base5"/>
      <sheetName val="2과_공수집계5"/>
      <sheetName val="118_세금과공과5"/>
      <sheetName val="경영재무_(입력)5"/>
      <sheetName val="연구개발_(입력)5"/>
      <sheetName val="일반현황_(입력)5"/>
      <sheetName val="품질관리_(입력)5"/>
      <sheetName val="무부하_회전수6"/>
      <sheetName val="진행중_설변6"/>
      <sheetName val="HOLE_9905(1)6"/>
      <sheetName val="TEAM하반기_계획_(2)5"/>
      <sheetName val="YOKE-H(10_3)5"/>
      <sheetName val="▶R_C_FRM5"/>
      <sheetName val="광주_소요량5"/>
      <sheetName val="5-Why_Root_Cause_Analysis_5"/>
      <sheetName val="초_성5"/>
      <sheetName val="CHECK_성5"/>
      <sheetName val="cpk_data5"/>
      <sheetName val="Drop-down_Lists5"/>
      <sheetName val="1_기안을지5"/>
      <sheetName val="사무용품_신청5"/>
      <sheetName val="Validation_Lists5"/>
      <sheetName val="★금형비_계산서5"/>
      <sheetName val="LOWSIDE_비교5"/>
      <sheetName val="4_Vendor_price5"/>
      <sheetName val="14년_증판안_판촉5"/>
      <sheetName val="PS_SIDE_OTR_INR_공정개선_상세4"/>
      <sheetName val="제품별_매출6"/>
      <sheetName val="Data_Working_Time6"/>
      <sheetName val="Z41,Z42_이외total5"/>
      <sheetName val="원단위_1계_2계4"/>
      <sheetName val="11403-06163_เก่า4"/>
      <sheetName val="FM-HD_(New)4"/>
      <sheetName val="FM-HD_(HKMC)_4"/>
      <sheetName val="FM-HD_(11254-06201)__4"/>
      <sheetName val="FM-HD_(11251-06163)4"/>
      <sheetName val="FM-HD_(11514053)4"/>
      <sheetName val="FM-HD_(11611807)4"/>
      <sheetName val="FM-HD_(94502003)4"/>
      <sheetName val="FM-HD_(94501839)4"/>
      <sheetName val="FM-HD_(PT-GDENG0911-4)4"/>
      <sheetName val="FM-HD_(94520439)4"/>
      <sheetName val="FM-HD_(94500396)4"/>
      <sheetName val="FM-HD_(94500407)4"/>
      <sheetName val="FM-HD_(94500414)4"/>
      <sheetName val="FM-HD_(94500073)4"/>
      <sheetName val="FM-HD_(11588683)4"/>
      <sheetName val="FM-HD_(94500952)4"/>
      <sheetName val="FM-HD_(11569995)4"/>
      <sheetName val="FM-HD_(11254-06201)4"/>
      <sheetName val="FM-HD_(11588685)4"/>
      <sheetName val="FM-HD_(94500793)_4"/>
      <sheetName val="FM-HD_(11588717)4"/>
      <sheetName val="FM-HD_(HD-25198904)4"/>
      <sheetName val="FM-HD_(HD-11570514)_4"/>
      <sheetName val="FM-HD_(11097441)4"/>
      <sheetName val="FM-HD_(11588662)_4"/>
      <sheetName val="FM-HD_(11519387)4"/>
      <sheetName val="FM-HD_(11561969)4"/>
      <sheetName val="FM-HD_(11516580)4"/>
      <sheetName val="FM-HD_(11588712)___4"/>
      <sheetName val="FM-HD_(11519375)4"/>
      <sheetName val="FM-HD_(FAA32071001)__4"/>
      <sheetName val="FM-HD_(11519382)_4"/>
      <sheetName val="FM-HD_(11519383)_4"/>
      <sheetName val="FM-HD_(11561763)__4"/>
      <sheetName val="FM-HD_(11588316)__4"/>
      <sheetName val="Net_Revenue"/>
      <sheetName val="기초_데이터"/>
      <sheetName val="중요차종_(090131)"/>
      <sheetName val="7)_13367734"/>
      <sheetName val="표지_(2)"/>
      <sheetName val="220_(2)"/>
      <sheetName val="1_TM15"/>
      <sheetName val="2_align15"/>
      <sheetName val="3_JUDDER15"/>
      <sheetName val="4_M_S15"/>
      <sheetName val="5_P_W_R15"/>
      <sheetName val="6_F_G15"/>
      <sheetName val="7__SCABLE15"/>
      <sheetName val="8_DIFF15"/>
      <sheetName val="9_A_C15"/>
      <sheetName val="10_GEAR15"/>
      <sheetName val="11_ISC15"/>
      <sheetName val="12_ALT15"/>
      <sheetName val="13_O_S15"/>
      <sheetName val="14_silencer15"/>
      <sheetName val="15_DAMPER15"/>
      <sheetName val="16_HUB15"/>
      <sheetName val="17_DLOCK15"/>
      <sheetName val="18_PSP15"/>
      <sheetName val="19_누수15"/>
      <sheetName val="20_K_S15"/>
      <sheetName val="二_POSITION_XLS15"/>
      <sheetName val="1ဲ_ALT15"/>
      <sheetName val="1ဳ_O_S15"/>
      <sheetName val="15_၄AMPER15"/>
      <sheetName val="GB-IC_Villingen_GG15"/>
      <sheetName val="OPT손익_내수15"/>
      <sheetName val="OPT손익_수출15"/>
      <sheetName val="JT3_0견적-구114"/>
      <sheetName val="BACK_DATA_08_7_1~15"/>
      <sheetName val="E_W15"/>
      <sheetName val="P_W15"/>
      <sheetName val="S_W15"/>
      <sheetName val="BACK_DATA15"/>
      <sheetName val="CASE_ASM14"/>
      <sheetName val="외주현황_wq115"/>
      <sheetName val="5_세운W-A15"/>
      <sheetName val="14_1부14"/>
      <sheetName val="B053_(990701)공정실적PP%계산15"/>
      <sheetName val="2_대외공문15"/>
      <sheetName val="1_변경범위15"/>
      <sheetName val="TEMP_TORQUE15"/>
      <sheetName val="3_일반사상14"/>
      <sheetName val="Evaluation_objects14"/>
      <sheetName val="LAMBDA_자작14"/>
      <sheetName val="설비능력및_종합공정능력산출시_사용14"/>
      <sheetName val="LX3_0_RR14"/>
      <sheetName val="진행_DATA_(2)15"/>
      <sheetName val="126_25514"/>
      <sheetName val="SUB_2월_재검사추이도14"/>
      <sheetName val="c_db20"/>
      <sheetName val="5_WIRE적용LIST14"/>
      <sheetName val="Nego_PV14"/>
      <sheetName val="매출종합_`0914"/>
      <sheetName val="소상_&quot;1&quot;14"/>
      <sheetName val="검사기준서_을_치수14"/>
      <sheetName val="검사기준서_갑14"/>
      <sheetName val="검사기준서_을14"/>
      <sheetName val="검사협정_갑14"/>
      <sheetName val="검사성적서_갑14"/>
      <sheetName val="검사성적서_을14"/>
      <sheetName val="검사성적서_병14"/>
      <sheetName val="팀별_합계14"/>
      <sheetName val="운임_환차손-Y15"/>
      <sheetName val="02년_SUC13"/>
      <sheetName val="내수1_8GL14"/>
      <sheetName val="ALPROFILE_발주실적13"/>
      <sheetName val="PRESS_DATA13"/>
      <sheetName val="MACRO1_XLM13"/>
      <sheetName val="개발_TOOL_집계표13"/>
      <sheetName val="경상_개발비13"/>
      <sheetName val="X-3_ENG13"/>
      <sheetName val="원단위_전후비교13"/>
      <sheetName val="Sheet1_(2)13"/>
      <sheetName val="차체부품_INS_REPORT(갑)14"/>
      <sheetName val="Sheet6_(3)13"/>
      <sheetName val="외주품_감점_유형_기준13"/>
      <sheetName val="FUEL_FILLER14"/>
      <sheetName val="_납촉자14"/>
      <sheetName val="3-2_귀책부서별_DT현황14"/>
      <sheetName val="1_2내수13"/>
      <sheetName val="3__관리점지수실적-1_1생산성13"/>
      <sheetName val="실적_및_계획13"/>
      <sheetName val="Bosch_ADVP&amp;R13"/>
      <sheetName val="CAPA분석_360K10"/>
      <sheetName val="Cost_Reduction13"/>
      <sheetName val="GLOBAL_PT_NEW_FORMAT_OCT_200213"/>
      <sheetName val="계산_DATA_입력13"/>
      <sheetName val="상세_계산_내역13"/>
      <sheetName val="FLOW_PROSES_(A)10"/>
      <sheetName val="Master_Cable13"/>
      <sheetName val="_SR3차원단위_(3)7"/>
      <sheetName val="ERP도입후_시정현황7"/>
      <sheetName val="6_N_m_CCW_전류7"/>
      <sheetName val="Purchasing_Data7"/>
      <sheetName val="포머_비가동_내역8"/>
      <sheetName val="FRONT_HUB견적가8"/>
      <sheetName val="J150_승인진도관리_LIST7"/>
      <sheetName val="TOTAL_LIST7"/>
      <sheetName val="Price_Range7"/>
      <sheetName val="FTR_MACRo7"/>
      <sheetName val="일일_업무_현황_(3)8"/>
      <sheetName val="일일_업무_현황_(5)8"/>
      <sheetName val="MPL_技連8"/>
      <sheetName val="342E_BLOCK8"/>
      <sheetName val="VS1_Paretto분석8"/>
      <sheetName val="DATA_BASE7"/>
      <sheetName val="02_07_27_부품판매가7"/>
      <sheetName val="협력사_일반현황8"/>
      <sheetName val="Sec_1_-_RFQ13"/>
      <sheetName val="1-1_General_Code7"/>
      <sheetName val="VPP(BD-010)_이상보고7"/>
      <sheetName val="공정능력_(2)13"/>
      <sheetName val="Sch7a_(토요일)13"/>
      <sheetName val="c_db111"/>
      <sheetName val="Rate_data13"/>
      <sheetName val="대외공문_7"/>
      <sheetName val="PRO_(참조)13"/>
      <sheetName val="2차_OIL량측정7"/>
      <sheetName val="Actual_In_&amp;_Out6"/>
      <sheetName val="4_3_첨부17"/>
      <sheetName val="업무분장_7"/>
      <sheetName val="GLOBAL_PT_NEW_FORMAT_JULY__2008"/>
      <sheetName val="OEM_Plan7"/>
      <sheetName val="제품명_(3)7"/>
      <sheetName val="LINE_운영안6"/>
      <sheetName val="P&amp;L,Bal_Sheet,Cash_Forecast7"/>
      <sheetName val="원가_종합7"/>
      <sheetName val="공정별공법-W_HSE-LH7"/>
      <sheetName val="GM_Master7"/>
      <sheetName val="생산현황_(입력)7"/>
      <sheetName val="MPS_Q3_FY047"/>
      <sheetName val="MPS_Q4_FY047"/>
      <sheetName val="1_ER유체응용7"/>
      <sheetName val="4_시험장비7"/>
      <sheetName val="업체별_단가현황7"/>
      <sheetName val="일일_생산및판매계획_대_실적7"/>
      <sheetName val="임율_&amp;_LOT7"/>
      <sheetName val="생산계획_(2)7"/>
      <sheetName val="CR_CODE7"/>
      <sheetName val="THEME_CODE7"/>
      <sheetName val="비교원가제출_고7"/>
      <sheetName val="1_세부비교원가(내수)7"/>
      <sheetName val="1_종합비교원가(내수_일반_유럽)7"/>
      <sheetName val="10_예산_및_원가_계획(02년)7"/>
      <sheetName val="3_PT개발계획7"/>
      <sheetName val="Interco_&amp;_PVS_Loc_Cur6"/>
      <sheetName val="RFQ_18047"/>
      <sheetName val="full_(2)6"/>
      <sheetName val="보강사_소요량6"/>
      <sheetName val="J2(P_MT)6"/>
      <sheetName val="After_sales7"/>
      <sheetName val="고객불만_건7"/>
      <sheetName val="Moulding_data6"/>
      <sheetName val="자동차_종합지표7"/>
      <sheetName val="Production_Plan17"/>
      <sheetName val="Order_status7"/>
      <sheetName val="Order_status26"/>
      <sheetName val="Customer_Master6"/>
      <sheetName val="Common_code6"/>
      <sheetName val="Order_Status_Master6"/>
      <sheetName val="Product_Master6"/>
      <sheetName val="3_3검토국6"/>
      <sheetName val="DV_Flow_Chart_DV-PV1_(PFC)7"/>
      <sheetName val="MATEMST_(2)6"/>
      <sheetName val="Value_Analysis_-_Sheet_17"/>
      <sheetName val="Supplier_QRQC6"/>
      <sheetName val="97계획(96_116"/>
      <sheetName val="S50_6"/>
      <sheetName val="첨부4_기술평가서6"/>
      <sheetName val="1_2_2완제품검사('00_4월)_(가라)6"/>
      <sheetName val="09년_현황7"/>
      <sheetName val="WTC_BODY一覧原紙7"/>
      <sheetName val="3월말_장기악성(국내)7"/>
      <sheetName val="2월말_장기악성(국내)7"/>
      <sheetName val="Data_Sheet7"/>
      <sheetName val="6_수입검사_7"/>
      <sheetName val="03_PFD-17"/>
      <sheetName val="12_Inv_7"/>
      <sheetName val="97년_재료예산(안)7"/>
      <sheetName val="1_터빈7"/>
      <sheetName val="cost_base_e_dati7"/>
      <sheetName val="2__Definitions7"/>
      <sheetName val="코드_조건표8"/>
      <sheetName val="HMC_사전원가(원혁기준)13%7"/>
      <sheetName val="재품별_단가7"/>
      <sheetName val="장비_전체리스트7"/>
      <sheetName val="_14"/>
      <sheetName val="집중검사_리스트7"/>
      <sheetName val="production_dept7"/>
      <sheetName val="검사협정_보충6"/>
      <sheetName val="2012_Volum7"/>
      <sheetName val="B053_(990701)공정능력PC%계산6"/>
      <sheetName val="P&amp;L_account7"/>
      <sheetName val="국내_6"/>
      <sheetName val="4,5공장_6"/>
      <sheetName val="시트_6"/>
      <sheetName val="VERTICAL_PIPE6"/>
      <sheetName val="TABLE_DB6"/>
      <sheetName val="쌍용_data_base6"/>
      <sheetName val="2과_공수집계6"/>
      <sheetName val="118_세금과공과6"/>
      <sheetName val="경영재무_(입력)6"/>
      <sheetName val="연구개발_(입력)6"/>
      <sheetName val="일반현황_(입력)6"/>
      <sheetName val="품질관리_(입력)6"/>
      <sheetName val="실행내역서_7"/>
      <sheetName val="개발_LIST7"/>
      <sheetName val="PC%계산(WM_COMM단차)7"/>
      <sheetName val="차체_품안표7"/>
      <sheetName val="1_1_2008_OTIF7"/>
      <sheetName val="BAFFLE_HMC_TABLE17"/>
      <sheetName val="1~3월_지시사항7"/>
      <sheetName val="1_POSITIONING7"/>
      <sheetName val="무부하_회전수7"/>
      <sheetName val="진행중_설변7"/>
      <sheetName val="HOLE_9905(1)7"/>
      <sheetName val="Upgrades_pricing6"/>
      <sheetName val="7_3_DY팀6"/>
      <sheetName val="Summary_Sheet6"/>
      <sheetName val="Datasheet_for_KPI_Model_16"/>
      <sheetName val="TEAM하반기_계획_(2)6"/>
      <sheetName val="YOKE-H(10_3)6"/>
      <sheetName val="▶R_C_FRM6"/>
      <sheetName val="광주_소요량6"/>
      <sheetName val="5-Why_Root_Cause_Analysis_6"/>
      <sheetName val="초_성6"/>
      <sheetName val="CHECK_성6"/>
      <sheetName val="cpk_data6"/>
      <sheetName val="Drop-down_Lists6"/>
      <sheetName val="Bas_Moteur6"/>
      <sheetName val="1_기안을지6"/>
      <sheetName val="사무용품_신청6"/>
      <sheetName val="Validation_Lists6"/>
      <sheetName val="★금형비_계산서6"/>
      <sheetName val="LOWSIDE_비교6"/>
      <sheetName val="4_Vendor_price6"/>
      <sheetName val="14년_증판안_판촉6"/>
      <sheetName val="PS_SIDE_OTR_INR_공정개선_상세5"/>
      <sheetName val="제품별_매출7"/>
      <sheetName val="Data_Working_Time7"/>
      <sheetName val="Z41,Z42_이외total6"/>
      <sheetName val="원단위_1계_2계5"/>
      <sheetName val="11403-06163_เก่า5"/>
      <sheetName val="FM-HD_(New)5"/>
      <sheetName val="FM-HD_(HKMC)_5"/>
      <sheetName val="FM-HD_(11254-06201)__5"/>
      <sheetName val="FM-HD_(11251-06163)5"/>
      <sheetName val="FM-HD_(11514053)5"/>
      <sheetName val="FM-HD_(11611807)5"/>
      <sheetName val="FM-HD_(94502003)5"/>
      <sheetName val="FM-HD_(94501839)5"/>
      <sheetName val="FM-HD_(PT-GDENG0911-4)5"/>
      <sheetName val="FM-HD_(94520439)5"/>
      <sheetName val="FM-HD_(94500396)5"/>
      <sheetName val="FM-HD_(94500407)5"/>
      <sheetName val="FM-HD_(94500414)5"/>
      <sheetName val="FM-HD_(94500073)5"/>
      <sheetName val="FM-HD_(11588683)5"/>
      <sheetName val="FM-HD_(94500952)5"/>
      <sheetName val="FM-HD_(11569995)5"/>
      <sheetName val="FM-HD_(11254-06201)5"/>
      <sheetName val="FM-HD_(11588685)5"/>
      <sheetName val="FM-HD_(94500793)_5"/>
      <sheetName val="FM-HD_(11588717)5"/>
      <sheetName val="FM-HD_(HD-25198904)5"/>
      <sheetName val="FM-HD_(HD-11570514)_5"/>
      <sheetName val="FM-HD_(11097441)5"/>
      <sheetName val="FM-HD_(11588662)_5"/>
      <sheetName val="FM-HD_(11519387)5"/>
      <sheetName val="FM-HD_(11561969)5"/>
      <sheetName val="FM-HD_(11516580)5"/>
      <sheetName val="FM-HD_(11588712)___5"/>
      <sheetName val="FM-HD_(11519375)5"/>
      <sheetName val="FM-HD_(FAA32071001)__5"/>
      <sheetName val="FM-HD_(11519382)_5"/>
      <sheetName val="FM-HD_(11519383)_5"/>
      <sheetName val="FM-HD_(11561763)__5"/>
      <sheetName val="FM-HD_(11588316)__5"/>
      <sheetName val="TL_PROTO_2열1"/>
      <sheetName val="Net_Revenue1"/>
      <sheetName val="기초_데이터1"/>
      <sheetName val="신흥테크_세부내역_LIST1"/>
      <sheetName val="중요차종_(090131)1"/>
      <sheetName val="99년12월_실적DATA1"/>
      <sheetName val="7)_133677341"/>
      <sheetName val="Actual_data1"/>
      <sheetName val="PACKING_LIST1"/>
      <sheetName val="COOLING_UNIT1"/>
      <sheetName val="#1-1_(2)1"/>
      <sheetName val="기초_DATA1"/>
      <sheetName val="표지_(2)1"/>
      <sheetName val="2-2_매출분석1"/>
      <sheetName val="220_(2)1"/>
      <sheetName val="계정등록"/>
      <sheetName val="기타등록"/>
      <sheetName val="04.03월소일정계획"/>
      <sheetName val="Parm"/>
      <sheetName val="공정능력계산"/>
      <sheetName val="部品"/>
      <sheetName val="製品別販売予算"/>
      <sheetName val=" 관리계획서_Rev.01.xlsx"/>
      <sheetName val="DATA(이천)"/>
      <sheetName val="Y-WORK"/>
      <sheetName val="2-4-1"/>
      <sheetName val="주일현황"/>
      <sheetName val="Costed BOM 2ndR 40%"/>
      <sheetName val="부자입고"/>
      <sheetName val="MexiqueVente䋈᮱ꋀ"/>
      <sheetName val="MexiqueVenteȌ_x0000_반"/>
      <sheetName val="Kalkulation"/>
      <sheetName val="매출생산"/>
      <sheetName val="200901-수불부"/>
      <sheetName val="상세(독일)"/>
      <sheetName val="일반PAD"/>
      <sheetName val="seat-sdn only"/>
      <sheetName val="Schedule_1"/>
      <sheetName val="CAR_Form_Summary"/>
      <sheetName val="FY_12_Interiors_Volume"/>
      <sheetName val="INT_Price_FY12_MFC"/>
      <sheetName val="Claim이력_수출내자"/>
      <sheetName val="9806-9901"/>
      <sheetName val="R1"/>
      <sheetName val="R6"/>
      <sheetName val="R3"/>
      <sheetName val="R0"/>
      <sheetName val="R5"/>
      <sheetName val="RI5"/>
      <sheetName val="10-2 ED&amp;D EQU"/>
      <sheetName val="MexiqueVenteȌ"/>
      <sheetName val="Business Plan"/>
      <sheetName val="GK차체EO_CUT전"/>
      <sheetName val="비교원RD_S"/>
      <sheetName val="3-1"/>
      <sheetName val="선급금"/>
      <sheetName val="지성학원"/>
      <sheetName val="조회서"/>
      <sheetName val="QUALITY_CHART"/>
      <sheetName val="Organization chart20191002"/>
      <sheetName val="RESPONSIBILITY MATRIX"/>
      <sheetName val="plan"/>
      <sheetName val="6월실적"/>
      <sheetName val="DS-Thuong 6T dau"/>
      <sheetName val="CHI TIẾT"/>
      <sheetName val="Parameter"/>
      <sheetName val="R+N+D+L"/>
      <sheetName val="대구"/>
      <sheetName val="W6"/>
      <sheetName val="2-row_Opt_table"/>
      <sheetName val="PC%계산RH"/>
      <sheetName val="3S010"/>
      <sheetName val="지급어음"/>
      <sheetName val="KB_BaseCase"/>
      <sheetName val="거래선 생산계획"/>
      <sheetName val="조회거래처"/>
      <sheetName val="대책발표"/>
      <sheetName val="시중유출"/>
      <sheetName val="냉각실용添1"/>
      <sheetName val="유지류添1"/>
      <sheetName val="제품그룹코드"/>
      <sheetName val="9월사후시산"/>
      <sheetName val="누계결산시산"/>
      <sheetName val="BEP"/>
      <sheetName val="(사)판관비"/>
      <sheetName val="(사)손익"/>
      <sheetName val="2_분임조활동"/>
      <sheetName val="3_학점이수(세미나)"/>
      <sheetName val="3_학점이수(사내.사외교육)"/>
      <sheetName val="업무절차"/>
      <sheetName val="협력업체현황서"/>
      <sheetName val="원단가"/>
      <sheetName val="선택박스"/>
      <sheetName val="Sens"/>
      <sheetName val="FR80"/>
      <sheetName val="415T原"/>
      <sheetName val="05-2W"/>
      <sheetName val="3. 트림별_내수"/>
      <sheetName val="3. 트림별_북미"/>
      <sheetName val="3. 트림별_유럽"/>
      <sheetName val="재정"/>
      <sheetName val="추진전략"/>
      <sheetName val="배치1"/>
      <sheetName val="제안서입력"/>
      <sheetName val="97(US,EP,PCT,KR)"/>
      <sheetName val="23.보증금(전신전화가입권)"/>
      <sheetName val="SGH-M100"/>
      <sheetName val="PL"/>
      <sheetName val="불재"/>
      <sheetName val="재고"/>
      <sheetName val="B-3"/>
      <sheetName val="(1)"/>
      <sheetName val="Main-Yield report"/>
      <sheetName val="Cosmetic Description"/>
      <sheetName val="Bom(P1)"/>
      <sheetName val="EMS厂工时库"/>
      <sheetName val="HW工时数据库"/>
      <sheetName val="配置"/>
      <sheetName val="非機種"/>
      <sheetName val="Modules_List"/>
      <sheetName val="数据源勿删"/>
      <sheetName val="整理良率情况"/>
      <sheetName val="①FABII"/>
      <sheetName val="갑지(추정)"/>
      <sheetName val="2.´ë?Ü°o1®"/>
      <sheetName val="facto炠"/>
      <sheetName val="Constants"/>
      <sheetName val="해외) MASTER DATA"/>
      <sheetName val="국내) 마스터 데이터"/>
      <sheetName val="Questions for Wuhan Lear"/>
    </sheetNames>
    <sheetDataSet>
      <sheetData sheetId="0">
        <row r="5">
          <cell r="D5" t="str">
            <v>PROCESS PERFORMANCE STUDY</v>
          </cell>
        </row>
      </sheetData>
      <sheetData sheetId="1">
        <row r="5">
          <cell r="D5" t="str">
            <v>PROCESS PERFORMANCE STUDY</v>
          </cell>
        </row>
      </sheetData>
      <sheetData sheetId="2">
        <row r="5">
          <cell r="D5" t="str">
            <v>PROCESS PERFORMANCE STUDY</v>
          </cell>
        </row>
      </sheetData>
      <sheetData sheetId="3">
        <row r="5">
          <cell r="D5" t="str">
            <v>PROCESS PERFORMANCE STUDY</v>
          </cell>
        </row>
      </sheetData>
      <sheetData sheetId="4">
        <row r="5">
          <cell r="D5" t="str">
            <v>PROCESS PERFORMANCE STUDY</v>
          </cell>
        </row>
      </sheetData>
      <sheetData sheetId="5">
        <row r="5">
          <cell r="D5" t="str">
            <v>PROCESS PERFORMANCE STUDY</v>
          </cell>
        </row>
      </sheetData>
      <sheetData sheetId="6">
        <row r="5">
          <cell r="D5" t="str">
            <v>PROCESS PERFORMANCE STUDY</v>
          </cell>
        </row>
      </sheetData>
      <sheetData sheetId="7">
        <row r="5">
          <cell r="D5" t="str">
            <v>PROCESS PERFORMANCE STUDY</v>
          </cell>
        </row>
      </sheetData>
      <sheetData sheetId="8">
        <row r="5">
          <cell r="D5" t="str">
            <v>PROCESS PERFORMANCE STUDY</v>
          </cell>
        </row>
      </sheetData>
      <sheetData sheetId="9">
        <row r="5">
          <cell r="D5" t="str">
            <v>PROCESS PERFORMANCE STUDY</v>
          </cell>
        </row>
      </sheetData>
      <sheetData sheetId="10">
        <row r="5">
          <cell r="D5" t="str">
            <v>PROCESS PERFORMANCE STUDY</v>
          </cell>
        </row>
      </sheetData>
      <sheetData sheetId="11">
        <row r="5">
          <cell r="D5" t="str">
            <v>PROCESS PERFORMANCE STUDY</v>
          </cell>
        </row>
      </sheetData>
      <sheetData sheetId="12">
        <row r="5">
          <cell r="D5" t="str">
            <v>PROCESS PERFORMANCE STUDY</v>
          </cell>
        </row>
      </sheetData>
      <sheetData sheetId="13">
        <row r="5">
          <cell r="D5" t="str">
            <v>PROCESS PERFORMANCE STUDY</v>
          </cell>
        </row>
      </sheetData>
      <sheetData sheetId="14">
        <row r="5">
          <cell r="D5" t="str">
            <v>PROCESS PERFORMANCE STUDY</v>
          </cell>
        </row>
      </sheetData>
      <sheetData sheetId="15">
        <row r="5">
          <cell r="D5" t="str">
            <v>PROCESS PERFORMANCE STUDY</v>
          </cell>
        </row>
      </sheetData>
      <sheetData sheetId="16">
        <row r="5">
          <cell r="D5" t="str">
            <v>PROCESS PERFORMANCE STUDY</v>
          </cell>
        </row>
      </sheetData>
      <sheetData sheetId="17">
        <row r="5">
          <cell r="D5" t="str">
            <v>PROCESS PERFORMANCE STUDY</v>
          </cell>
        </row>
      </sheetData>
      <sheetData sheetId="18">
        <row r="5">
          <cell r="D5" t="str">
            <v>PROCESS PERFORMANCE STUDY</v>
          </cell>
        </row>
      </sheetData>
      <sheetData sheetId="19">
        <row r="5">
          <cell r="D5" t="str">
            <v>PROCESS PERFORMANCE STUDY</v>
          </cell>
        </row>
      </sheetData>
      <sheetData sheetId="20"/>
      <sheetData sheetId="21"/>
      <sheetData sheetId="22"/>
      <sheetData sheetId="23"/>
      <sheetData sheetId="24"/>
      <sheetData sheetId="25"/>
      <sheetData sheetId="26"/>
      <sheetData sheetId="27"/>
      <sheetData sheetId="28">
        <row r="6">
          <cell r="A6">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sheetData sheetId="1212" refreshError="1"/>
      <sheetData sheetId="1213" refreshError="1"/>
      <sheetData sheetId="1214" refreshError="1"/>
      <sheetData sheetId="1215" refreshError="1"/>
      <sheetData sheetId="1216" refreshError="1"/>
      <sheetData sheetId="1217" refreshError="1"/>
      <sheetData sheetId="1218" refreshError="1"/>
      <sheetData sheetId="1219"/>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ow r="73">
          <cell r="E73">
            <v>-1978066.1999669024</v>
          </cell>
        </row>
      </sheetData>
      <sheetData sheetId="1266">
        <row r="73">
          <cell r="E73">
            <v>-1978066.1999669024</v>
          </cell>
        </row>
      </sheetData>
      <sheetData sheetId="1267">
        <row r="73">
          <cell r="E73">
            <v>-1978066.1999669024</v>
          </cell>
        </row>
      </sheetData>
      <sheetData sheetId="1268">
        <row r="73">
          <cell r="E73">
            <v>-1978066.1999669024</v>
          </cell>
        </row>
      </sheetData>
      <sheetData sheetId="1269">
        <row r="73">
          <cell r="E73">
            <v>-1978066.1999669024</v>
          </cell>
        </row>
      </sheetData>
      <sheetData sheetId="1270">
        <row r="73">
          <cell r="E73">
            <v>-1978066.1999669024</v>
          </cell>
        </row>
      </sheetData>
      <sheetData sheetId="1271">
        <row r="73">
          <cell r="E73">
            <v>-1978066.1999669024</v>
          </cell>
        </row>
      </sheetData>
      <sheetData sheetId="1272">
        <row r="73">
          <cell r="E73">
            <v>-1978066.1999669024</v>
          </cell>
        </row>
      </sheetData>
      <sheetData sheetId="1273">
        <row r="73">
          <cell r="E73">
            <v>-1978066.1999669024</v>
          </cell>
        </row>
      </sheetData>
      <sheetData sheetId="1274">
        <row r="73">
          <cell r="E73">
            <v>-1978066.1999669024</v>
          </cell>
        </row>
      </sheetData>
      <sheetData sheetId="1275">
        <row r="73">
          <cell r="E73">
            <v>-1978066.1999669024</v>
          </cell>
        </row>
      </sheetData>
      <sheetData sheetId="1276">
        <row r="73">
          <cell r="E73">
            <v>-1978066.1999669024</v>
          </cell>
        </row>
      </sheetData>
      <sheetData sheetId="1277">
        <row r="73">
          <cell r="E73">
            <v>-1978066.1999669024</v>
          </cell>
        </row>
      </sheetData>
      <sheetData sheetId="1278">
        <row r="73">
          <cell r="E73">
            <v>-1978066.1999669024</v>
          </cell>
        </row>
      </sheetData>
      <sheetData sheetId="1279">
        <row r="73">
          <cell r="E73">
            <v>-1978066.1999669024</v>
          </cell>
        </row>
      </sheetData>
      <sheetData sheetId="1280">
        <row r="73">
          <cell r="E73">
            <v>-1978066.1999669024</v>
          </cell>
        </row>
      </sheetData>
      <sheetData sheetId="1281">
        <row r="73">
          <cell r="E73">
            <v>-1978066.1999669024</v>
          </cell>
        </row>
      </sheetData>
      <sheetData sheetId="1282">
        <row r="73">
          <cell r="E73">
            <v>-1978066.1999669024</v>
          </cell>
        </row>
      </sheetData>
      <sheetData sheetId="1283">
        <row r="73">
          <cell r="E73">
            <v>-1978066.1999669024</v>
          </cell>
        </row>
      </sheetData>
      <sheetData sheetId="1284">
        <row r="73">
          <cell r="E73">
            <v>-1978066.1999669024</v>
          </cell>
        </row>
      </sheetData>
      <sheetData sheetId="1285">
        <row r="73">
          <cell r="E73">
            <v>-1978066.1999669024</v>
          </cell>
        </row>
      </sheetData>
      <sheetData sheetId="1286">
        <row r="73">
          <cell r="E73">
            <v>-1978066.1999669024</v>
          </cell>
        </row>
      </sheetData>
      <sheetData sheetId="1287">
        <row r="73">
          <cell r="E73">
            <v>-1978066.1999669024</v>
          </cell>
        </row>
      </sheetData>
      <sheetData sheetId="1288">
        <row r="73">
          <cell r="E73">
            <v>-1978066.1999669024</v>
          </cell>
        </row>
      </sheetData>
      <sheetData sheetId="1289">
        <row r="73">
          <cell r="E73">
            <v>-1978066.1999669024</v>
          </cell>
        </row>
      </sheetData>
      <sheetData sheetId="1290">
        <row r="73">
          <cell r="E73">
            <v>-1978066.1999669024</v>
          </cell>
        </row>
      </sheetData>
      <sheetData sheetId="1291">
        <row r="73">
          <cell r="E73">
            <v>-1978066.1999669024</v>
          </cell>
        </row>
      </sheetData>
      <sheetData sheetId="1292">
        <row r="73">
          <cell r="E73">
            <v>-1978066.1999669024</v>
          </cell>
        </row>
      </sheetData>
      <sheetData sheetId="1293">
        <row r="73">
          <cell r="E73">
            <v>-1978066.1999669024</v>
          </cell>
        </row>
      </sheetData>
      <sheetData sheetId="1294">
        <row r="73">
          <cell r="E73">
            <v>-1978066.1999669024</v>
          </cell>
        </row>
      </sheetData>
      <sheetData sheetId="1295">
        <row r="73">
          <cell r="E73">
            <v>-1978066.1999669024</v>
          </cell>
        </row>
      </sheetData>
      <sheetData sheetId="1296">
        <row r="73">
          <cell r="E73">
            <v>-1978066.1999669024</v>
          </cell>
        </row>
      </sheetData>
      <sheetData sheetId="1297">
        <row r="73">
          <cell r="E73">
            <v>-1978066.1999669024</v>
          </cell>
        </row>
      </sheetData>
      <sheetData sheetId="1298">
        <row r="73">
          <cell r="E73">
            <v>-1978066.1999669024</v>
          </cell>
        </row>
      </sheetData>
      <sheetData sheetId="1299">
        <row r="73">
          <cell r="E73">
            <v>-1978066.1999669024</v>
          </cell>
        </row>
      </sheetData>
      <sheetData sheetId="1300">
        <row r="73">
          <cell r="E73">
            <v>-1978066.1999669024</v>
          </cell>
        </row>
      </sheetData>
      <sheetData sheetId="1301">
        <row r="73">
          <cell r="E73">
            <v>-1978066.1999669024</v>
          </cell>
        </row>
      </sheetData>
      <sheetData sheetId="1302">
        <row r="73">
          <cell r="E73">
            <v>-1978066.1999669024</v>
          </cell>
        </row>
      </sheetData>
      <sheetData sheetId="1303">
        <row r="73">
          <cell r="E73">
            <v>-1978066.1999669024</v>
          </cell>
        </row>
      </sheetData>
      <sheetData sheetId="1304">
        <row r="73">
          <cell r="E73">
            <v>-1978066.1999669024</v>
          </cell>
        </row>
      </sheetData>
      <sheetData sheetId="1305">
        <row r="73">
          <cell r="E73">
            <v>-1978066.1999669024</v>
          </cell>
        </row>
      </sheetData>
      <sheetData sheetId="1306">
        <row r="73">
          <cell r="E73">
            <v>-1978066.1999669024</v>
          </cell>
        </row>
      </sheetData>
      <sheetData sheetId="1307">
        <row r="73">
          <cell r="E73">
            <v>-1978066.1999669024</v>
          </cell>
        </row>
      </sheetData>
      <sheetData sheetId="1308">
        <row r="73">
          <cell r="E73">
            <v>-1978066.1999669024</v>
          </cell>
        </row>
      </sheetData>
      <sheetData sheetId="1309">
        <row r="73">
          <cell r="E73">
            <v>-1978066.1999669024</v>
          </cell>
        </row>
      </sheetData>
      <sheetData sheetId="1310">
        <row r="73">
          <cell r="E73">
            <v>-1978066.1999669024</v>
          </cell>
        </row>
      </sheetData>
      <sheetData sheetId="1311">
        <row r="73">
          <cell r="E73">
            <v>-1978066.1999669024</v>
          </cell>
        </row>
      </sheetData>
      <sheetData sheetId="1312">
        <row r="73">
          <cell r="E73">
            <v>-1978066.1999669024</v>
          </cell>
        </row>
      </sheetData>
      <sheetData sheetId="1313">
        <row r="73">
          <cell r="E73">
            <v>-1978066.1999669024</v>
          </cell>
        </row>
      </sheetData>
      <sheetData sheetId="1314">
        <row r="73">
          <cell r="E73">
            <v>-1978066.1999669024</v>
          </cell>
        </row>
      </sheetData>
      <sheetData sheetId="1315">
        <row r="73">
          <cell r="E73">
            <v>-1978066.1999669024</v>
          </cell>
        </row>
      </sheetData>
      <sheetData sheetId="1316">
        <row r="73">
          <cell r="E73">
            <v>-1978066.1999669024</v>
          </cell>
        </row>
      </sheetData>
      <sheetData sheetId="1317">
        <row r="73">
          <cell r="E73">
            <v>-1978066.1999669024</v>
          </cell>
        </row>
      </sheetData>
      <sheetData sheetId="1318">
        <row r="73">
          <cell r="E73">
            <v>-1978066.1999669024</v>
          </cell>
        </row>
      </sheetData>
      <sheetData sheetId="1319">
        <row r="73">
          <cell r="E73">
            <v>-1978066.1999669024</v>
          </cell>
        </row>
      </sheetData>
      <sheetData sheetId="1320" refreshError="1"/>
      <sheetData sheetId="1321">
        <row r="73">
          <cell r="E73">
            <v>-1978066.1999669024</v>
          </cell>
        </row>
      </sheetData>
      <sheetData sheetId="1322">
        <row r="73">
          <cell r="E73">
            <v>-1978066.1999669024</v>
          </cell>
        </row>
      </sheetData>
      <sheetData sheetId="1323">
        <row r="73">
          <cell r="E73">
            <v>-1978066.1999669024</v>
          </cell>
        </row>
      </sheetData>
      <sheetData sheetId="1324">
        <row r="73">
          <cell r="E73">
            <v>-1978066.1999669024</v>
          </cell>
        </row>
      </sheetData>
      <sheetData sheetId="1325">
        <row r="73">
          <cell r="E73">
            <v>-1978066.1999669024</v>
          </cell>
        </row>
      </sheetData>
      <sheetData sheetId="1326">
        <row r="73">
          <cell r="E73">
            <v>-1978066.1999669024</v>
          </cell>
        </row>
      </sheetData>
      <sheetData sheetId="1327">
        <row r="73">
          <cell r="E73">
            <v>-1978066.1999669024</v>
          </cell>
        </row>
      </sheetData>
      <sheetData sheetId="1328">
        <row r="73">
          <cell r="E73">
            <v>-1978066.1999669024</v>
          </cell>
        </row>
      </sheetData>
      <sheetData sheetId="1329">
        <row r="73">
          <cell r="E73">
            <v>-1978066.1999669024</v>
          </cell>
        </row>
      </sheetData>
      <sheetData sheetId="1330">
        <row r="73">
          <cell r="E73">
            <v>-1978066.1999669024</v>
          </cell>
        </row>
      </sheetData>
      <sheetData sheetId="1331">
        <row r="73">
          <cell r="E73">
            <v>-1978066.1999669024</v>
          </cell>
        </row>
      </sheetData>
      <sheetData sheetId="1332">
        <row r="73">
          <cell r="E73">
            <v>-1978066.1999669024</v>
          </cell>
        </row>
      </sheetData>
      <sheetData sheetId="1333">
        <row r="73">
          <cell r="E73">
            <v>-1978066.1999669024</v>
          </cell>
        </row>
      </sheetData>
      <sheetData sheetId="1334">
        <row r="73">
          <cell r="E73">
            <v>-1978066.1999669024</v>
          </cell>
        </row>
      </sheetData>
      <sheetData sheetId="1335">
        <row r="73">
          <cell r="E73">
            <v>-1978066.1999669024</v>
          </cell>
        </row>
      </sheetData>
      <sheetData sheetId="1336">
        <row r="73">
          <cell r="E73">
            <v>-1978066.1999669024</v>
          </cell>
        </row>
      </sheetData>
      <sheetData sheetId="1337">
        <row r="73">
          <cell r="E73">
            <v>-1978066.1999669024</v>
          </cell>
        </row>
      </sheetData>
      <sheetData sheetId="1338">
        <row r="73">
          <cell r="E73">
            <v>-1978066.1999669024</v>
          </cell>
        </row>
      </sheetData>
      <sheetData sheetId="1339">
        <row r="73">
          <cell r="E73">
            <v>-1978066.1999669024</v>
          </cell>
        </row>
      </sheetData>
      <sheetData sheetId="1340">
        <row r="73">
          <cell r="E73">
            <v>-1978066.1999669024</v>
          </cell>
        </row>
      </sheetData>
      <sheetData sheetId="1341">
        <row r="73">
          <cell r="E73">
            <v>-1978066.1999669024</v>
          </cell>
        </row>
      </sheetData>
      <sheetData sheetId="1342">
        <row r="73">
          <cell r="E73">
            <v>-1978066.1999669024</v>
          </cell>
        </row>
      </sheetData>
      <sheetData sheetId="1343">
        <row r="73">
          <cell r="E73">
            <v>-1978066.1999669024</v>
          </cell>
        </row>
      </sheetData>
      <sheetData sheetId="1344">
        <row r="73">
          <cell r="E73">
            <v>-1978066.1999669024</v>
          </cell>
        </row>
      </sheetData>
      <sheetData sheetId="1345">
        <row r="73">
          <cell r="E73">
            <v>-1978066.1999669024</v>
          </cell>
        </row>
      </sheetData>
      <sheetData sheetId="1346">
        <row r="73">
          <cell r="E73">
            <v>-1978066.1999669024</v>
          </cell>
        </row>
      </sheetData>
      <sheetData sheetId="1347">
        <row r="73">
          <cell r="E73">
            <v>-1978066.1999669024</v>
          </cell>
        </row>
      </sheetData>
      <sheetData sheetId="1348">
        <row r="73">
          <cell r="E73">
            <v>-1978066.1999669024</v>
          </cell>
        </row>
      </sheetData>
      <sheetData sheetId="1349">
        <row r="73">
          <cell r="E73">
            <v>-1978066.1999669024</v>
          </cell>
        </row>
      </sheetData>
      <sheetData sheetId="1350">
        <row r="73">
          <cell r="E73">
            <v>-1978066.1999669024</v>
          </cell>
        </row>
      </sheetData>
      <sheetData sheetId="1351">
        <row r="73">
          <cell r="E73">
            <v>-1978066.1999669024</v>
          </cell>
        </row>
      </sheetData>
      <sheetData sheetId="1352">
        <row r="73">
          <cell r="E73">
            <v>-1978066.1999669024</v>
          </cell>
        </row>
      </sheetData>
      <sheetData sheetId="1353">
        <row r="73">
          <cell r="E73">
            <v>-1978066.1999669024</v>
          </cell>
        </row>
      </sheetData>
      <sheetData sheetId="1354">
        <row r="73">
          <cell r="E73">
            <v>-1978066.1999669024</v>
          </cell>
        </row>
      </sheetData>
      <sheetData sheetId="1355">
        <row r="73">
          <cell r="E73">
            <v>-1978066.1999669024</v>
          </cell>
        </row>
      </sheetData>
      <sheetData sheetId="1356">
        <row r="73">
          <cell r="E73">
            <v>-1978066.1999669024</v>
          </cell>
        </row>
      </sheetData>
      <sheetData sheetId="1357">
        <row r="73">
          <cell r="E73">
            <v>-1978066.1999669024</v>
          </cell>
        </row>
      </sheetData>
      <sheetData sheetId="1358">
        <row r="73">
          <cell r="E73">
            <v>-1978066.1999669024</v>
          </cell>
        </row>
      </sheetData>
      <sheetData sheetId="1359">
        <row r="73">
          <cell r="E73">
            <v>-1978066.1999669024</v>
          </cell>
        </row>
      </sheetData>
      <sheetData sheetId="1360">
        <row r="73">
          <cell r="E73">
            <v>-1978066.1999669024</v>
          </cell>
        </row>
      </sheetData>
      <sheetData sheetId="1361">
        <row r="73">
          <cell r="E73">
            <v>-1978066.1999669024</v>
          </cell>
        </row>
      </sheetData>
      <sheetData sheetId="1362">
        <row r="73">
          <cell r="E73">
            <v>-1978066.1999669024</v>
          </cell>
        </row>
      </sheetData>
      <sheetData sheetId="1363">
        <row r="73">
          <cell r="E73">
            <v>-1978066.1999669024</v>
          </cell>
        </row>
      </sheetData>
      <sheetData sheetId="1364">
        <row r="73">
          <cell r="E73">
            <v>-1978066.1999669024</v>
          </cell>
        </row>
      </sheetData>
      <sheetData sheetId="1365">
        <row r="73">
          <cell r="E73">
            <v>-1978066.1999669024</v>
          </cell>
        </row>
      </sheetData>
      <sheetData sheetId="1366">
        <row r="73">
          <cell r="E73">
            <v>-1978066.1999669024</v>
          </cell>
        </row>
      </sheetData>
      <sheetData sheetId="1367">
        <row r="73">
          <cell r="E73">
            <v>-1978066.1999669024</v>
          </cell>
        </row>
      </sheetData>
      <sheetData sheetId="1368">
        <row r="73">
          <cell r="E73">
            <v>-1978066.1999669024</v>
          </cell>
        </row>
      </sheetData>
      <sheetData sheetId="1369">
        <row r="73">
          <cell r="E73">
            <v>-1978066.1999669024</v>
          </cell>
        </row>
      </sheetData>
      <sheetData sheetId="1370">
        <row r="73">
          <cell r="E73">
            <v>-1978066.1999669024</v>
          </cell>
        </row>
      </sheetData>
      <sheetData sheetId="1371">
        <row r="73">
          <cell r="E73">
            <v>-1978066.1999669024</v>
          </cell>
        </row>
      </sheetData>
      <sheetData sheetId="1372">
        <row r="73">
          <cell r="E73">
            <v>-1978066.1999669024</v>
          </cell>
        </row>
      </sheetData>
      <sheetData sheetId="1373">
        <row r="73">
          <cell r="E73">
            <v>-1978066.1999669024</v>
          </cell>
        </row>
      </sheetData>
      <sheetData sheetId="1374">
        <row r="73">
          <cell r="E73">
            <v>-1978066.1999669024</v>
          </cell>
        </row>
      </sheetData>
      <sheetData sheetId="1375">
        <row r="73">
          <cell r="E73">
            <v>-1978066.1999669024</v>
          </cell>
        </row>
      </sheetData>
      <sheetData sheetId="1376">
        <row r="73">
          <cell r="E73">
            <v>-1978066.1999669024</v>
          </cell>
        </row>
      </sheetData>
      <sheetData sheetId="1377">
        <row r="73">
          <cell r="E73">
            <v>-1978066.1999669024</v>
          </cell>
        </row>
      </sheetData>
      <sheetData sheetId="1378">
        <row r="73">
          <cell r="E73">
            <v>-1978066.1999669024</v>
          </cell>
        </row>
      </sheetData>
      <sheetData sheetId="1379">
        <row r="73">
          <cell r="E73">
            <v>-1978066.1999669024</v>
          </cell>
        </row>
      </sheetData>
      <sheetData sheetId="1380">
        <row r="73">
          <cell r="E73">
            <v>-1978066.1999669024</v>
          </cell>
        </row>
      </sheetData>
      <sheetData sheetId="1381">
        <row r="73">
          <cell r="E73">
            <v>-1978066.1999669024</v>
          </cell>
        </row>
      </sheetData>
      <sheetData sheetId="1382">
        <row r="73">
          <cell r="E73">
            <v>-1978066.1999669024</v>
          </cell>
        </row>
      </sheetData>
      <sheetData sheetId="1383">
        <row r="73">
          <cell r="E73">
            <v>-1978066.1999669024</v>
          </cell>
        </row>
      </sheetData>
      <sheetData sheetId="1384">
        <row r="73">
          <cell r="E73">
            <v>-1978066.1999669024</v>
          </cell>
        </row>
      </sheetData>
      <sheetData sheetId="1385">
        <row r="73">
          <cell r="E73">
            <v>-1978066.1999669024</v>
          </cell>
        </row>
      </sheetData>
      <sheetData sheetId="1386">
        <row r="73">
          <cell r="E73">
            <v>-1978066.1999669024</v>
          </cell>
        </row>
      </sheetData>
      <sheetData sheetId="1387">
        <row r="73">
          <cell r="E73">
            <v>-1978066.1999669024</v>
          </cell>
        </row>
      </sheetData>
      <sheetData sheetId="1388">
        <row r="73">
          <cell r="E73">
            <v>-1978066.1999669024</v>
          </cell>
        </row>
      </sheetData>
      <sheetData sheetId="1389">
        <row r="73">
          <cell r="E73">
            <v>-1978066.1999669024</v>
          </cell>
        </row>
      </sheetData>
      <sheetData sheetId="1390">
        <row r="73">
          <cell r="E73">
            <v>-1978066.1999669024</v>
          </cell>
        </row>
      </sheetData>
      <sheetData sheetId="1391">
        <row r="73">
          <cell r="E73">
            <v>-1978066.1999669024</v>
          </cell>
        </row>
      </sheetData>
      <sheetData sheetId="1392">
        <row r="73">
          <cell r="E73">
            <v>-1978066.1999669024</v>
          </cell>
        </row>
      </sheetData>
      <sheetData sheetId="1393">
        <row r="73">
          <cell r="E73">
            <v>-1978066.1999669024</v>
          </cell>
        </row>
      </sheetData>
      <sheetData sheetId="1394">
        <row r="73">
          <cell r="E73">
            <v>-1978066.1999669024</v>
          </cell>
        </row>
      </sheetData>
      <sheetData sheetId="1395">
        <row r="73">
          <cell r="E73">
            <v>-1978066.1999669024</v>
          </cell>
        </row>
      </sheetData>
      <sheetData sheetId="1396">
        <row r="73">
          <cell r="E73">
            <v>-1978066.1999669024</v>
          </cell>
        </row>
      </sheetData>
      <sheetData sheetId="1397">
        <row r="73">
          <cell r="E73">
            <v>-1978066.1999669024</v>
          </cell>
        </row>
      </sheetData>
      <sheetData sheetId="1398">
        <row r="73">
          <cell r="E73">
            <v>-1978066.1999669024</v>
          </cell>
        </row>
      </sheetData>
      <sheetData sheetId="1399">
        <row r="73">
          <cell r="E73">
            <v>-1978066.1999669024</v>
          </cell>
        </row>
      </sheetData>
      <sheetData sheetId="1400">
        <row r="73">
          <cell r="E73">
            <v>-1978066.1999669024</v>
          </cell>
        </row>
      </sheetData>
      <sheetData sheetId="1401">
        <row r="73">
          <cell r="E73">
            <v>-1978066.1999669024</v>
          </cell>
        </row>
      </sheetData>
      <sheetData sheetId="1402">
        <row r="73">
          <cell r="E73">
            <v>-1978066.1999669024</v>
          </cell>
        </row>
      </sheetData>
      <sheetData sheetId="1403">
        <row r="73">
          <cell r="E73">
            <v>-1978066.1999669024</v>
          </cell>
        </row>
      </sheetData>
      <sheetData sheetId="1404">
        <row r="73">
          <cell r="E73">
            <v>-1978066.1999669024</v>
          </cell>
        </row>
      </sheetData>
      <sheetData sheetId="1405">
        <row r="73">
          <cell r="E73">
            <v>-1978066.1999669024</v>
          </cell>
        </row>
      </sheetData>
      <sheetData sheetId="1406">
        <row r="73">
          <cell r="E73">
            <v>-1978066.1999669024</v>
          </cell>
        </row>
      </sheetData>
      <sheetData sheetId="1407">
        <row r="73">
          <cell r="E73">
            <v>-1978066.1999669024</v>
          </cell>
        </row>
      </sheetData>
      <sheetData sheetId="1408">
        <row r="73">
          <cell r="E73">
            <v>-1978066.1999669024</v>
          </cell>
        </row>
      </sheetData>
      <sheetData sheetId="1409">
        <row r="73">
          <cell r="E73">
            <v>-1978066.1999669024</v>
          </cell>
        </row>
      </sheetData>
      <sheetData sheetId="1410">
        <row r="73">
          <cell r="E73">
            <v>-1978066.1999669024</v>
          </cell>
        </row>
      </sheetData>
      <sheetData sheetId="1411">
        <row r="73">
          <cell r="E73">
            <v>-1978066.1999669024</v>
          </cell>
        </row>
      </sheetData>
      <sheetData sheetId="1412">
        <row r="73">
          <cell r="E73">
            <v>-1978066.1999669024</v>
          </cell>
        </row>
      </sheetData>
      <sheetData sheetId="1413">
        <row r="73">
          <cell r="E73">
            <v>-1978066.1999669024</v>
          </cell>
        </row>
      </sheetData>
      <sheetData sheetId="1414">
        <row r="73">
          <cell r="E73">
            <v>-1978066.1999669024</v>
          </cell>
        </row>
      </sheetData>
      <sheetData sheetId="1415">
        <row r="73">
          <cell r="E73">
            <v>-1978066.1999669024</v>
          </cell>
        </row>
      </sheetData>
      <sheetData sheetId="1416">
        <row r="73">
          <cell r="E73">
            <v>-1978066.1999669024</v>
          </cell>
        </row>
      </sheetData>
      <sheetData sheetId="1417">
        <row r="73">
          <cell r="E73">
            <v>-1978066.1999669024</v>
          </cell>
        </row>
      </sheetData>
      <sheetData sheetId="1418">
        <row r="73">
          <cell r="E73">
            <v>-1978066.1999669024</v>
          </cell>
        </row>
      </sheetData>
      <sheetData sheetId="1419">
        <row r="73">
          <cell r="E73">
            <v>-1978066.1999669024</v>
          </cell>
        </row>
      </sheetData>
      <sheetData sheetId="1420">
        <row r="73">
          <cell r="E73">
            <v>-1978066.1999669024</v>
          </cell>
        </row>
      </sheetData>
      <sheetData sheetId="1421">
        <row r="73">
          <cell r="E73">
            <v>-1978066.1999669024</v>
          </cell>
        </row>
      </sheetData>
      <sheetData sheetId="1422">
        <row r="73">
          <cell r="E73">
            <v>-1978066.1999669024</v>
          </cell>
        </row>
      </sheetData>
      <sheetData sheetId="1423">
        <row r="73">
          <cell r="E73">
            <v>-1978066.1999669024</v>
          </cell>
        </row>
      </sheetData>
      <sheetData sheetId="1424">
        <row r="73">
          <cell r="E73">
            <v>-1978066.1999669024</v>
          </cell>
        </row>
      </sheetData>
      <sheetData sheetId="1425">
        <row r="73">
          <cell r="E73">
            <v>-1978066.1999669024</v>
          </cell>
        </row>
      </sheetData>
      <sheetData sheetId="1426">
        <row r="73">
          <cell r="E73">
            <v>-1978066.1999669024</v>
          </cell>
        </row>
      </sheetData>
      <sheetData sheetId="1427">
        <row r="73">
          <cell r="E73">
            <v>-1978066.1999669024</v>
          </cell>
        </row>
      </sheetData>
      <sheetData sheetId="1428">
        <row r="73">
          <cell r="E73">
            <v>-1978066.1999669024</v>
          </cell>
        </row>
      </sheetData>
      <sheetData sheetId="1429">
        <row r="73">
          <cell r="E73">
            <v>-1978066.1999669024</v>
          </cell>
        </row>
      </sheetData>
      <sheetData sheetId="1430">
        <row r="73">
          <cell r="E73">
            <v>-1978066.1999669024</v>
          </cell>
        </row>
      </sheetData>
      <sheetData sheetId="1431">
        <row r="73">
          <cell r="E73">
            <v>-1978066.1999669024</v>
          </cell>
        </row>
      </sheetData>
      <sheetData sheetId="1432">
        <row r="73">
          <cell r="E73">
            <v>-1978066.1999669024</v>
          </cell>
        </row>
      </sheetData>
      <sheetData sheetId="1433">
        <row r="73">
          <cell r="E73">
            <v>-1978066.1999669024</v>
          </cell>
        </row>
      </sheetData>
      <sheetData sheetId="1434">
        <row r="73">
          <cell r="E73">
            <v>-1978066.1999669024</v>
          </cell>
        </row>
      </sheetData>
      <sheetData sheetId="1435">
        <row r="73">
          <cell r="E73">
            <v>-1978066.1999669024</v>
          </cell>
        </row>
      </sheetData>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ow r="73">
          <cell r="E73">
            <v>-1978066.1999669024</v>
          </cell>
        </row>
      </sheetData>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sheetData sheetId="1657">
        <row r="73">
          <cell r="E73">
            <v>-1978066.1999669024</v>
          </cell>
        </row>
      </sheetData>
      <sheetData sheetId="1658">
        <row r="73">
          <cell r="E73">
            <v>-1978066.1999669024</v>
          </cell>
        </row>
      </sheetData>
      <sheetData sheetId="1659">
        <row r="73">
          <cell r="E73">
            <v>-1978066.1999669024</v>
          </cell>
        </row>
      </sheetData>
      <sheetData sheetId="1660">
        <row r="73">
          <cell r="E73">
            <v>-1978066.1999669024</v>
          </cell>
        </row>
      </sheetData>
      <sheetData sheetId="1661"/>
      <sheetData sheetId="1662">
        <row r="73">
          <cell r="E73">
            <v>-1978066.1999669024</v>
          </cell>
        </row>
      </sheetData>
      <sheetData sheetId="1663"/>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sheetData sheetId="1770"/>
      <sheetData sheetId="1771"/>
      <sheetData sheetId="1772"/>
      <sheetData sheetId="1773"/>
      <sheetData sheetId="1774"/>
      <sheetData sheetId="1775"/>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6">
          <cell r="A6">
            <v>1</v>
          </cell>
        </row>
      </sheetData>
      <sheetData sheetId="1929" refreshError="1"/>
      <sheetData sheetId="1930" refreshError="1"/>
      <sheetData sheetId="1931">
        <row r="6">
          <cell r="A6">
            <v>1</v>
          </cell>
        </row>
      </sheetData>
      <sheetData sheetId="1932">
        <row r="6">
          <cell r="A6">
            <v>1</v>
          </cell>
        </row>
      </sheetData>
      <sheetData sheetId="1933">
        <row r="6">
          <cell r="A6">
            <v>1</v>
          </cell>
        </row>
      </sheetData>
      <sheetData sheetId="1934">
        <row r="6">
          <cell r="A6">
            <v>1</v>
          </cell>
        </row>
      </sheetData>
      <sheetData sheetId="1935">
        <row r="6">
          <cell r="A6">
            <v>1</v>
          </cell>
        </row>
      </sheetData>
      <sheetData sheetId="1936">
        <row r="6">
          <cell r="A6">
            <v>1</v>
          </cell>
        </row>
      </sheetData>
      <sheetData sheetId="1937">
        <row r="6">
          <cell r="A6">
            <v>1</v>
          </cell>
        </row>
      </sheetData>
      <sheetData sheetId="1938">
        <row r="6">
          <cell r="A6">
            <v>1</v>
          </cell>
        </row>
      </sheetData>
      <sheetData sheetId="1939">
        <row r="6">
          <cell r="A6">
            <v>1</v>
          </cell>
        </row>
      </sheetData>
      <sheetData sheetId="1940">
        <row r="6">
          <cell r="A6">
            <v>1</v>
          </cell>
        </row>
      </sheetData>
      <sheetData sheetId="1941">
        <row r="6">
          <cell r="A6">
            <v>1</v>
          </cell>
        </row>
      </sheetData>
      <sheetData sheetId="1942">
        <row r="6">
          <cell r="A6">
            <v>1</v>
          </cell>
        </row>
      </sheetData>
      <sheetData sheetId="1943">
        <row r="6">
          <cell r="A6">
            <v>1</v>
          </cell>
        </row>
      </sheetData>
      <sheetData sheetId="1944">
        <row r="6">
          <cell r="A6">
            <v>1</v>
          </cell>
        </row>
      </sheetData>
      <sheetData sheetId="1945">
        <row r="6">
          <cell r="A6">
            <v>1</v>
          </cell>
        </row>
      </sheetData>
      <sheetData sheetId="1946">
        <row r="6">
          <cell r="A6">
            <v>1</v>
          </cell>
        </row>
      </sheetData>
      <sheetData sheetId="1947">
        <row r="6">
          <cell r="A6">
            <v>1</v>
          </cell>
        </row>
      </sheetData>
      <sheetData sheetId="1948">
        <row r="6">
          <cell r="A6">
            <v>1</v>
          </cell>
        </row>
      </sheetData>
      <sheetData sheetId="1949">
        <row r="6">
          <cell r="A6">
            <v>1</v>
          </cell>
        </row>
      </sheetData>
      <sheetData sheetId="1950">
        <row r="6">
          <cell r="A6">
            <v>1</v>
          </cell>
        </row>
      </sheetData>
      <sheetData sheetId="1951">
        <row r="6">
          <cell r="A6">
            <v>1</v>
          </cell>
        </row>
      </sheetData>
      <sheetData sheetId="1952">
        <row r="6">
          <cell r="A6">
            <v>1</v>
          </cell>
        </row>
      </sheetData>
      <sheetData sheetId="1953">
        <row r="6">
          <cell r="A6">
            <v>1</v>
          </cell>
        </row>
      </sheetData>
      <sheetData sheetId="1954">
        <row r="6">
          <cell r="A6">
            <v>1</v>
          </cell>
        </row>
      </sheetData>
      <sheetData sheetId="1955">
        <row r="6">
          <cell r="A6">
            <v>1</v>
          </cell>
        </row>
      </sheetData>
      <sheetData sheetId="1956">
        <row r="6">
          <cell r="A6">
            <v>1</v>
          </cell>
        </row>
      </sheetData>
      <sheetData sheetId="1957">
        <row r="6">
          <cell r="A6">
            <v>1</v>
          </cell>
        </row>
      </sheetData>
      <sheetData sheetId="1958">
        <row r="6">
          <cell r="A6">
            <v>1</v>
          </cell>
        </row>
      </sheetData>
      <sheetData sheetId="1959">
        <row r="6">
          <cell r="A6">
            <v>1</v>
          </cell>
        </row>
      </sheetData>
      <sheetData sheetId="1960">
        <row r="6">
          <cell r="A6">
            <v>1</v>
          </cell>
        </row>
      </sheetData>
      <sheetData sheetId="1961">
        <row r="6">
          <cell r="A6">
            <v>1</v>
          </cell>
        </row>
      </sheetData>
      <sheetData sheetId="1962">
        <row r="6">
          <cell r="A6">
            <v>1</v>
          </cell>
        </row>
      </sheetData>
      <sheetData sheetId="1963" refreshError="1"/>
      <sheetData sheetId="1964">
        <row r="6">
          <cell r="A6">
            <v>1</v>
          </cell>
        </row>
      </sheetData>
      <sheetData sheetId="1965">
        <row r="6">
          <cell r="A6">
            <v>1</v>
          </cell>
        </row>
      </sheetData>
      <sheetData sheetId="1966">
        <row r="6">
          <cell r="A6">
            <v>1</v>
          </cell>
        </row>
      </sheetData>
      <sheetData sheetId="1967">
        <row r="6">
          <cell r="A6">
            <v>1</v>
          </cell>
        </row>
      </sheetData>
      <sheetData sheetId="1968">
        <row r="6">
          <cell r="A6">
            <v>1</v>
          </cell>
        </row>
      </sheetData>
      <sheetData sheetId="1969">
        <row r="6">
          <cell r="A6">
            <v>1</v>
          </cell>
        </row>
      </sheetData>
      <sheetData sheetId="1970">
        <row r="6">
          <cell r="A6">
            <v>1</v>
          </cell>
        </row>
      </sheetData>
      <sheetData sheetId="1971">
        <row r="6">
          <cell r="A6">
            <v>1</v>
          </cell>
        </row>
      </sheetData>
      <sheetData sheetId="1972">
        <row r="6">
          <cell r="A6">
            <v>1</v>
          </cell>
        </row>
      </sheetData>
      <sheetData sheetId="1973">
        <row r="6">
          <cell r="A6">
            <v>1</v>
          </cell>
        </row>
      </sheetData>
      <sheetData sheetId="1974">
        <row r="6">
          <cell r="A6">
            <v>1</v>
          </cell>
        </row>
      </sheetData>
      <sheetData sheetId="1975">
        <row r="6">
          <cell r="A6">
            <v>1</v>
          </cell>
        </row>
      </sheetData>
      <sheetData sheetId="1976">
        <row r="6">
          <cell r="A6">
            <v>1</v>
          </cell>
        </row>
      </sheetData>
      <sheetData sheetId="1977">
        <row r="6">
          <cell r="A6">
            <v>1</v>
          </cell>
        </row>
      </sheetData>
      <sheetData sheetId="1978">
        <row r="6">
          <cell r="A6">
            <v>1</v>
          </cell>
        </row>
      </sheetData>
      <sheetData sheetId="1979">
        <row r="6">
          <cell r="A6">
            <v>1</v>
          </cell>
        </row>
      </sheetData>
      <sheetData sheetId="1980">
        <row r="6">
          <cell r="A6">
            <v>1</v>
          </cell>
        </row>
      </sheetData>
      <sheetData sheetId="1981">
        <row r="6">
          <cell r="A6">
            <v>1</v>
          </cell>
        </row>
      </sheetData>
      <sheetData sheetId="1982">
        <row r="6">
          <cell r="A6">
            <v>1</v>
          </cell>
        </row>
      </sheetData>
      <sheetData sheetId="1983">
        <row r="6">
          <cell r="A6">
            <v>1</v>
          </cell>
        </row>
      </sheetData>
      <sheetData sheetId="1984">
        <row r="6">
          <cell r="A6">
            <v>1</v>
          </cell>
        </row>
      </sheetData>
      <sheetData sheetId="1985">
        <row r="6">
          <cell r="A6">
            <v>1</v>
          </cell>
        </row>
      </sheetData>
      <sheetData sheetId="1986">
        <row r="6">
          <cell r="A6">
            <v>1</v>
          </cell>
        </row>
      </sheetData>
      <sheetData sheetId="1987">
        <row r="6">
          <cell r="A6">
            <v>1</v>
          </cell>
        </row>
      </sheetData>
      <sheetData sheetId="1988">
        <row r="6">
          <cell r="A6">
            <v>1</v>
          </cell>
        </row>
      </sheetData>
      <sheetData sheetId="1989">
        <row r="6">
          <cell r="A6">
            <v>1</v>
          </cell>
        </row>
      </sheetData>
      <sheetData sheetId="1990">
        <row r="6">
          <cell r="A6">
            <v>1</v>
          </cell>
        </row>
      </sheetData>
      <sheetData sheetId="1991">
        <row r="6">
          <cell r="A6">
            <v>1</v>
          </cell>
        </row>
      </sheetData>
      <sheetData sheetId="1992">
        <row r="6">
          <cell r="A6">
            <v>1</v>
          </cell>
        </row>
      </sheetData>
      <sheetData sheetId="1993">
        <row r="6">
          <cell r="A6">
            <v>1</v>
          </cell>
        </row>
      </sheetData>
      <sheetData sheetId="1994">
        <row r="6">
          <cell r="A6">
            <v>1</v>
          </cell>
        </row>
      </sheetData>
      <sheetData sheetId="1995">
        <row r="6">
          <cell r="A6">
            <v>1</v>
          </cell>
        </row>
      </sheetData>
      <sheetData sheetId="1996">
        <row r="6">
          <cell r="A6">
            <v>1</v>
          </cell>
        </row>
      </sheetData>
      <sheetData sheetId="1997">
        <row r="6">
          <cell r="A6">
            <v>1</v>
          </cell>
        </row>
      </sheetData>
      <sheetData sheetId="1998">
        <row r="6">
          <cell r="A6">
            <v>1</v>
          </cell>
        </row>
      </sheetData>
      <sheetData sheetId="1999">
        <row r="6">
          <cell r="A6">
            <v>1</v>
          </cell>
        </row>
      </sheetData>
      <sheetData sheetId="2000">
        <row r="6">
          <cell r="A6">
            <v>1</v>
          </cell>
        </row>
      </sheetData>
      <sheetData sheetId="2001"/>
      <sheetData sheetId="2002">
        <row r="6">
          <cell r="A6">
            <v>1</v>
          </cell>
        </row>
      </sheetData>
      <sheetData sheetId="2003">
        <row r="6">
          <cell r="A6">
            <v>1</v>
          </cell>
        </row>
      </sheetData>
      <sheetData sheetId="2004">
        <row r="6">
          <cell r="A6">
            <v>1</v>
          </cell>
        </row>
      </sheetData>
      <sheetData sheetId="2005">
        <row r="6">
          <cell r="A6">
            <v>1</v>
          </cell>
        </row>
      </sheetData>
      <sheetData sheetId="2006">
        <row r="6">
          <cell r="A6">
            <v>1</v>
          </cell>
        </row>
      </sheetData>
      <sheetData sheetId="2007">
        <row r="6">
          <cell r="A6">
            <v>1</v>
          </cell>
        </row>
      </sheetData>
      <sheetData sheetId="2008">
        <row r="6">
          <cell r="A6">
            <v>1</v>
          </cell>
        </row>
      </sheetData>
      <sheetData sheetId="2009">
        <row r="6">
          <cell r="A6">
            <v>1</v>
          </cell>
        </row>
      </sheetData>
      <sheetData sheetId="2010" refreshError="1"/>
      <sheetData sheetId="2011">
        <row r="6">
          <cell r="A6">
            <v>1</v>
          </cell>
        </row>
      </sheetData>
      <sheetData sheetId="2012">
        <row r="6">
          <cell r="A6">
            <v>1</v>
          </cell>
        </row>
      </sheetData>
      <sheetData sheetId="2013">
        <row r="6">
          <cell r="A6">
            <v>1</v>
          </cell>
        </row>
      </sheetData>
      <sheetData sheetId="2014">
        <row r="6">
          <cell r="A6">
            <v>1</v>
          </cell>
        </row>
      </sheetData>
      <sheetData sheetId="2015">
        <row r="6">
          <cell r="A6">
            <v>1</v>
          </cell>
        </row>
      </sheetData>
      <sheetData sheetId="2016">
        <row r="6">
          <cell r="A6">
            <v>1</v>
          </cell>
        </row>
      </sheetData>
      <sheetData sheetId="2017">
        <row r="6">
          <cell r="A6">
            <v>1</v>
          </cell>
        </row>
      </sheetData>
      <sheetData sheetId="2018">
        <row r="6">
          <cell r="A6">
            <v>1</v>
          </cell>
        </row>
      </sheetData>
      <sheetData sheetId="2019">
        <row r="6">
          <cell r="A6">
            <v>1</v>
          </cell>
        </row>
      </sheetData>
      <sheetData sheetId="2020">
        <row r="6">
          <cell r="A6">
            <v>1</v>
          </cell>
        </row>
      </sheetData>
      <sheetData sheetId="2021">
        <row r="6">
          <cell r="A6">
            <v>1</v>
          </cell>
        </row>
      </sheetData>
      <sheetData sheetId="2022">
        <row r="6">
          <cell r="A6">
            <v>1</v>
          </cell>
        </row>
      </sheetData>
      <sheetData sheetId="2023">
        <row r="6">
          <cell r="A6">
            <v>1</v>
          </cell>
        </row>
      </sheetData>
      <sheetData sheetId="2024">
        <row r="6">
          <cell r="A6">
            <v>1</v>
          </cell>
        </row>
      </sheetData>
      <sheetData sheetId="2025">
        <row r="6">
          <cell r="A6">
            <v>1</v>
          </cell>
        </row>
      </sheetData>
      <sheetData sheetId="2026">
        <row r="6">
          <cell r="A6">
            <v>1</v>
          </cell>
        </row>
      </sheetData>
      <sheetData sheetId="2027">
        <row r="6">
          <cell r="A6">
            <v>1</v>
          </cell>
        </row>
      </sheetData>
      <sheetData sheetId="2028">
        <row r="6">
          <cell r="A6">
            <v>1</v>
          </cell>
        </row>
      </sheetData>
      <sheetData sheetId="2029">
        <row r="6">
          <cell r="A6">
            <v>1</v>
          </cell>
        </row>
      </sheetData>
      <sheetData sheetId="2030">
        <row r="6">
          <cell r="A6">
            <v>1</v>
          </cell>
        </row>
      </sheetData>
      <sheetData sheetId="2031">
        <row r="6">
          <cell r="A6">
            <v>1</v>
          </cell>
        </row>
      </sheetData>
      <sheetData sheetId="2032">
        <row r="6">
          <cell r="A6">
            <v>1</v>
          </cell>
        </row>
      </sheetData>
      <sheetData sheetId="2033">
        <row r="6">
          <cell r="A6">
            <v>1</v>
          </cell>
        </row>
      </sheetData>
      <sheetData sheetId="2034">
        <row r="6">
          <cell r="A6">
            <v>1</v>
          </cell>
        </row>
      </sheetData>
      <sheetData sheetId="2035">
        <row r="6">
          <cell r="A6">
            <v>1</v>
          </cell>
        </row>
      </sheetData>
      <sheetData sheetId="2036">
        <row r="6">
          <cell r="A6">
            <v>1</v>
          </cell>
        </row>
      </sheetData>
      <sheetData sheetId="2037">
        <row r="6">
          <cell r="A6">
            <v>1</v>
          </cell>
        </row>
      </sheetData>
      <sheetData sheetId="2038">
        <row r="6">
          <cell r="A6">
            <v>1</v>
          </cell>
        </row>
      </sheetData>
      <sheetData sheetId="2039">
        <row r="6">
          <cell r="A6">
            <v>1</v>
          </cell>
        </row>
      </sheetData>
      <sheetData sheetId="2040">
        <row r="6">
          <cell r="A6">
            <v>1</v>
          </cell>
        </row>
      </sheetData>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ow r="6">
          <cell r="A6">
            <v>1</v>
          </cell>
        </row>
      </sheetData>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ow r="6">
          <cell r="A6">
            <v>1</v>
          </cell>
        </row>
      </sheetData>
      <sheetData sheetId="2066" refreshError="1"/>
      <sheetData sheetId="2067" refreshError="1"/>
      <sheetData sheetId="2068">
        <row r="6">
          <cell r="A6">
            <v>1</v>
          </cell>
        </row>
      </sheetData>
      <sheetData sheetId="2069">
        <row r="6">
          <cell r="A6">
            <v>1</v>
          </cell>
        </row>
      </sheetData>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ow r="6">
          <cell r="A6">
            <v>1</v>
          </cell>
        </row>
      </sheetData>
      <sheetData sheetId="2191">
        <row r="6">
          <cell r="A6">
            <v>1</v>
          </cell>
        </row>
      </sheetData>
      <sheetData sheetId="2192">
        <row r="6">
          <cell r="A6">
            <v>1</v>
          </cell>
        </row>
      </sheetData>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ow r="6">
          <cell r="A6">
            <v>1</v>
          </cell>
        </row>
      </sheetData>
      <sheetData sheetId="2210">
        <row r="6">
          <cell r="A6">
            <v>1</v>
          </cell>
        </row>
      </sheetData>
      <sheetData sheetId="2211">
        <row r="6">
          <cell r="A6">
            <v>1</v>
          </cell>
        </row>
      </sheetData>
      <sheetData sheetId="2212" refreshError="1"/>
      <sheetData sheetId="2213">
        <row r="6">
          <cell r="A6">
            <v>1</v>
          </cell>
        </row>
      </sheetData>
      <sheetData sheetId="2214" refreshError="1"/>
      <sheetData sheetId="2215" refreshError="1"/>
      <sheetData sheetId="2216" refreshError="1"/>
      <sheetData sheetId="2217" refreshError="1"/>
      <sheetData sheetId="2218">
        <row r="6">
          <cell r="A6">
            <v>1</v>
          </cell>
        </row>
      </sheetData>
      <sheetData sheetId="2219">
        <row r="6">
          <cell r="A6">
            <v>1</v>
          </cell>
        </row>
      </sheetData>
      <sheetData sheetId="2220">
        <row r="6">
          <cell r="A6">
            <v>1</v>
          </cell>
        </row>
      </sheetData>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ow r="6">
          <cell r="A6">
            <v>1</v>
          </cell>
        </row>
      </sheetData>
      <sheetData sheetId="2231">
        <row r="6">
          <cell r="A6">
            <v>1</v>
          </cell>
        </row>
      </sheetData>
      <sheetData sheetId="2232">
        <row r="6">
          <cell r="A6">
            <v>1</v>
          </cell>
        </row>
      </sheetData>
      <sheetData sheetId="2233">
        <row r="6">
          <cell r="A6">
            <v>1</v>
          </cell>
        </row>
      </sheetData>
      <sheetData sheetId="2234">
        <row r="6">
          <cell r="A6">
            <v>1</v>
          </cell>
        </row>
      </sheetData>
      <sheetData sheetId="2235" refreshError="1"/>
      <sheetData sheetId="2236" refreshError="1"/>
      <sheetData sheetId="2237" refreshError="1"/>
      <sheetData sheetId="2238" refreshError="1"/>
      <sheetData sheetId="2239" refreshError="1"/>
      <sheetData sheetId="2240" refreshError="1"/>
      <sheetData sheetId="2241" refreshError="1"/>
      <sheetData sheetId="2242">
        <row r="6">
          <cell r="A6">
            <v>1</v>
          </cell>
        </row>
      </sheetData>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ow r="6">
          <cell r="A6">
            <v>1</v>
          </cell>
        </row>
      </sheetData>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sheetData sheetId="2496">
        <row r="6">
          <cell r="A6">
            <v>1</v>
          </cell>
        </row>
      </sheetData>
      <sheetData sheetId="2497"/>
      <sheetData sheetId="2498">
        <row r="6">
          <cell r="A6">
            <v>1</v>
          </cell>
        </row>
      </sheetData>
      <sheetData sheetId="2499">
        <row r="6">
          <cell r="A6">
            <v>1</v>
          </cell>
        </row>
      </sheetData>
      <sheetData sheetId="2500">
        <row r="6">
          <cell r="A6">
            <v>1</v>
          </cell>
        </row>
      </sheetData>
      <sheetData sheetId="2501">
        <row r="6">
          <cell r="A6">
            <v>1</v>
          </cell>
        </row>
      </sheetData>
      <sheetData sheetId="2502">
        <row r="6">
          <cell r="A6">
            <v>1</v>
          </cell>
        </row>
      </sheetData>
      <sheetData sheetId="2503">
        <row r="6">
          <cell r="A6">
            <v>1</v>
          </cell>
        </row>
      </sheetData>
      <sheetData sheetId="2504">
        <row r="6">
          <cell r="A6">
            <v>1</v>
          </cell>
        </row>
      </sheetData>
      <sheetData sheetId="2505">
        <row r="6">
          <cell r="A6">
            <v>1</v>
          </cell>
        </row>
      </sheetData>
      <sheetData sheetId="2506">
        <row r="6">
          <cell r="A6">
            <v>1</v>
          </cell>
        </row>
      </sheetData>
      <sheetData sheetId="2507">
        <row r="6">
          <cell r="A6">
            <v>1</v>
          </cell>
        </row>
      </sheetData>
      <sheetData sheetId="2508">
        <row r="6">
          <cell r="A6">
            <v>1</v>
          </cell>
        </row>
      </sheetData>
      <sheetData sheetId="2509">
        <row r="6">
          <cell r="A6">
            <v>1</v>
          </cell>
        </row>
      </sheetData>
      <sheetData sheetId="2510"/>
      <sheetData sheetId="2511">
        <row r="73">
          <cell r="E73">
            <v>-1978066.1999669024</v>
          </cell>
        </row>
      </sheetData>
      <sheetData sheetId="2512">
        <row r="6">
          <cell r="A6">
            <v>1</v>
          </cell>
        </row>
      </sheetData>
      <sheetData sheetId="2513">
        <row r="6">
          <cell r="A6">
            <v>1</v>
          </cell>
        </row>
      </sheetData>
      <sheetData sheetId="2514">
        <row r="6">
          <cell r="A6">
            <v>1</v>
          </cell>
        </row>
      </sheetData>
      <sheetData sheetId="2515">
        <row r="6">
          <cell r="A6">
            <v>1</v>
          </cell>
        </row>
      </sheetData>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row r="6">
          <cell r="A6">
            <v>1</v>
          </cell>
        </row>
      </sheetData>
      <sheetData sheetId="2529">
        <row r="6">
          <cell r="A6">
            <v>1</v>
          </cell>
        </row>
      </sheetData>
      <sheetData sheetId="2530">
        <row r="6">
          <cell r="A6">
            <v>1</v>
          </cell>
        </row>
      </sheetData>
      <sheetData sheetId="2531">
        <row r="6">
          <cell r="A6">
            <v>1</v>
          </cell>
        </row>
      </sheetData>
      <sheetData sheetId="2532">
        <row r="6">
          <cell r="A6">
            <v>1</v>
          </cell>
        </row>
      </sheetData>
      <sheetData sheetId="2533">
        <row r="6">
          <cell r="A6">
            <v>1</v>
          </cell>
        </row>
      </sheetData>
      <sheetData sheetId="2534">
        <row r="6">
          <cell r="A6">
            <v>1</v>
          </cell>
        </row>
      </sheetData>
      <sheetData sheetId="2535">
        <row r="6">
          <cell r="A6">
            <v>1</v>
          </cell>
        </row>
      </sheetData>
      <sheetData sheetId="2536">
        <row r="6">
          <cell r="A6">
            <v>1</v>
          </cell>
        </row>
      </sheetData>
      <sheetData sheetId="2537">
        <row r="6">
          <cell r="A6">
            <v>1</v>
          </cell>
        </row>
      </sheetData>
      <sheetData sheetId="2538">
        <row r="6">
          <cell r="A6">
            <v>1</v>
          </cell>
        </row>
      </sheetData>
      <sheetData sheetId="2539">
        <row r="6">
          <cell r="A6">
            <v>1</v>
          </cell>
        </row>
      </sheetData>
      <sheetData sheetId="2540">
        <row r="6">
          <cell r="A6">
            <v>1</v>
          </cell>
        </row>
      </sheetData>
      <sheetData sheetId="2541">
        <row r="6">
          <cell r="A6">
            <v>1</v>
          </cell>
        </row>
      </sheetData>
      <sheetData sheetId="2542">
        <row r="6">
          <cell r="A6">
            <v>1</v>
          </cell>
        </row>
      </sheetData>
      <sheetData sheetId="2543">
        <row r="6">
          <cell r="A6">
            <v>1</v>
          </cell>
        </row>
      </sheetData>
      <sheetData sheetId="2544">
        <row r="6">
          <cell r="A6">
            <v>1</v>
          </cell>
        </row>
      </sheetData>
      <sheetData sheetId="2545">
        <row r="6">
          <cell r="A6">
            <v>1</v>
          </cell>
        </row>
      </sheetData>
      <sheetData sheetId="2546">
        <row r="6">
          <cell r="A6">
            <v>1</v>
          </cell>
        </row>
      </sheetData>
      <sheetData sheetId="2547">
        <row r="6">
          <cell r="A6">
            <v>1</v>
          </cell>
        </row>
      </sheetData>
      <sheetData sheetId="2548">
        <row r="6">
          <cell r="A6">
            <v>1</v>
          </cell>
        </row>
      </sheetData>
      <sheetData sheetId="2549">
        <row r="6">
          <cell r="A6">
            <v>1</v>
          </cell>
        </row>
      </sheetData>
      <sheetData sheetId="2550">
        <row r="6">
          <cell r="A6">
            <v>1</v>
          </cell>
        </row>
      </sheetData>
      <sheetData sheetId="2551">
        <row r="6">
          <cell r="A6">
            <v>1</v>
          </cell>
        </row>
      </sheetData>
      <sheetData sheetId="2552">
        <row r="6">
          <cell r="A6">
            <v>1</v>
          </cell>
        </row>
      </sheetData>
      <sheetData sheetId="2553">
        <row r="6">
          <cell r="A6">
            <v>1</v>
          </cell>
        </row>
      </sheetData>
      <sheetData sheetId="2554">
        <row r="6">
          <cell r="A6">
            <v>1</v>
          </cell>
        </row>
      </sheetData>
      <sheetData sheetId="2555">
        <row r="6">
          <cell r="A6">
            <v>1</v>
          </cell>
        </row>
      </sheetData>
      <sheetData sheetId="2556">
        <row r="6">
          <cell r="A6">
            <v>1</v>
          </cell>
        </row>
      </sheetData>
      <sheetData sheetId="2557">
        <row r="6">
          <cell r="A6">
            <v>1</v>
          </cell>
        </row>
      </sheetData>
      <sheetData sheetId="2558">
        <row r="6">
          <cell r="A6">
            <v>1</v>
          </cell>
        </row>
      </sheetData>
      <sheetData sheetId="2559">
        <row r="6">
          <cell r="A6">
            <v>1</v>
          </cell>
        </row>
      </sheetData>
      <sheetData sheetId="2560">
        <row r="6">
          <cell r="A6">
            <v>1</v>
          </cell>
        </row>
      </sheetData>
      <sheetData sheetId="2561">
        <row r="6">
          <cell r="A6">
            <v>1</v>
          </cell>
        </row>
      </sheetData>
      <sheetData sheetId="2562">
        <row r="6">
          <cell r="A6">
            <v>1</v>
          </cell>
        </row>
      </sheetData>
      <sheetData sheetId="2563">
        <row r="6">
          <cell r="A6">
            <v>1</v>
          </cell>
        </row>
      </sheetData>
      <sheetData sheetId="2564">
        <row r="6">
          <cell r="A6">
            <v>1</v>
          </cell>
        </row>
      </sheetData>
      <sheetData sheetId="2565">
        <row r="6">
          <cell r="A6">
            <v>1</v>
          </cell>
        </row>
      </sheetData>
      <sheetData sheetId="2566">
        <row r="6">
          <cell r="A6">
            <v>1</v>
          </cell>
        </row>
      </sheetData>
      <sheetData sheetId="2567">
        <row r="6">
          <cell r="A6">
            <v>1</v>
          </cell>
        </row>
      </sheetData>
      <sheetData sheetId="2568">
        <row r="6">
          <cell r="A6">
            <v>1</v>
          </cell>
        </row>
      </sheetData>
      <sheetData sheetId="2569">
        <row r="6">
          <cell r="A6">
            <v>1</v>
          </cell>
        </row>
      </sheetData>
      <sheetData sheetId="2570">
        <row r="6">
          <cell r="A6">
            <v>1</v>
          </cell>
        </row>
      </sheetData>
      <sheetData sheetId="2571">
        <row r="6">
          <cell r="A6">
            <v>1</v>
          </cell>
        </row>
      </sheetData>
      <sheetData sheetId="2572">
        <row r="6">
          <cell r="A6">
            <v>1</v>
          </cell>
        </row>
      </sheetData>
      <sheetData sheetId="2573">
        <row r="6">
          <cell r="A6">
            <v>1</v>
          </cell>
        </row>
      </sheetData>
      <sheetData sheetId="2574">
        <row r="6">
          <cell r="A6">
            <v>1</v>
          </cell>
        </row>
      </sheetData>
      <sheetData sheetId="2575">
        <row r="6">
          <cell r="A6">
            <v>1</v>
          </cell>
        </row>
      </sheetData>
      <sheetData sheetId="2576">
        <row r="6">
          <cell r="A6">
            <v>1</v>
          </cell>
        </row>
      </sheetData>
      <sheetData sheetId="2577">
        <row r="6">
          <cell r="A6">
            <v>1</v>
          </cell>
        </row>
      </sheetData>
      <sheetData sheetId="2578">
        <row r="6">
          <cell r="A6">
            <v>1</v>
          </cell>
        </row>
      </sheetData>
      <sheetData sheetId="2579">
        <row r="6">
          <cell r="A6">
            <v>1</v>
          </cell>
        </row>
      </sheetData>
      <sheetData sheetId="2580">
        <row r="6">
          <cell r="A6">
            <v>1</v>
          </cell>
        </row>
      </sheetData>
      <sheetData sheetId="2581">
        <row r="6">
          <cell r="A6">
            <v>1</v>
          </cell>
        </row>
      </sheetData>
      <sheetData sheetId="2582">
        <row r="6">
          <cell r="A6">
            <v>1</v>
          </cell>
        </row>
      </sheetData>
      <sheetData sheetId="2583">
        <row r="6">
          <cell r="A6">
            <v>1</v>
          </cell>
        </row>
      </sheetData>
      <sheetData sheetId="2584">
        <row r="6">
          <cell r="A6">
            <v>1</v>
          </cell>
        </row>
      </sheetData>
      <sheetData sheetId="2585">
        <row r="6">
          <cell r="A6">
            <v>1</v>
          </cell>
        </row>
      </sheetData>
      <sheetData sheetId="2586">
        <row r="6">
          <cell r="A6">
            <v>1</v>
          </cell>
        </row>
      </sheetData>
      <sheetData sheetId="2587">
        <row r="6">
          <cell r="A6">
            <v>1</v>
          </cell>
        </row>
      </sheetData>
      <sheetData sheetId="2588">
        <row r="6">
          <cell r="A6">
            <v>1</v>
          </cell>
        </row>
      </sheetData>
      <sheetData sheetId="2589">
        <row r="6">
          <cell r="A6">
            <v>1</v>
          </cell>
        </row>
      </sheetData>
      <sheetData sheetId="2590">
        <row r="6">
          <cell r="A6">
            <v>1</v>
          </cell>
        </row>
      </sheetData>
      <sheetData sheetId="2591">
        <row r="6">
          <cell r="A6">
            <v>1</v>
          </cell>
        </row>
      </sheetData>
      <sheetData sheetId="2592">
        <row r="6">
          <cell r="A6">
            <v>1</v>
          </cell>
        </row>
      </sheetData>
      <sheetData sheetId="2593">
        <row r="6">
          <cell r="A6">
            <v>1</v>
          </cell>
        </row>
      </sheetData>
      <sheetData sheetId="2594">
        <row r="6">
          <cell r="A6">
            <v>1</v>
          </cell>
        </row>
      </sheetData>
      <sheetData sheetId="2595">
        <row r="6">
          <cell r="A6">
            <v>1</v>
          </cell>
        </row>
      </sheetData>
      <sheetData sheetId="2596">
        <row r="6">
          <cell r="A6">
            <v>1</v>
          </cell>
        </row>
      </sheetData>
      <sheetData sheetId="2597">
        <row r="6">
          <cell r="A6">
            <v>1</v>
          </cell>
        </row>
      </sheetData>
      <sheetData sheetId="2598">
        <row r="6">
          <cell r="A6">
            <v>1</v>
          </cell>
        </row>
      </sheetData>
      <sheetData sheetId="2599">
        <row r="6">
          <cell r="A6">
            <v>1</v>
          </cell>
        </row>
      </sheetData>
      <sheetData sheetId="2600">
        <row r="6">
          <cell r="A6">
            <v>1</v>
          </cell>
        </row>
      </sheetData>
      <sheetData sheetId="2601">
        <row r="6">
          <cell r="A6">
            <v>1</v>
          </cell>
        </row>
      </sheetData>
      <sheetData sheetId="2602">
        <row r="6">
          <cell r="A6">
            <v>1</v>
          </cell>
        </row>
      </sheetData>
      <sheetData sheetId="2603">
        <row r="6">
          <cell r="A6">
            <v>1</v>
          </cell>
        </row>
      </sheetData>
      <sheetData sheetId="2604">
        <row r="6">
          <cell r="A6">
            <v>1</v>
          </cell>
        </row>
      </sheetData>
      <sheetData sheetId="2605">
        <row r="6">
          <cell r="A6">
            <v>1</v>
          </cell>
        </row>
      </sheetData>
      <sheetData sheetId="2606">
        <row r="6">
          <cell r="A6">
            <v>1</v>
          </cell>
        </row>
      </sheetData>
      <sheetData sheetId="2607">
        <row r="6">
          <cell r="A6">
            <v>1</v>
          </cell>
        </row>
      </sheetData>
      <sheetData sheetId="2608">
        <row r="6">
          <cell r="A6">
            <v>1</v>
          </cell>
        </row>
      </sheetData>
      <sheetData sheetId="2609">
        <row r="6">
          <cell r="A6">
            <v>1</v>
          </cell>
        </row>
      </sheetData>
      <sheetData sheetId="2610">
        <row r="6">
          <cell r="A6">
            <v>1</v>
          </cell>
        </row>
      </sheetData>
      <sheetData sheetId="2611">
        <row r="6">
          <cell r="A6">
            <v>1</v>
          </cell>
        </row>
      </sheetData>
      <sheetData sheetId="2612">
        <row r="6">
          <cell r="A6">
            <v>1</v>
          </cell>
        </row>
      </sheetData>
      <sheetData sheetId="2613">
        <row r="6">
          <cell r="A6">
            <v>1</v>
          </cell>
        </row>
      </sheetData>
      <sheetData sheetId="2614">
        <row r="6">
          <cell r="A6">
            <v>1</v>
          </cell>
        </row>
      </sheetData>
      <sheetData sheetId="2615">
        <row r="6">
          <cell r="A6">
            <v>1</v>
          </cell>
        </row>
      </sheetData>
      <sheetData sheetId="2616">
        <row r="6">
          <cell r="A6">
            <v>1</v>
          </cell>
        </row>
      </sheetData>
      <sheetData sheetId="2617">
        <row r="6">
          <cell r="A6">
            <v>1</v>
          </cell>
        </row>
      </sheetData>
      <sheetData sheetId="2618">
        <row r="6">
          <cell r="A6">
            <v>1</v>
          </cell>
        </row>
      </sheetData>
      <sheetData sheetId="2619">
        <row r="6">
          <cell r="A6">
            <v>1</v>
          </cell>
        </row>
      </sheetData>
      <sheetData sheetId="2620">
        <row r="6">
          <cell r="A6">
            <v>1</v>
          </cell>
        </row>
      </sheetData>
      <sheetData sheetId="2621">
        <row r="6">
          <cell r="A6">
            <v>1</v>
          </cell>
        </row>
      </sheetData>
      <sheetData sheetId="2622">
        <row r="6">
          <cell r="A6">
            <v>1</v>
          </cell>
        </row>
      </sheetData>
      <sheetData sheetId="2623">
        <row r="6">
          <cell r="A6">
            <v>1</v>
          </cell>
        </row>
      </sheetData>
      <sheetData sheetId="2624">
        <row r="6">
          <cell r="A6">
            <v>1</v>
          </cell>
        </row>
      </sheetData>
      <sheetData sheetId="2625">
        <row r="6">
          <cell r="A6">
            <v>1</v>
          </cell>
        </row>
      </sheetData>
      <sheetData sheetId="2626">
        <row r="6">
          <cell r="A6">
            <v>1</v>
          </cell>
        </row>
      </sheetData>
      <sheetData sheetId="2627">
        <row r="6">
          <cell r="A6">
            <v>1</v>
          </cell>
        </row>
      </sheetData>
      <sheetData sheetId="2628">
        <row r="6">
          <cell r="A6">
            <v>1</v>
          </cell>
        </row>
      </sheetData>
      <sheetData sheetId="2629">
        <row r="6">
          <cell r="A6">
            <v>1</v>
          </cell>
        </row>
      </sheetData>
      <sheetData sheetId="2630">
        <row r="6">
          <cell r="A6">
            <v>1</v>
          </cell>
        </row>
      </sheetData>
      <sheetData sheetId="2631">
        <row r="6">
          <cell r="A6">
            <v>1</v>
          </cell>
        </row>
      </sheetData>
      <sheetData sheetId="2632">
        <row r="6">
          <cell r="A6">
            <v>1</v>
          </cell>
        </row>
      </sheetData>
      <sheetData sheetId="2633">
        <row r="6">
          <cell r="A6">
            <v>1</v>
          </cell>
        </row>
      </sheetData>
      <sheetData sheetId="2634">
        <row r="6">
          <cell r="A6">
            <v>1</v>
          </cell>
        </row>
      </sheetData>
      <sheetData sheetId="2635">
        <row r="6">
          <cell r="A6">
            <v>1</v>
          </cell>
        </row>
      </sheetData>
      <sheetData sheetId="2636">
        <row r="6">
          <cell r="A6">
            <v>1</v>
          </cell>
        </row>
      </sheetData>
      <sheetData sheetId="2637">
        <row r="6">
          <cell r="A6">
            <v>1</v>
          </cell>
        </row>
      </sheetData>
      <sheetData sheetId="2638">
        <row r="6">
          <cell r="A6">
            <v>1</v>
          </cell>
        </row>
      </sheetData>
      <sheetData sheetId="2639">
        <row r="6">
          <cell r="A6">
            <v>1</v>
          </cell>
        </row>
      </sheetData>
      <sheetData sheetId="2640">
        <row r="6">
          <cell r="A6">
            <v>1</v>
          </cell>
        </row>
      </sheetData>
      <sheetData sheetId="2641">
        <row r="6">
          <cell r="A6">
            <v>1</v>
          </cell>
        </row>
      </sheetData>
      <sheetData sheetId="2642">
        <row r="6">
          <cell r="A6">
            <v>1</v>
          </cell>
        </row>
      </sheetData>
      <sheetData sheetId="2643">
        <row r="6">
          <cell r="A6">
            <v>1</v>
          </cell>
        </row>
      </sheetData>
      <sheetData sheetId="2644">
        <row r="6">
          <cell r="A6">
            <v>1</v>
          </cell>
        </row>
      </sheetData>
      <sheetData sheetId="2645">
        <row r="6">
          <cell r="A6">
            <v>1</v>
          </cell>
        </row>
      </sheetData>
      <sheetData sheetId="2646">
        <row r="6">
          <cell r="A6">
            <v>1</v>
          </cell>
        </row>
      </sheetData>
      <sheetData sheetId="2647">
        <row r="6">
          <cell r="A6">
            <v>1</v>
          </cell>
        </row>
      </sheetData>
      <sheetData sheetId="2648">
        <row r="6">
          <cell r="A6">
            <v>1</v>
          </cell>
        </row>
      </sheetData>
      <sheetData sheetId="2649">
        <row r="6">
          <cell r="A6">
            <v>1</v>
          </cell>
        </row>
      </sheetData>
      <sheetData sheetId="2650">
        <row r="6">
          <cell r="A6">
            <v>1</v>
          </cell>
        </row>
      </sheetData>
      <sheetData sheetId="2651">
        <row r="6">
          <cell r="A6">
            <v>1</v>
          </cell>
        </row>
      </sheetData>
      <sheetData sheetId="2652">
        <row r="6">
          <cell r="A6">
            <v>1</v>
          </cell>
        </row>
      </sheetData>
      <sheetData sheetId="2653">
        <row r="6">
          <cell r="A6">
            <v>1</v>
          </cell>
        </row>
      </sheetData>
      <sheetData sheetId="2654">
        <row r="6">
          <cell r="A6">
            <v>1</v>
          </cell>
        </row>
      </sheetData>
      <sheetData sheetId="2655">
        <row r="6">
          <cell r="A6">
            <v>1</v>
          </cell>
        </row>
      </sheetData>
      <sheetData sheetId="2656">
        <row r="6">
          <cell r="A6">
            <v>1</v>
          </cell>
        </row>
      </sheetData>
      <sheetData sheetId="2657">
        <row r="6">
          <cell r="A6">
            <v>1</v>
          </cell>
        </row>
      </sheetData>
      <sheetData sheetId="2658">
        <row r="6">
          <cell r="A6">
            <v>1</v>
          </cell>
        </row>
      </sheetData>
      <sheetData sheetId="2659">
        <row r="6">
          <cell r="A6">
            <v>1</v>
          </cell>
        </row>
      </sheetData>
      <sheetData sheetId="2660">
        <row r="6">
          <cell r="A6">
            <v>1</v>
          </cell>
        </row>
      </sheetData>
      <sheetData sheetId="2661">
        <row r="6">
          <cell r="A6">
            <v>1</v>
          </cell>
        </row>
      </sheetData>
      <sheetData sheetId="2662">
        <row r="6">
          <cell r="A6">
            <v>1</v>
          </cell>
        </row>
      </sheetData>
      <sheetData sheetId="2663">
        <row r="6">
          <cell r="A6">
            <v>1</v>
          </cell>
        </row>
      </sheetData>
      <sheetData sheetId="2664">
        <row r="6">
          <cell r="A6">
            <v>1</v>
          </cell>
        </row>
      </sheetData>
      <sheetData sheetId="2665">
        <row r="6">
          <cell r="A6">
            <v>1</v>
          </cell>
        </row>
      </sheetData>
      <sheetData sheetId="2666">
        <row r="6">
          <cell r="A6">
            <v>1</v>
          </cell>
        </row>
      </sheetData>
      <sheetData sheetId="2667">
        <row r="6">
          <cell r="A6">
            <v>1</v>
          </cell>
        </row>
      </sheetData>
      <sheetData sheetId="2668">
        <row r="6">
          <cell r="A6">
            <v>1</v>
          </cell>
        </row>
      </sheetData>
      <sheetData sheetId="2669">
        <row r="6">
          <cell r="A6">
            <v>1</v>
          </cell>
        </row>
      </sheetData>
      <sheetData sheetId="2670">
        <row r="6">
          <cell r="A6">
            <v>1</v>
          </cell>
        </row>
      </sheetData>
      <sheetData sheetId="2671">
        <row r="6">
          <cell r="A6">
            <v>1</v>
          </cell>
        </row>
      </sheetData>
      <sheetData sheetId="2672">
        <row r="6">
          <cell r="A6">
            <v>1</v>
          </cell>
        </row>
      </sheetData>
      <sheetData sheetId="2673">
        <row r="6">
          <cell r="A6">
            <v>1</v>
          </cell>
        </row>
      </sheetData>
      <sheetData sheetId="2674">
        <row r="6">
          <cell r="A6">
            <v>1</v>
          </cell>
        </row>
      </sheetData>
      <sheetData sheetId="2675">
        <row r="6">
          <cell r="A6">
            <v>1</v>
          </cell>
        </row>
      </sheetData>
      <sheetData sheetId="2676">
        <row r="6">
          <cell r="A6">
            <v>1</v>
          </cell>
        </row>
      </sheetData>
      <sheetData sheetId="2677">
        <row r="6">
          <cell r="A6">
            <v>1</v>
          </cell>
        </row>
      </sheetData>
      <sheetData sheetId="2678">
        <row r="6">
          <cell r="A6">
            <v>1</v>
          </cell>
        </row>
      </sheetData>
      <sheetData sheetId="2679">
        <row r="6">
          <cell r="A6">
            <v>1</v>
          </cell>
        </row>
      </sheetData>
      <sheetData sheetId="2680">
        <row r="6">
          <cell r="A6">
            <v>1</v>
          </cell>
        </row>
      </sheetData>
      <sheetData sheetId="2681">
        <row r="6">
          <cell r="A6">
            <v>1</v>
          </cell>
        </row>
      </sheetData>
      <sheetData sheetId="2682">
        <row r="6">
          <cell r="A6">
            <v>1</v>
          </cell>
        </row>
      </sheetData>
      <sheetData sheetId="2683">
        <row r="6">
          <cell r="A6">
            <v>1</v>
          </cell>
        </row>
      </sheetData>
      <sheetData sheetId="2684">
        <row r="6">
          <cell r="A6">
            <v>1</v>
          </cell>
        </row>
      </sheetData>
      <sheetData sheetId="2685">
        <row r="6">
          <cell r="A6">
            <v>1</v>
          </cell>
        </row>
      </sheetData>
      <sheetData sheetId="2686">
        <row r="6">
          <cell r="A6">
            <v>1</v>
          </cell>
        </row>
      </sheetData>
      <sheetData sheetId="2687">
        <row r="6">
          <cell r="A6">
            <v>1</v>
          </cell>
        </row>
      </sheetData>
      <sheetData sheetId="2688">
        <row r="6">
          <cell r="A6">
            <v>1</v>
          </cell>
        </row>
      </sheetData>
      <sheetData sheetId="2689">
        <row r="6">
          <cell r="A6">
            <v>1</v>
          </cell>
        </row>
      </sheetData>
      <sheetData sheetId="2690">
        <row r="6">
          <cell r="A6">
            <v>1</v>
          </cell>
        </row>
      </sheetData>
      <sheetData sheetId="2691">
        <row r="6">
          <cell r="A6">
            <v>1</v>
          </cell>
        </row>
      </sheetData>
      <sheetData sheetId="2692">
        <row r="6">
          <cell r="A6">
            <v>1</v>
          </cell>
        </row>
      </sheetData>
      <sheetData sheetId="2693">
        <row r="6">
          <cell r="A6">
            <v>1</v>
          </cell>
        </row>
      </sheetData>
      <sheetData sheetId="2694">
        <row r="6">
          <cell r="A6">
            <v>1</v>
          </cell>
        </row>
      </sheetData>
      <sheetData sheetId="2695">
        <row r="6">
          <cell r="A6">
            <v>1</v>
          </cell>
        </row>
      </sheetData>
      <sheetData sheetId="2696">
        <row r="6">
          <cell r="A6">
            <v>1</v>
          </cell>
        </row>
      </sheetData>
      <sheetData sheetId="2697">
        <row r="6">
          <cell r="A6">
            <v>1</v>
          </cell>
        </row>
      </sheetData>
      <sheetData sheetId="2698">
        <row r="6">
          <cell r="A6">
            <v>1</v>
          </cell>
        </row>
      </sheetData>
      <sheetData sheetId="2699">
        <row r="6">
          <cell r="A6">
            <v>1</v>
          </cell>
        </row>
      </sheetData>
      <sheetData sheetId="2700">
        <row r="6">
          <cell r="A6">
            <v>1</v>
          </cell>
        </row>
      </sheetData>
      <sheetData sheetId="2701">
        <row r="6">
          <cell r="A6">
            <v>1</v>
          </cell>
        </row>
      </sheetData>
      <sheetData sheetId="2702">
        <row r="6">
          <cell r="A6">
            <v>1</v>
          </cell>
        </row>
      </sheetData>
      <sheetData sheetId="2703">
        <row r="6">
          <cell r="A6">
            <v>1</v>
          </cell>
        </row>
      </sheetData>
      <sheetData sheetId="2704">
        <row r="6">
          <cell r="A6">
            <v>1</v>
          </cell>
        </row>
      </sheetData>
      <sheetData sheetId="2705">
        <row r="6">
          <cell r="A6">
            <v>1</v>
          </cell>
        </row>
      </sheetData>
      <sheetData sheetId="2706">
        <row r="6">
          <cell r="A6">
            <v>1</v>
          </cell>
        </row>
      </sheetData>
      <sheetData sheetId="2707">
        <row r="6">
          <cell r="A6">
            <v>1</v>
          </cell>
        </row>
      </sheetData>
      <sheetData sheetId="2708">
        <row r="6">
          <cell r="A6">
            <v>1</v>
          </cell>
        </row>
      </sheetData>
      <sheetData sheetId="2709">
        <row r="6">
          <cell r="A6">
            <v>1</v>
          </cell>
        </row>
      </sheetData>
      <sheetData sheetId="2710">
        <row r="6">
          <cell r="A6">
            <v>1</v>
          </cell>
        </row>
      </sheetData>
      <sheetData sheetId="2711">
        <row r="6">
          <cell r="A6">
            <v>1</v>
          </cell>
        </row>
      </sheetData>
      <sheetData sheetId="2712">
        <row r="6">
          <cell r="A6">
            <v>1</v>
          </cell>
        </row>
      </sheetData>
      <sheetData sheetId="2713">
        <row r="6">
          <cell r="A6">
            <v>1</v>
          </cell>
        </row>
      </sheetData>
      <sheetData sheetId="2714">
        <row r="6">
          <cell r="A6">
            <v>1</v>
          </cell>
        </row>
      </sheetData>
      <sheetData sheetId="2715">
        <row r="6">
          <cell r="A6">
            <v>1</v>
          </cell>
        </row>
      </sheetData>
      <sheetData sheetId="2716">
        <row r="6">
          <cell r="A6">
            <v>1</v>
          </cell>
        </row>
      </sheetData>
      <sheetData sheetId="2717">
        <row r="6">
          <cell r="A6">
            <v>1</v>
          </cell>
        </row>
      </sheetData>
      <sheetData sheetId="2718">
        <row r="6">
          <cell r="A6">
            <v>1</v>
          </cell>
        </row>
      </sheetData>
      <sheetData sheetId="2719">
        <row r="6">
          <cell r="A6">
            <v>1</v>
          </cell>
        </row>
      </sheetData>
      <sheetData sheetId="2720">
        <row r="6">
          <cell r="A6">
            <v>1</v>
          </cell>
        </row>
      </sheetData>
      <sheetData sheetId="2721">
        <row r="6">
          <cell r="A6">
            <v>1</v>
          </cell>
        </row>
      </sheetData>
      <sheetData sheetId="2722">
        <row r="6">
          <cell r="A6">
            <v>1</v>
          </cell>
        </row>
      </sheetData>
      <sheetData sheetId="2723">
        <row r="6">
          <cell r="A6">
            <v>1</v>
          </cell>
        </row>
      </sheetData>
      <sheetData sheetId="2724">
        <row r="6">
          <cell r="A6">
            <v>1</v>
          </cell>
        </row>
      </sheetData>
      <sheetData sheetId="2725">
        <row r="6">
          <cell r="A6">
            <v>1</v>
          </cell>
        </row>
      </sheetData>
      <sheetData sheetId="2726">
        <row r="6">
          <cell r="A6">
            <v>1</v>
          </cell>
        </row>
      </sheetData>
      <sheetData sheetId="2727">
        <row r="6">
          <cell r="A6">
            <v>1</v>
          </cell>
        </row>
      </sheetData>
      <sheetData sheetId="2728">
        <row r="6">
          <cell r="A6">
            <v>1</v>
          </cell>
        </row>
      </sheetData>
      <sheetData sheetId="2729">
        <row r="6">
          <cell r="A6">
            <v>1</v>
          </cell>
        </row>
      </sheetData>
      <sheetData sheetId="2730">
        <row r="6">
          <cell r="A6">
            <v>1</v>
          </cell>
        </row>
      </sheetData>
      <sheetData sheetId="2731">
        <row r="6">
          <cell r="A6">
            <v>1</v>
          </cell>
        </row>
      </sheetData>
      <sheetData sheetId="2732">
        <row r="6">
          <cell r="A6">
            <v>1</v>
          </cell>
        </row>
      </sheetData>
      <sheetData sheetId="2733">
        <row r="6">
          <cell r="A6">
            <v>1</v>
          </cell>
        </row>
      </sheetData>
      <sheetData sheetId="2734">
        <row r="6">
          <cell r="A6">
            <v>1</v>
          </cell>
        </row>
      </sheetData>
      <sheetData sheetId="2735">
        <row r="6">
          <cell r="A6">
            <v>1</v>
          </cell>
        </row>
      </sheetData>
      <sheetData sheetId="2736">
        <row r="6">
          <cell r="A6">
            <v>1</v>
          </cell>
        </row>
      </sheetData>
      <sheetData sheetId="2737">
        <row r="6">
          <cell r="A6">
            <v>1</v>
          </cell>
        </row>
      </sheetData>
      <sheetData sheetId="2738">
        <row r="6">
          <cell r="A6">
            <v>1</v>
          </cell>
        </row>
      </sheetData>
      <sheetData sheetId="2739">
        <row r="6">
          <cell r="A6">
            <v>1</v>
          </cell>
        </row>
      </sheetData>
      <sheetData sheetId="2740">
        <row r="6">
          <cell r="A6">
            <v>1</v>
          </cell>
        </row>
      </sheetData>
      <sheetData sheetId="2741">
        <row r="6">
          <cell r="A6">
            <v>1</v>
          </cell>
        </row>
      </sheetData>
      <sheetData sheetId="2742">
        <row r="6">
          <cell r="A6">
            <v>1</v>
          </cell>
        </row>
      </sheetData>
      <sheetData sheetId="2743">
        <row r="6">
          <cell r="A6">
            <v>1</v>
          </cell>
        </row>
      </sheetData>
      <sheetData sheetId="2744">
        <row r="6">
          <cell r="A6">
            <v>1</v>
          </cell>
        </row>
      </sheetData>
      <sheetData sheetId="2745">
        <row r="6">
          <cell r="A6">
            <v>1</v>
          </cell>
        </row>
      </sheetData>
      <sheetData sheetId="2746">
        <row r="6">
          <cell r="A6">
            <v>1</v>
          </cell>
        </row>
      </sheetData>
      <sheetData sheetId="2747">
        <row r="6">
          <cell r="A6">
            <v>1</v>
          </cell>
        </row>
      </sheetData>
      <sheetData sheetId="2748">
        <row r="6">
          <cell r="A6">
            <v>1</v>
          </cell>
        </row>
      </sheetData>
      <sheetData sheetId="2749">
        <row r="6">
          <cell r="A6">
            <v>1</v>
          </cell>
        </row>
      </sheetData>
      <sheetData sheetId="2750">
        <row r="6">
          <cell r="A6">
            <v>1</v>
          </cell>
        </row>
      </sheetData>
      <sheetData sheetId="2751">
        <row r="6">
          <cell r="A6">
            <v>1</v>
          </cell>
        </row>
      </sheetData>
      <sheetData sheetId="2752">
        <row r="6">
          <cell r="A6">
            <v>1</v>
          </cell>
        </row>
      </sheetData>
      <sheetData sheetId="2753">
        <row r="6">
          <cell r="A6">
            <v>1</v>
          </cell>
        </row>
      </sheetData>
      <sheetData sheetId="2754">
        <row r="6">
          <cell r="A6">
            <v>1</v>
          </cell>
        </row>
      </sheetData>
      <sheetData sheetId="2755">
        <row r="6">
          <cell r="A6">
            <v>1</v>
          </cell>
        </row>
      </sheetData>
      <sheetData sheetId="2756">
        <row r="6">
          <cell r="A6">
            <v>1</v>
          </cell>
        </row>
      </sheetData>
      <sheetData sheetId="2757">
        <row r="6">
          <cell r="A6">
            <v>1</v>
          </cell>
        </row>
      </sheetData>
      <sheetData sheetId="2758">
        <row r="6">
          <cell r="A6">
            <v>1</v>
          </cell>
        </row>
      </sheetData>
      <sheetData sheetId="2759">
        <row r="6">
          <cell r="A6">
            <v>1</v>
          </cell>
        </row>
      </sheetData>
      <sheetData sheetId="2760">
        <row r="6">
          <cell r="A6">
            <v>1</v>
          </cell>
        </row>
      </sheetData>
      <sheetData sheetId="2761">
        <row r="6">
          <cell r="A6">
            <v>1</v>
          </cell>
        </row>
      </sheetData>
      <sheetData sheetId="2762">
        <row r="6">
          <cell r="A6">
            <v>1</v>
          </cell>
        </row>
      </sheetData>
      <sheetData sheetId="2763">
        <row r="6">
          <cell r="A6">
            <v>1</v>
          </cell>
        </row>
      </sheetData>
      <sheetData sheetId="2764">
        <row r="6">
          <cell r="A6">
            <v>1</v>
          </cell>
        </row>
      </sheetData>
      <sheetData sheetId="2765">
        <row r="6">
          <cell r="A6">
            <v>1</v>
          </cell>
        </row>
      </sheetData>
      <sheetData sheetId="2766">
        <row r="6">
          <cell r="A6">
            <v>1</v>
          </cell>
        </row>
      </sheetData>
      <sheetData sheetId="2767">
        <row r="6">
          <cell r="A6">
            <v>1</v>
          </cell>
        </row>
      </sheetData>
      <sheetData sheetId="2768">
        <row r="6">
          <cell r="A6">
            <v>1</v>
          </cell>
        </row>
      </sheetData>
      <sheetData sheetId="2769">
        <row r="6">
          <cell r="A6">
            <v>1</v>
          </cell>
        </row>
      </sheetData>
      <sheetData sheetId="2770">
        <row r="6">
          <cell r="A6">
            <v>1</v>
          </cell>
        </row>
      </sheetData>
      <sheetData sheetId="2771">
        <row r="6">
          <cell r="A6">
            <v>1</v>
          </cell>
        </row>
      </sheetData>
      <sheetData sheetId="2772">
        <row r="6">
          <cell r="A6">
            <v>1</v>
          </cell>
        </row>
      </sheetData>
      <sheetData sheetId="2773">
        <row r="6">
          <cell r="A6">
            <v>1</v>
          </cell>
        </row>
      </sheetData>
      <sheetData sheetId="2774">
        <row r="6">
          <cell r="A6">
            <v>1</v>
          </cell>
        </row>
      </sheetData>
      <sheetData sheetId="2775">
        <row r="6">
          <cell r="A6">
            <v>1</v>
          </cell>
        </row>
      </sheetData>
      <sheetData sheetId="2776">
        <row r="6">
          <cell r="A6">
            <v>1</v>
          </cell>
        </row>
      </sheetData>
      <sheetData sheetId="2777">
        <row r="6">
          <cell r="A6">
            <v>1</v>
          </cell>
        </row>
      </sheetData>
      <sheetData sheetId="2778">
        <row r="6">
          <cell r="A6">
            <v>1</v>
          </cell>
        </row>
      </sheetData>
      <sheetData sheetId="2779">
        <row r="6">
          <cell r="A6">
            <v>1</v>
          </cell>
        </row>
      </sheetData>
      <sheetData sheetId="2780">
        <row r="6">
          <cell r="A6">
            <v>1</v>
          </cell>
        </row>
      </sheetData>
      <sheetData sheetId="2781">
        <row r="6">
          <cell r="A6">
            <v>1</v>
          </cell>
        </row>
      </sheetData>
      <sheetData sheetId="2782">
        <row r="6">
          <cell r="A6">
            <v>1</v>
          </cell>
        </row>
      </sheetData>
      <sheetData sheetId="2783">
        <row r="6">
          <cell r="A6">
            <v>1</v>
          </cell>
        </row>
      </sheetData>
      <sheetData sheetId="2784">
        <row r="6">
          <cell r="A6">
            <v>1</v>
          </cell>
        </row>
      </sheetData>
      <sheetData sheetId="2785">
        <row r="6">
          <cell r="A6">
            <v>1</v>
          </cell>
        </row>
      </sheetData>
      <sheetData sheetId="2786">
        <row r="6">
          <cell r="A6">
            <v>1</v>
          </cell>
        </row>
      </sheetData>
      <sheetData sheetId="2787">
        <row r="6">
          <cell r="A6">
            <v>1</v>
          </cell>
        </row>
      </sheetData>
      <sheetData sheetId="2788">
        <row r="6">
          <cell r="A6">
            <v>1</v>
          </cell>
        </row>
      </sheetData>
      <sheetData sheetId="2789">
        <row r="6">
          <cell r="A6">
            <v>1</v>
          </cell>
        </row>
      </sheetData>
      <sheetData sheetId="2790">
        <row r="6">
          <cell r="A6">
            <v>1</v>
          </cell>
        </row>
      </sheetData>
      <sheetData sheetId="2791">
        <row r="6">
          <cell r="A6">
            <v>1</v>
          </cell>
        </row>
      </sheetData>
      <sheetData sheetId="2792">
        <row r="6">
          <cell r="A6">
            <v>1</v>
          </cell>
        </row>
      </sheetData>
      <sheetData sheetId="2793">
        <row r="6">
          <cell r="A6">
            <v>1</v>
          </cell>
        </row>
      </sheetData>
      <sheetData sheetId="2794">
        <row r="6">
          <cell r="A6">
            <v>1</v>
          </cell>
        </row>
      </sheetData>
      <sheetData sheetId="2795">
        <row r="6">
          <cell r="A6">
            <v>1</v>
          </cell>
        </row>
      </sheetData>
      <sheetData sheetId="2796">
        <row r="6">
          <cell r="A6">
            <v>1</v>
          </cell>
        </row>
      </sheetData>
      <sheetData sheetId="2797">
        <row r="6">
          <cell r="A6">
            <v>1</v>
          </cell>
        </row>
      </sheetData>
      <sheetData sheetId="2798">
        <row r="6">
          <cell r="A6">
            <v>1</v>
          </cell>
        </row>
      </sheetData>
      <sheetData sheetId="2799">
        <row r="6">
          <cell r="A6">
            <v>1</v>
          </cell>
        </row>
      </sheetData>
      <sheetData sheetId="2800">
        <row r="6">
          <cell r="A6">
            <v>1</v>
          </cell>
        </row>
      </sheetData>
      <sheetData sheetId="2801">
        <row r="6">
          <cell r="A6">
            <v>1</v>
          </cell>
        </row>
      </sheetData>
      <sheetData sheetId="2802">
        <row r="6">
          <cell r="A6">
            <v>1</v>
          </cell>
        </row>
      </sheetData>
      <sheetData sheetId="2803">
        <row r="6">
          <cell r="A6">
            <v>1</v>
          </cell>
        </row>
      </sheetData>
      <sheetData sheetId="2804">
        <row r="6">
          <cell r="A6">
            <v>1</v>
          </cell>
        </row>
      </sheetData>
      <sheetData sheetId="2805">
        <row r="6">
          <cell r="A6">
            <v>1</v>
          </cell>
        </row>
      </sheetData>
      <sheetData sheetId="2806">
        <row r="6">
          <cell r="A6">
            <v>1</v>
          </cell>
        </row>
      </sheetData>
      <sheetData sheetId="2807">
        <row r="6">
          <cell r="A6">
            <v>1</v>
          </cell>
        </row>
      </sheetData>
      <sheetData sheetId="2808">
        <row r="6">
          <cell r="A6">
            <v>1</v>
          </cell>
        </row>
      </sheetData>
      <sheetData sheetId="2809">
        <row r="6">
          <cell r="A6">
            <v>1</v>
          </cell>
        </row>
      </sheetData>
      <sheetData sheetId="2810">
        <row r="6">
          <cell r="A6">
            <v>1</v>
          </cell>
        </row>
      </sheetData>
      <sheetData sheetId="2811">
        <row r="6">
          <cell r="A6">
            <v>1</v>
          </cell>
        </row>
      </sheetData>
      <sheetData sheetId="2812">
        <row r="6">
          <cell r="A6">
            <v>1</v>
          </cell>
        </row>
      </sheetData>
      <sheetData sheetId="2813">
        <row r="6">
          <cell r="A6">
            <v>1</v>
          </cell>
        </row>
      </sheetData>
      <sheetData sheetId="2814">
        <row r="6">
          <cell r="A6">
            <v>1</v>
          </cell>
        </row>
      </sheetData>
      <sheetData sheetId="2815">
        <row r="6">
          <cell r="A6">
            <v>1</v>
          </cell>
        </row>
      </sheetData>
      <sheetData sheetId="2816">
        <row r="6">
          <cell r="A6">
            <v>1</v>
          </cell>
        </row>
      </sheetData>
      <sheetData sheetId="2817">
        <row r="6">
          <cell r="A6">
            <v>1</v>
          </cell>
        </row>
      </sheetData>
      <sheetData sheetId="2818">
        <row r="6">
          <cell r="A6">
            <v>1</v>
          </cell>
        </row>
      </sheetData>
      <sheetData sheetId="2819">
        <row r="6">
          <cell r="A6">
            <v>1</v>
          </cell>
        </row>
      </sheetData>
      <sheetData sheetId="2820">
        <row r="6">
          <cell r="A6">
            <v>1</v>
          </cell>
        </row>
      </sheetData>
      <sheetData sheetId="2821">
        <row r="6">
          <cell r="A6">
            <v>1</v>
          </cell>
        </row>
      </sheetData>
      <sheetData sheetId="2822">
        <row r="6">
          <cell r="A6">
            <v>1</v>
          </cell>
        </row>
      </sheetData>
      <sheetData sheetId="2823">
        <row r="6">
          <cell r="A6">
            <v>1</v>
          </cell>
        </row>
      </sheetData>
      <sheetData sheetId="2824">
        <row r="6">
          <cell r="A6">
            <v>1</v>
          </cell>
        </row>
      </sheetData>
      <sheetData sheetId="2825">
        <row r="6">
          <cell r="A6">
            <v>1</v>
          </cell>
        </row>
      </sheetData>
      <sheetData sheetId="2826">
        <row r="6">
          <cell r="A6">
            <v>1</v>
          </cell>
        </row>
      </sheetData>
      <sheetData sheetId="2827">
        <row r="6">
          <cell r="A6">
            <v>1</v>
          </cell>
        </row>
      </sheetData>
      <sheetData sheetId="2828">
        <row r="6">
          <cell r="A6">
            <v>1</v>
          </cell>
        </row>
      </sheetData>
      <sheetData sheetId="2829">
        <row r="6">
          <cell r="A6">
            <v>1</v>
          </cell>
        </row>
      </sheetData>
      <sheetData sheetId="2830">
        <row r="6">
          <cell r="A6">
            <v>1</v>
          </cell>
        </row>
      </sheetData>
      <sheetData sheetId="2831">
        <row r="6">
          <cell r="A6">
            <v>1</v>
          </cell>
        </row>
      </sheetData>
      <sheetData sheetId="2832">
        <row r="6">
          <cell r="A6">
            <v>1</v>
          </cell>
        </row>
      </sheetData>
      <sheetData sheetId="2833">
        <row r="6">
          <cell r="A6">
            <v>1</v>
          </cell>
        </row>
      </sheetData>
      <sheetData sheetId="2834">
        <row r="6">
          <cell r="A6">
            <v>1</v>
          </cell>
        </row>
      </sheetData>
      <sheetData sheetId="2835">
        <row r="6">
          <cell r="A6">
            <v>1</v>
          </cell>
        </row>
      </sheetData>
      <sheetData sheetId="2836">
        <row r="6">
          <cell r="A6">
            <v>1</v>
          </cell>
        </row>
      </sheetData>
      <sheetData sheetId="2837">
        <row r="6">
          <cell r="A6">
            <v>1</v>
          </cell>
        </row>
      </sheetData>
      <sheetData sheetId="2838">
        <row r="6">
          <cell r="A6">
            <v>1</v>
          </cell>
        </row>
      </sheetData>
      <sheetData sheetId="2839">
        <row r="6">
          <cell r="A6">
            <v>1</v>
          </cell>
        </row>
      </sheetData>
      <sheetData sheetId="2840">
        <row r="6">
          <cell r="A6">
            <v>1</v>
          </cell>
        </row>
      </sheetData>
      <sheetData sheetId="2841">
        <row r="6">
          <cell r="A6">
            <v>1</v>
          </cell>
        </row>
      </sheetData>
      <sheetData sheetId="2842">
        <row r="6">
          <cell r="A6">
            <v>1</v>
          </cell>
        </row>
      </sheetData>
      <sheetData sheetId="2843">
        <row r="6">
          <cell r="A6">
            <v>1</v>
          </cell>
        </row>
      </sheetData>
      <sheetData sheetId="2844">
        <row r="6">
          <cell r="A6">
            <v>1</v>
          </cell>
        </row>
      </sheetData>
      <sheetData sheetId="2845">
        <row r="6">
          <cell r="A6">
            <v>1</v>
          </cell>
        </row>
      </sheetData>
      <sheetData sheetId="2846">
        <row r="6">
          <cell r="A6">
            <v>1</v>
          </cell>
        </row>
      </sheetData>
      <sheetData sheetId="2847">
        <row r="6">
          <cell r="A6">
            <v>1</v>
          </cell>
        </row>
      </sheetData>
      <sheetData sheetId="2848">
        <row r="6">
          <cell r="A6">
            <v>1</v>
          </cell>
        </row>
      </sheetData>
      <sheetData sheetId="2849">
        <row r="6">
          <cell r="A6">
            <v>1</v>
          </cell>
        </row>
      </sheetData>
      <sheetData sheetId="2850">
        <row r="6">
          <cell r="A6">
            <v>1</v>
          </cell>
        </row>
      </sheetData>
      <sheetData sheetId="2851">
        <row r="6">
          <cell r="A6">
            <v>1</v>
          </cell>
        </row>
      </sheetData>
      <sheetData sheetId="2852">
        <row r="6">
          <cell r="A6">
            <v>1</v>
          </cell>
        </row>
      </sheetData>
      <sheetData sheetId="2853">
        <row r="6">
          <cell r="A6">
            <v>1</v>
          </cell>
        </row>
      </sheetData>
      <sheetData sheetId="2854">
        <row r="6">
          <cell r="A6">
            <v>1</v>
          </cell>
        </row>
      </sheetData>
      <sheetData sheetId="2855">
        <row r="6">
          <cell r="A6">
            <v>1</v>
          </cell>
        </row>
      </sheetData>
      <sheetData sheetId="2856">
        <row r="6">
          <cell r="A6">
            <v>1</v>
          </cell>
        </row>
      </sheetData>
      <sheetData sheetId="2857">
        <row r="6">
          <cell r="A6">
            <v>1</v>
          </cell>
        </row>
      </sheetData>
      <sheetData sheetId="2858">
        <row r="6">
          <cell r="A6">
            <v>1</v>
          </cell>
        </row>
      </sheetData>
      <sheetData sheetId="2859">
        <row r="6">
          <cell r="A6">
            <v>1</v>
          </cell>
        </row>
      </sheetData>
      <sheetData sheetId="2860">
        <row r="6">
          <cell r="A6">
            <v>1</v>
          </cell>
        </row>
      </sheetData>
      <sheetData sheetId="2861">
        <row r="6">
          <cell r="A6">
            <v>1</v>
          </cell>
        </row>
      </sheetData>
      <sheetData sheetId="2862">
        <row r="6">
          <cell r="A6">
            <v>1</v>
          </cell>
        </row>
      </sheetData>
      <sheetData sheetId="2863">
        <row r="6">
          <cell r="A6">
            <v>1</v>
          </cell>
        </row>
      </sheetData>
      <sheetData sheetId="2864">
        <row r="6">
          <cell r="A6">
            <v>1</v>
          </cell>
        </row>
      </sheetData>
      <sheetData sheetId="2865">
        <row r="6">
          <cell r="A6">
            <v>1</v>
          </cell>
        </row>
      </sheetData>
      <sheetData sheetId="2866">
        <row r="6">
          <cell r="A6">
            <v>1</v>
          </cell>
        </row>
      </sheetData>
      <sheetData sheetId="2867">
        <row r="6">
          <cell r="A6">
            <v>1</v>
          </cell>
        </row>
      </sheetData>
      <sheetData sheetId="2868">
        <row r="6">
          <cell r="A6">
            <v>1</v>
          </cell>
        </row>
      </sheetData>
      <sheetData sheetId="2869">
        <row r="6">
          <cell r="A6">
            <v>1</v>
          </cell>
        </row>
      </sheetData>
      <sheetData sheetId="2870">
        <row r="6">
          <cell r="A6">
            <v>1</v>
          </cell>
        </row>
      </sheetData>
      <sheetData sheetId="2871">
        <row r="6">
          <cell r="A6">
            <v>1</v>
          </cell>
        </row>
      </sheetData>
      <sheetData sheetId="2872">
        <row r="6">
          <cell r="A6">
            <v>1</v>
          </cell>
        </row>
      </sheetData>
      <sheetData sheetId="2873">
        <row r="6">
          <cell r="A6">
            <v>1</v>
          </cell>
        </row>
      </sheetData>
      <sheetData sheetId="2874">
        <row r="6">
          <cell r="A6">
            <v>1</v>
          </cell>
        </row>
      </sheetData>
      <sheetData sheetId="2875">
        <row r="6">
          <cell r="A6">
            <v>1</v>
          </cell>
        </row>
      </sheetData>
      <sheetData sheetId="2876">
        <row r="6">
          <cell r="A6">
            <v>1</v>
          </cell>
        </row>
      </sheetData>
      <sheetData sheetId="2877">
        <row r="6">
          <cell r="A6">
            <v>1</v>
          </cell>
        </row>
      </sheetData>
      <sheetData sheetId="2878">
        <row r="6">
          <cell r="A6">
            <v>1</v>
          </cell>
        </row>
      </sheetData>
      <sheetData sheetId="2879">
        <row r="6">
          <cell r="A6">
            <v>1</v>
          </cell>
        </row>
      </sheetData>
      <sheetData sheetId="2880">
        <row r="6">
          <cell r="A6">
            <v>1</v>
          </cell>
        </row>
      </sheetData>
      <sheetData sheetId="2881">
        <row r="6">
          <cell r="A6">
            <v>1</v>
          </cell>
        </row>
      </sheetData>
      <sheetData sheetId="2882">
        <row r="6">
          <cell r="A6">
            <v>1</v>
          </cell>
        </row>
      </sheetData>
      <sheetData sheetId="2883">
        <row r="6">
          <cell r="A6">
            <v>1</v>
          </cell>
        </row>
      </sheetData>
      <sheetData sheetId="2884">
        <row r="6">
          <cell r="A6">
            <v>1</v>
          </cell>
        </row>
      </sheetData>
      <sheetData sheetId="2885">
        <row r="6">
          <cell r="A6">
            <v>1</v>
          </cell>
        </row>
      </sheetData>
      <sheetData sheetId="2886">
        <row r="6">
          <cell r="A6">
            <v>1</v>
          </cell>
        </row>
      </sheetData>
      <sheetData sheetId="2887">
        <row r="6">
          <cell r="A6">
            <v>1</v>
          </cell>
        </row>
      </sheetData>
      <sheetData sheetId="2888">
        <row r="6">
          <cell r="A6">
            <v>1</v>
          </cell>
        </row>
      </sheetData>
      <sheetData sheetId="2889">
        <row r="6">
          <cell r="A6">
            <v>1</v>
          </cell>
        </row>
      </sheetData>
      <sheetData sheetId="2890">
        <row r="6">
          <cell r="A6">
            <v>1</v>
          </cell>
        </row>
      </sheetData>
      <sheetData sheetId="2891">
        <row r="6">
          <cell r="A6">
            <v>1</v>
          </cell>
        </row>
      </sheetData>
      <sheetData sheetId="2892">
        <row r="6">
          <cell r="A6">
            <v>1</v>
          </cell>
        </row>
      </sheetData>
      <sheetData sheetId="2893">
        <row r="6">
          <cell r="A6">
            <v>1</v>
          </cell>
        </row>
      </sheetData>
      <sheetData sheetId="2894">
        <row r="6">
          <cell r="A6">
            <v>1</v>
          </cell>
        </row>
      </sheetData>
      <sheetData sheetId="2895">
        <row r="6">
          <cell r="A6">
            <v>1</v>
          </cell>
        </row>
      </sheetData>
      <sheetData sheetId="2896">
        <row r="6">
          <cell r="A6">
            <v>1</v>
          </cell>
        </row>
      </sheetData>
      <sheetData sheetId="2897">
        <row r="6">
          <cell r="A6">
            <v>1</v>
          </cell>
        </row>
      </sheetData>
      <sheetData sheetId="2898">
        <row r="6">
          <cell r="A6">
            <v>1</v>
          </cell>
        </row>
      </sheetData>
      <sheetData sheetId="2899">
        <row r="6">
          <cell r="A6">
            <v>1</v>
          </cell>
        </row>
      </sheetData>
      <sheetData sheetId="2900">
        <row r="6">
          <cell r="A6">
            <v>1</v>
          </cell>
        </row>
      </sheetData>
      <sheetData sheetId="2901">
        <row r="6">
          <cell r="A6">
            <v>1</v>
          </cell>
        </row>
      </sheetData>
      <sheetData sheetId="2902">
        <row r="6">
          <cell r="A6">
            <v>1</v>
          </cell>
        </row>
      </sheetData>
      <sheetData sheetId="2903">
        <row r="6">
          <cell r="A6">
            <v>1</v>
          </cell>
        </row>
      </sheetData>
      <sheetData sheetId="2904">
        <row r="6">
          <cell r="A6">
            <v>1</v>
          </cell>
        </row>
      </sheetData>
      <sheetData sheetId="2905">
        <row r="6">
          <cell r="A6">
            <v>1</v>
          </cell>
        </row>
      </sheetData>
      <sheetData sheetId="2906">
        <row r="6">
          <cell r="A6">
            <v>1</v>
          </cell>
        </row>
      </sheetData>
      <sheetData sheetId="2907">
        <row r="6">
          <cell r="A6">
            <v>1</v>
          </cell>
        </row>
      </sheetData>
      <sheetData sheetId="2908">
        <row r="6">
          <cell r="A6">
            <v>1</v>
          </cell>
        </row>
      </sheetData>
      <sheetData sheetId="2909">
        <row r="6">
          <cell r="A6">
            <v>1</v>
          </cell>
        </row>
      </sheetData>
      <sheetData sheetId="2910">
        <row r="6">
          <cell r="A6">
            <v>1</v>
          </cell>
        </row>
      </sheetData>
      <sheetData sheetId="2911">
        <row r="6">
          <cell r="A6">
            <v>1</v>
          </cell>
        </row>
      </sheetData>
      <sheetData sheetId="2912">
        <row r="6">
          <cell r="A6">
            <v>1</v>
          </cell>
        </row>
      </sheetData>
      <sheetData sheetId="2913">
        <row r="6">
          <cell r="A6">
            <v>1</v>
          </cell>
        </row>
      </sheetData>
      <sheetData sheetId="2914">
        <row r="6">
          <cell r="A6">
            <v>1</v>
          </cell>
        </row>
      </sheetData>
      <sheetData sheetId="2915">
        <row r="6">
          <cell r="A6">
            <v>1</v>
          </cell>
        </row>
      </sheetData>
      <sheetData sheetId="2916">
        <row r="6">
          <cell r="A6">
            <v>1</v>
          </cell>
        </row>
      </sheetData>
      <sheetData sheetId="2917">
        <row r="6">
          <cell r="A6">
            <v>1</v>
          </cell>
        </row>
      </sheetData>
      <sheetData sheetId="2918">
        <row r="6">
          <cell r="A6">
            <v>1</v>
          </cell>
        </row>
      </sheetData>
      <sheetData sheetId="2919">
        <row r="6">
          <cell r="A6">
            <v>1</v>
          </cell>
        </row>
      </sheetData>
      <sheetData sheetId="2920">
        <row r="6">
          <cell r="A6">
            <v>1</v>
          </cell>
        </row>
      </sheetData>
      <sheetData sheetId="2921">
        <row r="6">
          <cell r="A6">
            <v>1</v>
          </cell>
        </row>
      </sheetData>
      <sheetData sheetId="2922">
        <row r="6">
          <cell r="A6">
            <v>1</v>
          </cell>
        </row>
      </sheetData>
      <sheetData sheetId="2923">
        <row r="6">
          <cell r="A6">
            <v>1</v>
          </cell>
        </row>
      </sheetData>
      <sheetData sheetId="2924">
        <row r="6">
          <cell r="A6">
            <v>1</v>
          </cell>
        </row>
      </sheetData>
      <sheetData sheetId="2925">
        <row r="6">
          <cell r="A6">
            <v>1</v>
          </cell>
        </row>
      </sheetData>
      <sheetData sheetId="2926">
        <row r="6">
          <cell r="A6">
            <v>1</v>
          </cell>
        </row>
      </sheetData>
      <sheetData sheetId="2927">
        <row r="6">
          <cell r="A6">
            <v>1</v>
          </cell>
        </row>
      </sheetData>
      <sheetData sheetId="2928">
        <row r="6">
          <cell r="A6">
            <v>1</v>
          </cell>
        </row>
      </sheetData>
      <sheetData sheetId="2929">
        <row r="6">
          <cell r="A6">
            <v>1</v>
          </cell>
        </row>
      </sheetData>
      <sheetData sheetId="2930">
        <row r="6">
          <cell r="A6">
            <v>1</v>
          </cell>
        </row>
      </sheetData>
      <sheetData sheetId="2931">
        <row r="6">
          <cell r="A6">
            <v>1</v>
          </cell>
        </row>
      </sheetData>
      <sheetData sheetId="2932">
        <row r="6">
          <cell r="A6">
            <v>1</v>
          </cell>
        </row>
      </sheetData>
      <sheetData sheetId="2933">
        <row r="6">
          <cell r="A6">
            <v>1</v>
          </cell>
        </row>
      </sheetData>
      <sheetData sheetId="2934">
        <row r="6">
          <cell r="A6">
            <v>1</v>
          </cell>
        </row>
      </sheetData>
      <sheetData sheetId="2935">
        <row r="6">
          <cell r="A6">
            <v>1</v>
          </cell>
        </row>
      </sheetData>
      <sheetData sheetId="2936">
        <row r="6">
          <cell r="A6">
            <v>1</v>
          </cell>
        </row>
      </sheetData>
      <sheetData sheetId="2937">
        <row r="6">
          <cell r="A6">
            <v>1</v>
          </cell>
        </row>
      </sheetData>
      <sheetData sheetId="2938">
        <row r="6">
          <cell r="A6">
            <v>1</v>
          </cell>
        </row>
      </sheetData>
      <sheetData sheetId="2939">
        <row r="6">
          <cell r="A6">
            <v>1</v>
          </cell>
        </row>
      </sheetData>
      <sheetData sheetId="2940">
        <row r="6">
          <cell r="A6">
            <v>1</v>
          </cell>
        </row>
      </sheetData>
      <sheetData sheetId="2941">
        <row r="6">
          <cell r="A6">
            <v>1</v>
          </cell>
        </row>
      </sheetData>
      <sheetData sheetId="2942">
        <row r="6">
          <cell r="A6">
            <v>1</v>
          </cell>
        </row>
      </sheetData>
      <sheetData sheetId="2943">
        <row r="6">
          <cell r="A6">
            <v>1</v>
          </cell>
        </row>
      </sheetData>
      <sheetData sheetId="2944">
        <row r="6">
          <cell r="A6">
            <v>1</v>
          </cell>
        </row>
      </sheetData>
      <sheetData sheetId="2945">
        <row r="6">
          <cell r="A6">
            <v>1</v>
          </cell>
        </row>
      </sheetData>
      <sheetData sheetId="2946">
        <row r="6">
          <cell r="A6">
            <v>1</v>
          </cell>
        </row>
      </sheetData>
      <sheetData sheetId="2947">
        <row r="6">
          <cell r="A6">
            <v>1</v>
          </cell>
        </row>
      </sheetData>
      <sheetData sheetId="2948">
        <row r="6">
          <cell r="A6">
            <v>1</v>
          </cell>
        </row>
      </sheetData>
      <sheetData sheetId="2949">
        <row r="6">
          <cell r="A6">
            <v>1</v>
          </cell>
        </row>
      </sheetData>
      <sheetData sheetId="2950">
        <row r="6">
          <cell r="A6">
            <v>1</v>
          </cell>
        </row>
      </sheetData>
      <sheetData sheetId="2951">
        <row r="6">
          <cell r="A6">
            <v>1</v>
          </cell>
        </row>
      </sheetData>
      <sheetData sheetId="2952">
        <row r="6">
          <cell r="A6">
            <v>1</v>
          </cell>
        </row>
      </sheetData>
      <sheetData sheetId="2953">
        <row r="6">
          <cell r="A6">
            <v>1</v>
          </cell>
        </row>
      </sheetData>
      <sheetData sheetId="2954">
        <row r="6">
          <cell r="A6">
            <v>1</v>
          </cell>
        </row>
      </sheetData>
      <sheetData sheetId="2955">
        <row r="6">
          <cell r="A6">
            <v>1</v>
          </cell>
        </row>
      </sheetData>
      <sheetData sheetId="2956">
        <row r="6">
          <cell r="A6">
            <v>1</v>
          </cell>
        </row>
      </sheetData>
      <sheetData sheetId="2957">
        <row r="6">
          <cell r="A6">
            <v>1</v>
          </cell>
        </row>
      </sheetData>
      <sheetData sheetId="2958">
        <row r="6">
          <cell r="A6">
            <v>1</v>
          </cell>
        </row>
      </sheetData>
      <sheetData sheetId="2959">
        <row r="6">
          <cell r="A6">
            <v>1</v>
          </cell>
        </row>
      </sheetData>
      <sheetData sheetId="2960">
        <row r="6">
          <cell r="A6">
            <v>1</v>
          </cell>
        </row>
      </sheetData>
      <sheetData sheetId="2961">
        <row r="6">
          <cell r="A6">
            <v>1</v>
          </cell>
        </row>
      </sheetData>
      <sheetData sheetId="2962">
        <row r="6">
          <cell r="A6">
            <v>1</v>
          </cell>
        </row>
      </sheetData>
      <sheetData sheetId="2963">
        <row r="6">
          <cell r="A6">
            <v>1</v>
          </cell>
        </row>
      </sheetData>
      <sheetData sheetId="2964">
        <row r="6">
          <cell r="A6">
            <v>1</v>
          </cell>
        </row>
      </sheetData>
      <sheetData sheetId="2965">
        <row r="6">
          <cell r="A6">
            <v>1</v>
          </cell>
        </row>
      </sheetData>
      <sheetData sheetId="2966">
        <row r="6">
          <cell r="A6">
            <v>1</v>
          </cell>
        </row>
      </sheetData>
      <sheetData sheetId="2967">
        <row r="6">
          <cell r="A6">
            <v>1</v>
          </cell>
        </row>
      </sheetData>
      <sheetData sheetId="2968">
        <row r="6">
          <cell r="A6">
            <v>1</v>
          </cell>
        </row>
      </sheetData>
      <sheetData sheetId="2969">
        <row r="6">
          <cell r="A6">
            <v>1</v>
          </cell>
        </row>
      </sheetData>
      <sheetData sheetId="2970">
        <row r="6">
          <cell r="A6">
            <v>1</v>
          </cell>
        </row>
      </sheetData>
      <sheetData sheetId="2971">
        <row r="6">
          <cell r="A6">
            <v>1</v>
          </cell>
        </row>
      </sheetData>
      <sheetData sheetId="2972">
        <row r="6">
          <cell r="A6">
            <v>1</v>
          </cell>
        </row>
      </sheetData>
      <sheetData sheetId="2973">
        <row r="6">
          <cell r="A6">
            <v>1</v>
          </cell>
        </row>
      </sheetData>
      <sheetData sheetId="2974">
        <row r="6">
          <cell r="A6">
            <v>1</v>
          </cell>
        </row>
      </sheetData>
      <sheetData sheetId="2975">
        <row r="6">
          <cell r="A6">
            <v>1</v>
          </cell>
        </row>
      </sheetData>
      <sheetData sheetId="2976">
        <row r="6">
          <cell r="A6">
            <v>1</v>
          </cell>
        </row>
      </sheetData>
      <sheetData sheetId="2977">
        <row r="6">
          <cell r="A6">
            <v>1</v>
          </cell>
        </row>
      </sheetData>
      <sheetData sheetId="2978">
        <row r="6">
          <cell r="A6">
            <v>1</v>
          </cell>
        </row>
      </sheetData>
      <sheetData sheetId="2979">
        <row r="6">
          <cell r="A6">
            <v>1</v>
          </cell>
        </row>
      </sheetData>
      <sheetData sheetId="2980">
        <row r="6">
          <cell r="A6">
            <v>1</v>
          </cell>
        </row>
      </sheetData>
      <sheetData sheetId="2981">
        <row r="6">
          <cell r="A6">
            <v>1</v>
          </cell>
        </row>
      </sheetData>
      <sheetData sheetId="2982">
        <row r="6">
          <cell r="A6">
            <v>1</v>
          </cell>
        </row>
      </sheetData>
      <sheetData sheetId="2983">
        <row r="6">
          <cell r="A6">
            <v>1</v>
          </cell>
        </row>
      </sheetData>
      <sheetData sheetId="2984">
        <row r="6">
          <cell r="A6">
            <v>1</v>
          </cell>
        </row>
      </sheetData>
      <sheetData sheetId="2985">
        <row r="6">
          <cell r="A6">
            <v>1</v>
          </cell>
        </row>
      </sheetData>
      <sheetData sheetId="2986">
        <row r="6">
          <cell r="A6">
            <v>1</v>
          </cell>
        </row>
      </sheetData>
      <sheetData sheetId="2987">
        <row r="6">
          <cell r="A6">
            <v>1</v>
          </cell>
        </row>
      </sheetData>
      <sheetData sheetId="2988">
        <row r="6">
          <cell r="A6">
            <v>1</v>
          </cell>
        </row>
      </sheetData>
      <sheetData sheetId="2989">
        <row r="6">
          <cell r="A6">
            <v>1</v>
          </cell>
        </row>
      </sheetData>
      <sheetData sheetId="2990">
        <row r="6">
          <cell r="A6">
            <v>1</v>
          </cell>
        </row>
      </sheetData>
      <sheetData sheetId="2991">
        <row r="6">
          <cell r="A6">
            <v>1</v>
          </cell>
        </row>
      </sheetData>
      <sheetData sheetId="2992">
        <row r="6">
          <cell r="A6">
            <v>1</v>
          </cell>
        </row>
      </sheetData>
      <sheetData sheetId="2993">
        <row r="6">
          <cell r="A6">
            <v>1</v>
          </cell>
        </row>
      </sheetData>
      <sheetData sheetId="2994">
        <row r="6">
          <cell r="A6">
            <v>1</v>
          </cell>
        </row>
      </sheetData>
      <sheetData sheetId="2995">
        <row r="6">
          <cell r="A6">
            <v>1</v>
          </cell>
        </row>
      </sheetData>
      <sheetData sheetId="2996">
        <row r="6">
          <cell r="A6">
            <v>1</v>
          </cell>
        </row>
      </sheetData>
      <sheetData sheetId="2997">
        <row r="6">
          <cell r="A6">
            <v>1</v>
          </cell>
        </row>
      </sheetData>
      <sheetData sheetId="2998">
        <row r="6">
          <cell r="A6">
            <v>1</v>
          </cell>
        </row>
      </sheetData>
      <sheetData sheetId="2999">
        <row r="6">
          <cell r="A6">
            <v>1</v>
          </cell>
        </row>
      </sheetData>
      <sheetData sheetId="3000">
        <row r="6">
          <cell r="A6">
            <v>1</v>
          </cell>
        </row>
      </sheetData>
      <sheetData sheetId="3001">
        <row r="6">
          <cell r="A6">
            <v>1</v>
          </cell>
        </row>
      </sheetData>
      <sheetData sheetId="3002">
        <row r="6">
          <cell r="A6">
            <v>1</v>
          </cell>
        </row>
      </sheetData>
      <sheetData sheetId="3003">
        <row r="6">
          <cell r="A6">
            <v>1</v>
          </cell>
        </row>
      </sheetData>
      <sheetData sheetId="3004">
        <row r="6">
          <cell r="A6">
            <v>1</v>
          </cell>
        </row>
      </sheetData>
      <sheetData sheetId="3005">
        <row r="6">
          <cell r="A6">
            <v>1</v>
          </cell>
        </row>
      </sheetData>
      <sheetData sheetId="3006">
        <row r="6">
          <cell r="A6">
            <v>1</v>
          </cell>
        </row>
      </sheetData>
      <sheetData sheetId="3007">
        <row r="6">
          <cell r="A6">
            <v>1</v>
          </cell>
        </row>
      </sheetData>
      <sheetData sheetId="3008">
        <row r="6">
          <cell r="A6">
            <v>1</v>
          </cell>
        </row>
      </sheetData>
      <sheetData sheetId="3009">
        <row r="6">
          <cell r="A6">
            <v>1</v>
          </cell>
        </row>
      </sheetData>
      <sheetData sheetId="3010">
        <row r="6">
          <cell r="A6">
            <v>1</v>
          </cell>
        </row>
      </sheetData>
      <sheetData sheetId="3011">
        <row r="6">
          <cell r="A6">
            <v>1</v>
          </cell>
        </row>
      </sheetData>
      <sheetData sheetId="3012">
        <row r="6">
          <cell r="A6">
            <v>1</v>
          </cell>
        </row>
      </sheetData>
      <sheetData sheetId="3013">
        <row r="6">
          <cell r="A6">
            <v>1</v>
          </cell>
        </row>
      </sheetData>
      <sheetData sheetId="3014">
        <row r="6">
          <cell r="A6">
            <v>1</v>
          </cell>
        </row>
      </sheetData>
      <sheetData sheetId="3015">
        <row r="6">
          <cell r="A6">
            <v>1</v>
          </cell>
        </row>
      </sheetData>
      <sheetData sheetId="3016">
        <row r="6">
          <cell r="A6">
            <v>1</v>
          </cell>
        </row>
      </sheetData>
      <sheetData sheetId="3017">
        <row r="6">
          <cell r="A6">
            <v>1</v>
          </cell>
        </row>
      </sheetData>
      <sheetData sheetId="3018">
        <row r="6">
          <cell r="A6">
            <v>1</v>
          </cell>
        </row>
      </sheetData>
      <sheetData sheetId="3019">
        <row r="6">
          <cell r="A6">
            <v>1</v>
          </cell>
        </row>
      </sheetData>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ow r="6">
          <cell r="A6">
            <v>1</v>
          </cell>
        </row>
      </sheetData>
      <sheetData sheetId="3041">
        <row r="6">
          <cell r="A6">
            <v>1</v>
          </cell>
        </row>
      </sheetData>
      <sheetData sheetId="3042">
        <row r="6">
          <cell r="A6">
            <v>1</v>
          </cell>
        </row>
      </sheetData>
      <sheetData sheetId="3043">
        <row r="6">
          <cell r="A6">
            <v>1</v>
          </cell>
        </row>
      </sheetData>
      <sheetData sheetId="3044">
        <row r="6">
          <cell r="A6">
            <v>1</v>
          </cell>
        </row>
      </sheetData>
      <sheetData sheetId="3045">
        <row r="6">
          <cell r="A6">
            <v>1</v>
          </cell>
        </row>
      </sheetData>
      <sheetData sheetId="3046">
        <row r="6">
          <cell r="A6">
            <v>1</v>
          </cell>
        </row>
      </sheetData>
      <sheetData sheetId="3047">
        <row r="6">
          <cell r="A6">
            <v>1</v>
          </cell>
        </row>
      </sheetData>
      <sheetData sheetId="3048">
        <row r="6">
          <cell r="A6">
            <v>1</v>
          </cell>
        </row>
      </sheetData>
      <sheetData sheetId="3049">
        <row r="6">
          <cell r="A6">
            <v>1</v>
          </cell>
        </row>
      </sheetData>
      <sheetData sheetId="3050">
        <row r="6">
          <cell r="A6">
            <v>1</v>
          </cell>
        </row>
      </sheetData>
      <sheetData sheetId="3051">
        <row r="6">
          <cell r="A6">
            <v>1</v>
          </cell>
        </row>
      </sheetData>
      <sheetData sheetId="3052">
        <row r="6">
          <cell r="A6">
            <v>1</v>
          </cell>
        </row>
      </sheetData>
      <sheetData sheetId="3053">
        <row r="6">
          <cell r="A6">
            <v>1</v>
          </cell>
        </row>
      </sheetData>
      <sheetData sheetId="3054">
        <row r="6">
          <cell r="A6">
            <v>1</v>
          </cell>
        </row>
      </sheetData>
      <sheetData sheetId="3055">
        <row r="6">
          <cell r="A6">
            <v>1</v>
          </cell>
        </row>
      </sheetData>
      <sheetData sheetId="3056">
        <row r="6">
          <cell r="A6">
            <v>1</v>
          </cell>
        </row>
      </sheetData>
      <sheetData sheetId="3057">
        <row r="6">
          <cell r="A6">
            <v>1</v>
          </cell>
        </row>
      </sheetData>
      <sheetData sheetId="3058">
        <row r="6">
          <cell r="A6">
            <v>1</v>
          </cell>
        </row>
      </sheetData>
      <sheetData sheetId="3059">
        <row r="6">
          <cell r="A6">
            <v>1</v>
          </cell>
        </row>
      </sheetData>
      <sheetData sheetId="3060">
        <row r="6">
          <cell r="A6">
            <v>1</v>
          </cell>
        </row>
      </sheetData>
      <sheetData sheetId="3061">
        <row r="6">
          <cell r="A6">
            <v>1</v>
          </cell>
        </row>
      </sheetData>
      <sheetData sheetId="3062">
        <row r="6">
          <cell r="A6">
            <v>1</v>
          </cell>
        </row>
      </sheetData>
      <sheetData sheetId="3063">
        <row r="6">
          <cell r="A6">
            <v>1</v>
          </cell>
        </row>
      </sheetData>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ow r="6">
          <cell r="A6">
            <v>1</v>
          </cell>
        </row>
      </sheetData>
      <sheetData sheetId="3093">
        <row r="6">
          <cell r="A6">
            <v>1</v>
          </cell>
        </row>
      </sheetData>
      <sheetData sheetId="3094">
        <row r="6">
          <cell r="A6">
            <v>1</v>
          </cell>
        </row>
      </sheetData>
      <sheetData sheetId="3095">
        <row r="6">
          <cell r="A6">
            <v>1</v>
          </cell>
        </row>
      </sheetData>
      <sheetData sheetId="3096">
        <row r="6">
          <cell r="A6">
            <v>1</v>
          </cell>
        </row>
      </sheetData>
      <sheetData sheetId="3097">
        <row r="6">
          <cell r="A6">
            <v>1</v>
          </cell>
        </row>
      </sheetData>
      <sheetData sheetId="3098">
        <row r="6">
          <cell r="A6">
            <v>1</v>
          </cell>
        </row>
      </sheetData>
      <sheetData sheetId="3099">
        <row r="6">
          <cell r="A6">
            <v>1</v>
          </cell>
        </row>
      </sheetData>
      <sheetData sheetId="3100">
        <row r="6">
          <cell r="A6">
            <v>1</v>
          </cell>
        </row>
      </sheetData>
      <sheetData sheetId="3101">
        <row r="6">
          <cell r="A6">
            <v>1</v>
          </cell>
        </row>
      </sheetData>
      <sheetData sheetId="3102">
        <row r="6">
          <cell r="A6">
            <v>1</v>
          </cell>
        </row>
      </sheetData>
      <sheetData sheetId="3103">
        <row r="6">
          <cell r="A6">
            <v>1</v>
          </cell>
        </row>
      </sheetData>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ow r="6">
          <cell r="A6">
            <v>1</v>
          </cell>
        </row>
      </sheetData>
      <sheetData sheetId="3206">
        <row r="6">
          <cell r="A6">
            <v>1</v>
          </cell>
        </row>
      </sheetData>
      <sheetData sheetId="3207"/>
      <sheetData sheetId="3208"/>
      <sheetData sheetId="3209"/>
      <sheetData sheetId="3210"/>
      <sheetData sheetId="3211">
        <row r="6">
          <cell r="A6">
            <v>1</v>
          </cell>
        </row>
      </sheetData>
      <sheetData sheetId="3212">
        <row r="6">
          <cell r="A6">
            <v>1</v>
          </cell>
        </row>
      </sheetData>
      <sheetData sheetId="3213">
        <row r="6">
          <cell r="A6">
            <v>1</v>
          </cell>
        </row>
      </sheetData>
      <sheetData sheetId="3214"/>
      <sheetData sheetId="3215" refreshError="1"/>
      <sheetData sheetId="3216">
        <row r="6">
          <cell r="A6">
            <v>1</v>
          </cell>
        </row>
      </sheetData>
      <sheetData sheetId="3217">
        <row r="6">
          <cell r="A6">
            <v>1</v>
          </cell>
        </row>
      </sheetData>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row r="6">
          <cell r="A6">
            <v>1</v>
          </cell>
        </row>
      </sheetData>
      <sheetData sheetId="3255">
        <row r="6">
          <cell r="A6">
            <v>1</v>
          </cell>
        </row>
      </sheetData>
      <sheetData sheetId="3256" refreshError="1"/>
      <sheetData sheetId="3257">
        <row r="6">
          <cell r="A6">
            <v>1</v>
          </cell>
        </row>
      </sheetData>
      <sheetData sheetId="3258">
        <row r="6">
          <cell r="A6">
            <v>1</v>
          </cell>
        </row>
      </sheetData>
      <sheetData sheetId="3259">
        <row r="6">
          <cell r="A6">
            <v>1</v>
          </cell>
        </row>
      </sheetData>
      <sheetData sheetId="3260">
        <row r="6">
          <cell r="A6">
            <v>1</v>
          </cell>
        </row>
      </sheetData>
      <sheetData sheetId="3261">
        <row r="6">
          <cell r="A6">
            <v>1</v>
          </cell>
        </row>
      </sheetData>
      <sheetData sheetId="3262">
        <row r="6">
          <cell r="A6">
            <v>1</v>
          </cell>
        </row>
      </sheetData>
      <sheetData sheetId="3263">
        <row r="6">
          <cell r="A6">
            <v>1</v>
          </cell>
        </row>
      </sheetData>
      <sheetData sheetId="3264">
        <row r="6">
          <cell r="A6">
            <v>1</v>
          </cell>
        </row>
      </sheetData>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sheetData sheetId="3433">
        <row r="73">
          <cell r="E73">
            <v>-1978066.1999669024</v>
          </cell>
        </row>
      </sheetData>
      <sheetData sheetId="3434">
        <row r="73">
          <cell r="E73">
            <v>-1978066.1999669024</v>
          </cell>
        </row>
      </sheetData>
      <sheetData sheetId="3435">
        <row r="6">
          <cell r="A6">
            <v>1</v>
          </cell>
        </row>
      </sheetData>
      <sheetData sheetId="3436">
        <row r="6">
          <cell r="A6">
            <v>1</v>
          </cell>
        </row>
      </sheetData>
      <sheetData sheetId="3437">
        <row r="6">
          <cell r="A6">
            <v>1</v>
          </cell>
        </row>
      </sheetData>
      <sheetData sheetId="3438">
        <row r="6">
          <cell r="A6">
            <v>1</v>
          </cell>
        </row>
      </sheetData>
      <sheetData sheetId="3439">
        <row r="6">
          <cell r="A6">
            <v>1</v>
          </cell>
        </row>
      </sheetData>
      <sheetData sheetId="3440">
        <row r="6">
          <cell r="A6">
            <v>1</v>
          </cell>
        </row>
      </sheetData>
      <sheetData sheetId="3441">
        <row r="6">
          <cell r="A6">
            <v>1</v>
          </cell>
        </row>
      </sheetData>
      <sheetData sheetId="3442">
        <row r="6">
          <cell r="A6">
            <v>1</v>
          </cell>
        </row>
      </sheetData>
      <sheetData sheetId="3443">
        <row r="6">
          <cell r="A6">
            <v>1</v>
          </cell>
        </row>
      </sheetData>
      <sheetData sheetId="3444">
        <row r="6">
          <cell r="A6">
            <v>1</v>
          </cell>
        </row>
      </sheetData>
      <sheetData sheetId="3445">
        <row r="6">
          <cell r="A6">
            <v>1</v>
          </cell>
        </row>
      </sheetData>
      <sheetData sheetId="3446">
        <row r="6">
          <cell r="A6">
            <v>1</v>
          </cell>
        </row>
      </sheetData>
      <sheetData sheetId="3447">
        <row r="6">
          <cell r="A6">
            <v>1</v>
          </cell>
        </row>
      </sheetData>
      <sheetData sheetId="3448">
        <row r="6">
          <cell r="A6">
            <v>1</v>
          </cell>
        </row>
      </sheetData>
      <sheetData sheetId="3449">
        <row r="6">
          <cell r="A6">
            <v>1</v>
          </cell>
        </row>
      </sheetData>
      <sheetData sheetId="3450">
        <row r="6">
          <cell r="A6">
            <v>1</v>
          </cell>
        </row>
      </sheetData>
      <sheetData sheetId="3451">
        <row r="6">
          <cell r="A6">
            <v>1</v>
          </cell>
        </row>
      </sheetData>
      <sheetData sheetId="3452">
        <row r="6">
          <cell r="A6">
            <v>1</v>
          </cell>
        </row>
      </sheetData>
      <sheetData sheetId="3453">
        <row r="6">
          <cell r="A6">
            <v>1</v>
          </cell>
        </row>
      </sheetData>
      <sheetData sheetId="3454">
        <row r="6">
          <cell r="A6">
            <v>1</v>
          </cell>
        </row>
      </sheetData>
      <sheetData sheetId="3455">
        <row r="6">
          <cell r="A6">
            <v>1</v>
          </cell>
        </row>
      </sheetData>
      <sheetData sheetId="3456">
        <row r="6">
          <cell r="A6">
            <v>1</v>
          </cell>
        </row>
      </sheetData>
      <sheetData sheetId="3457">
        <row r="6">
          <cell r="A6">
            <v>1</v>
          </cell>
        </row>
      </sheetData>
      <sheetData sheetId="3458">
        <row r="6">
          <cell r="A6">
            <v>1</v>
          </cell>
        </row>
      </sheetData>
      <sheetData sheetId="3459">
        <row r="6">
          <cell r="A6">
            <v>1</v>
          </cell>
        </row>
      </sheetData>
      <sheetData sheetId="3460">
        <row r="6">
          <cell r="A6">
            <v>1</v>
          </cell>
        </row>
      </sheetData>
      <sheetData sheetId="3461">
        <row r="6">
          <cell r="A6">
            <v>1</v>
          </cell>
        </row>
      </sheetData>
      <sheetData sheetId="3462">
        <row r="6">
          <cell r="A6">
            <v>1</v>
          </cell>
        </row>
      </sheetData>
      <sheetData sheetId="3463">
        <row r="6">
          <cell r="A6">
            <v>1</v>
          </cell>
        </row>
      </sheetData>
      <sheetData sheetId="3464">
        <row r="6">
          <cell r="A6">
            <v>1</v>
          </cell>
        </row>
      </sheetData>
      <sheetData sheetId="3465">
        <row r="6">
          <cell r="A6">
            <v>1</v>
          </cell>
        </row>
      </sheetData>
      <sheetData sheetId="3466">
        <row r="6">
          <cell r="A6">
            <v>1</v>
          </cell>
        </row>
      </sheetData>
      <sheetData sheetId="3467">
        <row r="6">
          <cell r="A6">
            <v>1</v>
          </cell>
        </row>
      </sheetData>
      <sheetData sheetId="3468">
        <row r="6">
          <cell r="A6">
            <v>1</v>
          </cell>
        </row>
      </sheetData>
      <sheetData sheetId="3469">
        <row r="6">
          <cell r="A6">
            <v>1</v>
          </cell>
        </row>
      </sheetData>
      <sheetData sheetId="3470">
        <row r="6">
          <cell r="A6">
            <v>1</v>
          </cell>
        </row>
      </sheetData>
      <sheetData sheetId="3471">
        <row r="6">
          <cell r="A6">
            <v>1</v>
          </cell>
        </row>
      </sheetData>
      <sheetData sheetId="3472">
        <row r="6">
          <cell r="A6">
            <v>1</v>
          </cell>
        </row>
      </sheetData>
      <sheetData sheetId="3473">
        <row r="6">
          <cell r="A6">
            <v>1</v>
          </cell>
        </row>
      </sheetData>
      <sheetData sheetId="3474">
        <row r="6">
          <cell r="A6">
            <v>1</v>
          </cell>
        </row>
      </sheetData>
      <sheetData sheetId="3475">
        <row r="6">
          <cell r="A6">
            <v>1</v>
          </cell>
        </row>
      </sheetData>
      <sheetData sheetId="3476">
        <row r="6">
          <cell r="A6">
            <v>1</v>
          </cell>
        </row>
      </sheetData>
      <sheetData sheetId="3477">
        <row r="6">
          <cell r="A6">
            <v>1</v>
          </cell>
        </row>
      </sheetData>
      <sheetData sheetId="3478">
        <row r="6">
          <cell r="A6">
            <v>1</v>
          </cell>
        </row>
      </sheetData>
      <sheetData sheetId="3479">
        <row r="6">
          <cell r="A6">
            <v>1</v>
          </cell>
        </row>
      </sheetData>
      <sheetData sheetId="3480">
        <row r="6">
          <cell r="A6">
            <v>1</v>
          </cell>
        </row>
      </sheetData>
      <sheetData sheetId="3481">
        <row r="6">
          <cell r="A6">
            <v>1</v>
          </cell>
        </row>
      </sheetData>
      <sheetData sheetId="3482">
        <row r="6">
          <cell r="A6">
            <v>1</v>
          </cell>
        </row>
      </sheetData>
      <sheetData sheetId="3483">
        <row r="6">
          <cell r="A6">
            <v>1</v>
          </cell>
        </row>
      </sheetData>
      <sheetData sheetId="3484">
        <row r="6">
          <cell r="A6">
            <v>1</v>
          </cell>
        </row>
      </sheetData>
      <sheetData sheetId="3485">
        <row r="6">
          <cell r="A6">
            <v>1</v>
          </cell>
        </row>
      </sheetData>
      <sheetData sheetId="3486">
        <row r="6">
          <cell r="A6">
            <v>1</v>
          </cell>
        </row>
      </sheetData>
      <sheetData sheetId="3487">
        <row r="6">
          <cell r="A6">
            <v>1</v>
          </cell>
        </row>
      </sheetData>
      <sheetData sheetId="3488">
        <row r="6">
          <cell r="A6">
            <v>1</v>
          </cell>
        </row>
      </sheetData>
      <sheetData sheetId="3489">
        <row r="6">
          <cell r="A6">
            <v>1</v>
          </cell>
        </row>
      </sheetData>
      <sheetData sheetId="3490">
        <row r="6">
          <cell r="A6">
            <v>1</v>
          </cell>
        </row>
      </sheetData>
      <sheetData sheetId="3491">
        <row r="6">
          <cell r="A6">
            <v>1</v>
          </cell>
        </row>
      </sheetData>
      <sheetData sheetId="3492">
        <row r="6">
          <cell r="A6">
            <v>1</v>
          </cell>
        </row>
      </sheetData>
      <sheetData sheetId="3493">
        <row r="1">
          <cell r="A1" t="str">
            <v>1월 생산실적</v>
          </cell>
        </row>
      </sheetData>
      <sheetData sheetId="3494">
        <row r="1">
          <cell r="A1" t="str">
            <v>1월 생산실적</v>
          </cell>
        </row>
      </sheetData>
      <sheetData sheetId="3495">
        <row r="1">
          <cell r="A1" t="str">
            <v>1월 생산실적</v>
          </cell>
        </row>
      </sheetData>
      <sheetData sheetId="3496">
        <row r="1">
          <cell r="A1" t="str">
            <v>1월 생산실적</v>
          </cell>
        </row>
      </sheetData>
      <sheetData sheetId="3497">
        <row r="1">
          <cell r="A1" t="str">
            <v>1월 생산실적</v>
          </cell>
        </row>
      </sheetData>
      <sheetData sheetId="3498">
        <row r="1">
          <cell r="A1" t="str">
            <v>1월 생산실적</v>
          </cell>
        </row>
      </sheetData>
      <sheetData sheetId="3499">
        <row r="1">
          <cell r="A1" t="str">
            <v>1월 생산실적</v>
          </cell>
        </row>
      </sheetData>
      <sheetData sheetId="3500">
        <row r="1">
          <cell r="A1" t="str">
            <v>1월 생산실적</v>
          </cell>
        </row>
      </sheetData>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sheetData sheetId="3540"/>
      <sheetData sheetId="3541">
        <row r="73">
          <cell r="E73">
            <v>-1978066.1999669024</v>
          </cell>
        </row>
      </sheetData>
      <sheetData sheetId="3542">
        <row r="73">
          <cell r="E73">
            <v>-1978066.1999669024</v>
          </cell>
        </row>
      </sheetData>
      <sheetData sheetId="3543">
        <row r="6">
          <cell r="A6">
            <v>1</v>
          </cell>
        </row>
      </sheetData>
      <sheetData sheetId="3544">
        <row r="6">
          <cell r="A6">
            <v>1</v>
          </cell>
        </row>
      </sheetData>
      <sheetData sheetId="3545">
        <row r="1">
          <cell r="A1" t="str">
            <v>1월 생산실적</v>
          </cell>
        </row>
      </sheetData>
      <sheetData sheetId="3546">
        <row r="6">
          <cell r="A6">
            <v>1</v>
          </cell>
        </row>
      </sheetData>
      <sheetData sheetId="3547">
        <row r="6">
          <cell r="A6">
            <v>1</v>
          </cell>
        </row>
      </sheetData>
      <sheetData sheetId="3548">
        <row r="1">
          <cell r="A1" t="str">
            <v>1월 생산실적</v>
          </cell>
        </row>
      </sheetData>
      <sheetData sheetId="3549">
        <row r="1">
          <cell r="A1" t="str">
            <v>1월 생산실적</v>
          </cell>
        </row>
      </sheetData>
      <sheetData sheetId="3550">
        <row r="6">
          <cell r="A6">
            <v>1</v>
          </cell>
        </row>
      </sheetData>
      <sheetData sheetId="3551">
        <row r="6">
          <cell r="A6">
            <v>1</v>
          </cell>
        </row>
      </sheetData>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sheetData sheetId="3624"/>
      <sheetData sheetId="3625">
        <row r="6">
          <cell r="A6">
            <v>1</v>
          </cell>
        </row>
      </sheetData>
      <sheetData sheetId="3626">
        <row r="6">
          <cell r="A6">
            <v>1</v>
          </cell>
        </row>
      </sheetData>
      <sheetData sheetId="3627">
        <row r="6">
          <cell r="A6">
            <v>1</v>
          </cell>
        </row>
      </sheetData>
      <sheetData sheetId="3628">
        <row r="6">
          <cell r="A6">
            <v>1</v>
          </cell>
        </row>
      </sheetData>
      <sheetData sheetId="3629">
        <row r="6">
          <cell r="A6">
            <v>1</v>
          </cell>
        </row>
      </sheetData>
      <sheetData sheetId="3630">
        <row r="6">
          <cell r="A6">
            <v>1</v>
          </cell>
        </row>
      </sheetData>
      <sheetData sheetId="3631">
        <row r="6">
          <cell r="A6">
            <v>1</v>
          </cell>
        </row>
      </sheetData>
      <sheetData sheetId="3632">
        <row r="6">
          <cell r="A6">
            <v>1</v>
          </cell>
        </row>
      </sheetData>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sheetData sheetId="3649"/>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sheetData sheetId="3659">
        <row r="73">
          <cell r="E73">
            <v>-1978066.1999669024</v>
          </cell>
        </row>
      </sheetData>
      <sheetData sheetId="3660"/>
      <sheetData sheetId="3661">
        <row r="73">
          <cell r="E73">
            <v>-1978066.1999669024</v>
          </cell>
        </row>
      </sheetData>
      <sheetData sheetId="3662">
        <row r="73">
          <cell r="E73">
            <v>-1978066.1999669024</v>
          </cell>
        </row>
      </sheetData>
      <sheetData sheetId="3663">
        <row r="73">
          <cell r="E73">
            <v>-1978066.1999669024</v>
          </cell>
        </row>
      </sheetData>
      <sheetData sheetId="3664">
        <row r="73">
          <cell r="E73">
            <v>-1978066.1999669024</v>
          </cell>
        </row>
      </sheetData>
      <sheetData sheetId="3665">
        <row r="6">
          <cell r="A6">
            <v>1</v>
          </cell>
        </row>
      </sheetData>
      <sheetData sheetId="3666">
        <row r="6">
          <cell r="A6">
            <v>1</v>
          </cell>
        </row>
      </sheetData>
      <sheetData sheetId="3667">
        <row r="6">
          <cell r="A6">
            <v>1</v>
          </cell>
        </row>
      </sheetData>
      <sheetData sheetId="3668">
        <row r="6">
          <cell r="A6">
            <v>1</v>
          </cell>
        </row>
      </sheetData>
      <sheetData sheetId="3669">
        <row r="6">
          <cell r="A6">
            <v>1</v>
          </cell>
        </row>
      </sheetData>
      <sheetData sheetId="3670">
        <row r="6">
          <cell r="A6">
            <v>1</v>
          </cell>
        </row>
      </sheetData>
      <sheetData sheetId="3671">
        <row r="6">
          <cell r="A6">
            <v>1</v>
          </cell>
        </row>
      </sheetData>
      <sheetData sheetId="3672">
        <row r="6">
          <cell r="A6">
            <v>1</v>
          </cell>
        </row>
      </sheetData>
      <sheetData sheetId="3673">
        <row r="6">
          <cell r="A6">
            <v>1</v>
          </cell>
        </row>
      </sheetData>
      <sheetData sheetId="3674">
        <row r="6">
          <cell r="A6">
            <v>1</v>
          </cell>
        </row>
      </sheetData>
      <sheetData sheetId="3675">
        <row r="6">
          <cell r="A6">
            <v>1</v>
          </cell>
        </row>
      </sheetData>
      <sheetData sheetId="3676">
        <row r="6">
          <cell r="A6">
            <v>1</v>
          </cell>
        </row>
      </sheetData>
      <sheetData sheetId="3677">
        <row r="6">
          <cell r="A6">
            <v>1</v>
          </cell>
        </row>
      </sheetData>
      <sheetData sheetId="3678">
        <row r="6">
          <cell r="A6">
            <v>1</v>
          </cell>
        </row>
      </sheetData>
      <sheetData sheetId="3679">
        <row r="6">
          <cell r="A6">
            <v>1</v>
          </cell>
        </row>
      </sheetData>
      <sheetData sheetId="3680">
        <row r="6">
          <cell r="A6">
            <v>1</v>
          </cell>
        </row>
      </sheetData>
      <sheetData sheetId="3681">
        <row r="6">
          <cell r="A6">
            <v>1</v>
          </cell>
        </row>
      </sheetData>
      <sheetData sheetId="3682">
        <row r="6">
          <cell r="A6">
            <v>1</v>
          </cell>
        </row>
      </sheetData>
      <sheetData sheetId="3683">
        <row r="6">
          <cell r="A6">
            <v>1</v>
          </cell>
        </row>
      </sheetData>
      <sheetData sheetId="3684">
        <row r="6">
          <cell r="A6">
            <v>1</v>
          </cell>
        </row>
      </sheetData>
      <sheetData sheetId="3685">
        <row r="6">
          <cell r="A6">
            <v>1</v>
          </cell>
        </row>
      </sheetData>
      <sheetData sheetId="3686">
        <row r="1">
          <cell r="A1" t="str">
            <v>1월 생산실적</v>
          </cell>
        </row>
      </sheetData>
      <sheetData sheetId="3687">
        <row r="6">
          <cell r="A6">
            <v>1</v>
          </cell>
        </row>
      </sheetData>
      <sheetData sheetId="3688">
        <row r="1">
          <cell r="A1" t="str">
            <v>1월 생산실적</v>
          </cell>
        </row>
      </sheetData>
      <sheetData sheetId="3689">
        <row r="1">
          <cell r="A1" t="str">
            <v>1월 생산실적</v>
          </cell>
        </row>
      </sheetData>
      <sheetData sheetId="3690">
        <row r="1">
          <cell r="A1" t="str">
            <v>1월 생산실적</v>
          </cell>
        </row>
      </sheetData>
      <sheetData sheetId="3691">
        <row r="1">
          <cell r="A1" t="str">
            <v>1월 생산실적</v>
          </cell>
        </row>
      </sheetData>
      <sheetData sheetId="3692">
        <row r="1">
          <cell r="A1" t="str">
            <v>1월 생산실적</v>
          </cell>
        </row>
      </sheetData>
      <sheetData sheetId="3693">
        <row r="1">
          <cell r="A1" t="str">
            <v>1월 생산실적</v>
          </cell>
        </row>
      </sheetData>
      <sheetData sheetId="3694">
        <row r="1">
          <cell r="A1" t="str">
            <v>1월 생산실적</v>
          </cell>
        </row>
      </sheetData>
      <sheetData sheetId="3695">
        <row r="1">
          <cell r="A1" t="str">
            <v>1월 생산실적</v>
          </cell>
        </row>
      </sheetData>
      <sheetData sheetId="3696">
        <row r="1">
          <cell r="A1" t="str">
            <v>1월 생산실적</v>
          </cell>
        </row>
      </sheetData>
      <sheetData sheetId="3697">
        <row r="1">
          <cell r="A1" t="str">
            <v>1월 생산실적</v>
          </cell>
        </row>
      </sheetData>
      <sheetData sheetId="3698">
        <row r="6">
          <cell r="A6">
            <v>1</v>
          </cell>
        </row>
      </sheetData>
      <sheetData sheetId="3699">
        <row r="6">
          <cell r="A6">
            <v>1</v>
          </cell>
        </row>
      </sheetData>
      <sheetData sheetId="3700">
        <row r="6">
          <cell r="A6">
            <v>1</v>
          </cell>
        </row>
      </sheetData>
      <sheetData sheetId="3701">
        <row r="6">
          <cell r="A6">
            <v>1</v>
          </cell>
        </row>
      </sheetData>
      <sheetData sheetId="3702">
        <row r="6">
          <cell r="A6">
            <v>1</v>
          </cell>
        </row>
      </sheetData>
      <sheetData sheetId="3703">
        <row r="6">
          <cell r="A6">
            <v>1</v>
          </cell>
        </row>
      </sheetData>
      <sheetData sheetId="3704">
        <row r="6">
          <cell r="A6">
            <v>1</v>
          </cell>
        </row>
      </sheetData>
      <sheetData sheetId="3705">
        <row r="6">
          <cell r="A6">
            <v>1</v>
          </cell>
        </row>
      </sheetData>
      <sheetData sheetId="3706">
        <row r="6">
          <cell r="A6">
            <v>1</v>
          </cell>
        </row>
      </sheetData>
      <sheetData sheetId="3707">
        <row r="6">
          <cell r="A6">
            <v>1</v>
          </cell>
        </row>
      </sheetData>
      <sheetData sheetId="3708">
        <row r="6">
          <cell r="A6">
            <v>1</v>
          </cell>
        </row>
      </sheetData>
      <sheetData sheetId="3709">
        <row r="6">
          <cell r="A6">
            <v>1</v>
          </cell>
        </row>
      </sheetData>
      <sheetData sheetId="3710">
        <row r="1">
          <cell r="A1" t="str">
            <v>1월 생산실적</v>
          </cell>
        </row>
      </sheetData>
      <sheetData sheetId="3711">
        <row r="6">
          <cell r="A6">
            <v>1</v>
          </cell>
        </row>
      </sheetData>
      <sheetData sheetId="3712">
        <row r="1">
          <cell r="A1" t="str">
            <v>1월 생산실적</v>
          </cell>
        </row>
      </sheetData>
      <sheetData sheetId="3713">
        <row r="1">
          <cell r="A1" t="str">
            <v>1월 생산실적</v>
          </cell>
        </row>
      </sheetData>
      <sheetData sheetId="3714">
        <row r="1">
          <cell r="A1" t="str">
            <v>1월 생산실적</v>
          </cell>
        </row>
      </sheetData>
      <sheetData sheetId="3715">
        <row r="1">
          <cell r="A1" t="str">
            <v>1월 생산실적</v>
          </cell>
        </row>
      </sheetData>
      <sheetData sheetId="3716">
        <row r="1">
          <cell r="A1" t="str">
            <v>1월 생산실적</v>
          </cell>
        </row>
      </sheetData>
      <sheetData sheetId="3717">
        <row r="1">
          <cell r="A1" t="str">
            <v>1월 생산실적</v>
          </cell>
        </row>
      </sheetData>
      <sheetData sheetId="3718">
        <row r="1">
          <cell r="A1" t="str">
            <v>1월 생산실적</v>
          </cell>
        </row>
      </sheetData>
      <sheetData sheetId="3719">
        <row r="1">
          <cell r="A1" t="str">
            <v>1월 생산실적</v>
          </cell>
        </row>
      </sheetData>
      <sheetData sheetId="3720">
        <row r="1">
          <cell r="A1" t="str">
            <v>1월 생산실적</v>
          </cell>
        </row>
      </sheetData>
      <sheetData sheetId="3721">
        <row r="1">
          <cell r="A1" t="str">
            <v>1월 생산실적</v>
          </cell>
        </row>
      </sheetData>
      <sheetData sheetId="3722">
        <row r="1">
          <cell r="A1" t="str">
            <v>1월 생산실적</v>
          </cell>
        </row>
      </sheetData>
      <sheetData sheetId="3723">
        <row r="1">
          <cell r="A1" t="str">
            <v>1월 생산실적</v>
          </cell>
        </row>
      </sheetData>
      <sheetData sheetId="3724">
        <row r="1">
          <cell r="A1" t="str">
            <v>1월 생산실적</v>
          </cell>
        </row>
      </sheetData>
      <sheetData sheetId="3725">
        <row r="1">
          <cell r="A1" t="str">
            <v>1월 생산실적</v>
          </cell>
        </row>
      </sheetData>
      <sheetData sheetId="3726">
        <row r="1">
          <cell r="A1" t="str">
            <v>1월 생산실적</v>
          </cell>
        </row>
      </sheetData>
      <sheetData sheetId="3727">
        <row r="1">
          <cell r="A1" t="str">
            <v>1월 생산실적</v>
          </cell>
        </row>
      </sheetData>
      <sheetData sheetId="3728">
        <row r="1">
          <cell r="A1" t="str">
            <v>1월 생산실적</v>
          </cell>
        </row>
      </sheetData>
      <sheetData sheetId="3729">
        <row r="1">
          <cell r="A1" t="str">
            <v>1월 생산실적</v>
          </cell>
        </row>
      </sheetData>
      <sheetData sheetId="3730">
        <row r="1">
          <cell r="A1" t="str">
            <v>1월 생산실적</v>
          </cell>
        </row>
      </sheetData>
      <sheetData sheetId="3731">
        <row r="1">
          <cell r="A1" t="str">
            <v>1월 생산실적</v>
          </cell>
        </row>
      </sheetData>
      <sheetData sheetId="3732">
        <row r="1">
          <cell r="A1" t="str">
            <v>1월 생산실적</v>
          </cell>
        </row>
      </sheetData>
      <sheetData sheetId="3733">
        <row r="6">
          <cell r="A6">
            <v>1</v>
          </cell>
        </row>
      </sheetData>
      <sheetData sheetId="3734">
        <row r="1">
          <cell r="A1" t="str">
            <v>1월 생산실적</v>
          </cell>
        </row>
      </sheetData>
      <sheetData sheetId="3735">
        <row r="6">
          <cell r="A6">
            <v>1</v>
          </cell>
        </row>
      </sheetData>
      <sheetData sheetId="3736">
        <row r="1">
          <cell r="A1" t="str">
            <v>1월 생산실적</v>
          </cell>
        </row>
      </sheetData>
      <sheetData sheetId="3737">
        <row r="1">
          <cell r="A1" t="str">
            <v>1월 생산실적</v>
          </cell>
        </row>
      </sheetData>
      <sheetData sheetId="3738">
        <row r="1">
          <cell r="A1" t="str">
            <v>1월 생산실적</v>
          </cell>
        </row>
      </sheetData>
      <sheetData sheetId="3739">
        <row r="1">
          <cell r="A1" t="str">
            <v>1월 생산실적</v>
          </cell>
        </row>
      </sheetData>
      <sheetData sheetId="3740">
        <row r="1">
          <cell r="A1" t="str">
            <v>1월 생산실적</v>
          </cell>
        </row>
      </sheetData>
      <sheetData sheetId="3741">
        <row r="1">
          <cell r="A1" t="str">
            <v>1월 생산실적</v>
          </cell>
        </row>
      </sheetData>
      <sheetData sheetId="3742">
        <row r="1">
          <cell r="A1" t="str">
            <v>1월 생산실적</v>
          </cell>
        </row>
      </sheetData>
      <sheetData sheetId="3743">
        <row r="1">
          <cell r="A1" t="str">
            <v>1월 생산실적</v>
          </cell>
        </row>
      </sheetData>
      <sheetData sheetId="3744">
        <row r="1">
          <cell r="A1" t="str">
            <v>1월 생산실적</v>
          </cell>
        </row>
      </sheetData>
      <sheetData sheetId="3745">
        <row r="1">
          <cell r="A1" t="str">
            <v>1월 생산실적</v>
          </cell>
        </row>
      </sheetData>
      <sheetData sheetId="3746">
        <row r="1">
          <cell r="A1" t="str">
            <v>1월 생산실적</v>
          </cell>
        </row>
      </sheetData>
      <sheetData sheetId="3747">
        <row r="1">
          <cell r="A1" t="str">
            <v>1월 생산실적</v>
          </cell>
        </row>
      </sheetData>
      <sheetData sheetId="3748">
        <row r="1">
          <cell r="A1" t="str">
            <v>1월 생산실적</v>
          </cell>
        </row>
      </sheetData>
      <sheetData sheetId="3749">
        <row r="1">
          <cell r="A1" t="str">
            <v>1월 생산실적</v>
          </cell>
        </row>
      </sheetData>
      <sheetData sheetId="3750">
        <row r="1">
          <cell r="A1" t="str">
            <v>1월 생산실적</v>
          </cell>
        </row>
      </sheetData>
      <sheetData sheetId="3751">
        <row r="1">
          <cell r="A1" t="str">
            <v>1월 생산실적</v>
          </cell>
        </row>
      </sheetData>
      <sheetData sheetId="3752">
        <row r="1">
          <cell r="A1" t="str">
            <v>1월 생산실적</v>
          </cell>
        </row>
      </sheetData>
      <sheetData sheetId="3753">
        <row r="1">
          <cell r="A1" t="str">
            <v>1월 생산실적</v>
          </cell>
        </row>
      </sheetData>
      <sheetData sheetId="3754">
        <row r="6">
          <cell r="A6">
            <v>1</v>
          </cell>
        </row>
      </sheetData>
      <sheetData sheetId="3755">
        <row r="6">
          <cell r="A6">
            <v>1</v>
          </cell>
        </row>
      </sheetData>
      <sheetData sheetId="3756">
        <row r="6">
          <cell r="A6">
            <v>1</v>
          </cell>
        </row>
      </sheetData>
      <sheetData sheetId="3757">
        <row r="6">
          <cell r="A6">
            <v>1</v>
          </cell>
        </row>
      </sheetData>
      <sheetData sheetId="3758">
        <row r="6">
          <cell r="A6">
            <v>1</v>
          </cell>
        </row>
      </sheetData>
      <sheetData sheetId="3759">
        <row r="6">
          <cell r="A6">
            <v>1</v>
          </cell>
        </row>
      </sheetData>
      <sheetData sheetId="3760">
        <row r="6">
          <cell r="A6">
            <v>1</v>
          </cell>
        </row>
      </sheetData>
      <sheetData sheetId="3761">
        <row r="6">
          <cell r="A6">
            <v>1</v>
          </cell>
        </row>
      </sheetData>
      <sheetData sheetId="3762">
        <row r="6">
          <cell r="A6">
            <v>1</v>
          </cell>
        </row>
      </sheetData>
      <sheetData sheetId="3763">
        <row r="6">
          <cell r="A6">
            <v>1</v>
          </cell>
        </row>
      </sheetData>
      <sheetData sheetId="3764">
        <row r="6">
          <cell r="A6">
            <v>1</v>
          </cell>
        </row>
      </sheetData>
      <sheetData sheetId="3765">
        <row r="6">
          <cell r="A6">
            <v>1</v>
          </cell>
        </row>
      </sheetData>
      <sheetData sheetId="3766">
        <row r="6">
          <cell r="A6">
            <v>1</v>
          </cell>
        </row>
      </sheetData>
      <sheetData sheetId="3767">
        <row r="6">
          <cell r="A6">
            <v>1</v>
          </cell>
        </row>
      </sheetData>
      <sheetData sheetId="3768">
        <row r="6">
          <cell r="A6">
            <v>1</v>
          </cell>
        </row>
      </sheetData>
      <sheetData sheetId="3769">
        <row r="6">
          <cell r="A6">
            <v>1</v>
          </cell>
        </row>
      </sheetData>
      <sheetData sheetId="3770">
        <row r="6">
          <cell r="A6">
            <v>1</v>
          </cell>
        </row>
      </sheetData>
      <sheetData sheetId="3771">
        <row r="6">
          <cell r="A6">
            <v>1</v>
          </cell>
        </row>
      </sheetData>
      <sheetData sheetId="3772">
        <row r="6">
          <cell r="A6">
            <v>1</v>
          </cell>
        </row>
      </sheetData>
      <sheetData sheetId="3773">
        <row r="6">
          <cell r="A6">
            <v>1</v>
          </cell>
        </row>
      </sheetData>
      <sheetData sheetId="3774">
        <row r="6">
          <cell r="A6">
            <v>1</v>
          </cell>
        </row>
      </sheetData>
      <sheetData sheetId="3775">
        <row r="6">
          <cell r="A6">
            <v>1</v>
          </cell>
        </row>
      </sheetData>
      <sheetData sheetId="3776">
        <row r="6">
          <cell r="A6">
            <v>1</v>
          </cell>
        </row>
      </sheetData>
      <sheetData sheetId="3777">
        <row r="6">
          <cell r="A6">
            <v>1</v>
          </cell>
        </row>
      </sheetData>
      <sheetData sheetId="3778">
        <row r="6">
          <cell r="A6">
            <v>1</v>
          </cell>
        </row>
      </sheetData>
      <sheetData sheetId="3779">
        <row r="6">
          <cell r="A6">
            <v>1</v>
          </cell>
        </row>
      </sheetData>
      <sheetData sheetId="3780">
        <row r="6">
          <cell r="A6">
            <v>1</v>
          </cell>
        </row>
      </sheetData>
      <sheetData sheetId="3781">
        <row r="6">
          <cell r="A6">
            <v>1</v>
          </cell>
        </row>
      </sheetData>
      <sheetData sheetId="3782">
        <row r="6">
          <cell r="A6">
            <v>1</v>
          </cell>
        </row>
      </sheetData>
      <sheetData sheetId="3783">
        <row r="6">
          <cell r="A6">
            <v>1</v>
          </cell>
        </row>
      </sheetData>
      <sheetData sheetId="3784">
        <row r="6">
          <cell r="A6">
            <v>1</v>
          </cell>
        </row>
      </sheetData>
      <sheetData sheetId="3785">
        <row r="6">
          <cell r="A6">
            <v>1</v>
          </cell>
        </row>
      </sheetData>
      <sheetData sheetId="3786">
        <row r="6">
          <cell r="A6">
            <v>1</v>
          </cell>
        </row>
      </sheetData>
      <sheetData sheetId="3787">
        <row r="6">
          <cell r="A6">
            <v>1</v>
          </cell>
        </row>
      </sheetData>
      <sheetData sheetId="3788">
        <row r="6">
          <cell r="A6">
            <v>1</v>
          </cell>
        </row>
      </sheetData>
      <sheetData sheetId="3789">
        <row r="6">
          <cell r="A6">
            <v>1</v>
          </cell>
        </row>
      </sheetData>
      <sheetData sheetId="3790">
        <row r="6">
          <cell r="A6">
            <v>1</v>
          </cell>
        </row>
      </sheetData>
      <sheetData sheetId="3791">
        <row r="6">
          <cell r="A6">
            <v>1</v>
          </cell>
        </row>
      </sheetData>
      <sheetData sheetId="3792">
        <row r="6">
          <cell r="A6">
            <v>1</v>
          </cell>
        </row>
      </sheetData>
      <sheetData sheetId="3793">
        <row r="6">
          <cell r="A6">
            <v>1</v>
          </cell>
        </row>
      </sheetData>
      <sheetData sheetId="3794">
        <row r="6">
          <cell r="A6">
            <v>1</v>
          </cell>
        </row>
      </sheetData>
      <sheetData sheetId="3795">
        <row r="6">
          <cell r="A6">
            <v>1</v>
          </cell>
        </row>
      </sheetData>
      <sheetData sheetId="3796">
        <row r="6">
          <cell r="A6">
            <v>1</v>
          </cell>
        </row>
      </sheetData>
      <sheetData sheetId="3797">
        <row r="6">
          <cell r="A6">
            <v>1</v>
          </cell>
        </row>
      </sheetData>
      <sheetData sheetId="3798">
        <row r="6">
          <cell r="A6">
            <v>1</v>
          </cell>
        </row>
      </sheetData>
      <sheetData sheetId="3799">
        <row r="6">
          <cell r="A6">
            <v>1</v>
          </cell>
        </row>
      </sheetData>
      <sheetData sheetId="3800">
        <row r="6">
          <cell r="A6">
            <v>1</v>
          </cell>
        </row>
      </sheetData>
      <sheetData sheetId="3801">
        <row r="6">
          <cell r="A6">
            <v>1</v>
          </cell>
        </row>
      </sheetData>
      <sheetData sheetId="3802">
        <row r="6">
          <cell r="A6">
            <v>1</v>
          </cell>
        </row>
      </sheetData>
      <sheetData sheetId="3803">
        <row r="6">
          <cell r="A6">
            <v>1</v>
          </cell>
        </row>
      </sheetData>
      <sheetData sheetId="3804">
        <row r="6">
          <cell r="A6">
            <v>1</v>
          </cell>
        </row>
      </sheetData>
      <sheetData sheetId="3805">
        <row r="6">
          <cell r="A6">
            <v>1</v>
          </cell>
        </row>
      </sheetData>
      <sheetData sheetId="3806">
        <row r="6">
          <cell r="A6">
            <v>1</v>
          </cell>
        </row>
      </sheetData>
      <sheetData sheetId="3807">
        <row r="6">
          <cell r="A6">
            <v>1</v>
          </cell>
        </row>
      </sheetData>
      <sheetData sheetId="3808">
        <row r="6">
          <cell r="A6">
            <v>1</v>
          </cell>
        </row>
      </sheetData>
      <sheetData sheetId="3809">
        <row r="6">
          <cell r="A6">
            <v>1</v>
          </cell>
        </row>
      </sheetData>
      <sheetData sheetId="3810">
        <row r="6">
          <cell r="A6">
            <v>1</v>
          </cell>
        </row>
      </sheetData>
      <sheetData sheetId="3811">
        <row r="6">
          <cell r="A6">
            <v>1</v>
          </cell>
        </row>
      </sheetData>
      <sheetData sheetId="3812">
        <row r="6">
          <cell r="A6">
            <v>1</v>
          </cell>
        </row>
      </sheetData>
      <sheetData sheetId="3813">
        <row r="6">
          <cell r="A6">
            <v>1</v>
          </cell>
        </row>
      </sheetData>
      <sheetData sheetId="3814">
        <row r="6">
          <cell r="A6">
            <v>1</v>
          </cell>
        </row>
      </sheetData>
      <sheetData sheetId="3815">
        <row r="6">
          <cell r="A6">
            <v>1</v>
          </cell>
        </row>
      </sheetData>
      <sheetData sheetId="3816">
        <row r="6">
          <cell r="A6">
            <v>1</v>
          </cell>
        </row>
      </sheetData>
      <sheetData sheetId="3817">
        <row r="6">
          <cell r="A6">
            <v>1</v>
          </cell>
        </row>
      </sheetData>
      <sheetData sheetId="3818">
        <row r="6">
          <cell r="A6">
            <v>1</v>
          </cell>
        </row>
      </sheetData>
      <sheetData sheetId="3819">
        <row r="6">
          <cell r="A6">
            <v>1</v>
          </cell>
        </row>
      </sheetData>
      <sheetData sheetId="3820">
        <row r="6">
          <cell r="A6">
            <v>1</v>
          </cell>
        </row>
      </sheetData>
      <sheetData sheetId="3821">
        <row r="6">
          <cell r="A6">
            <v>1</v>
          </cell>
        </row>
      </sheetData>
      <sheetData sheetId="3822">
        <row r="6">
          <cell r="A6">
            <v>1</v>
          </cell>
        </row>
      </sheetData>
      <sheetData sheetId="3823">
        <row r="6">
          <cell r="A6">
            <v>1</v>
          </cell>
        </row>
      </sheetData>
      <sheetData sheetId="3824">
        <row r="6">
          <cell r="A6">
            <v>1</v>
          </cell>
        </row>
      </sheetData>
      <sheetData sheetId="3825">
        <row r="6">
          <cell r="A6">
            <v>1</v>
          </cell>
        </row>
      </sheetData>
      <sheetData sheetId="3826">
        <row r="6">
          <cell r="A6">
            <v>1</v>
          </cell>
        </row>
      </sheetData>
      <sheetData sheetId="3827">
        <row r="6">
          <cell r="A6">
            <v>1</v>
          </cell>
        </row>
      </sheetData>
      <sheetData sheetId="3828">
        <row r="6">
          <cell r="A6">
            <v>1</v>
          </cell>
        </row>
      </sheetData>
      <sheetData sheetId="3829">
        <row r="73">
          <cell r="E73">
            <v>-1978066.1999669024</v>
          </cell>
        </row>
      </sheetData>
      <sheetData sheetId="3830">
        <row r="6">
          <cell r="A6">
            <v>1</v>
          </cell>
        </row>
      </sheetData>
      <sheetData sheetId="3831"/>
      <sheetData sheetId="3832">
        <row r="6">
          <cell r="A6">
            <v>1</v>
          </cell>
        </row>
      </sheetData>
      <sheetData sheetId="3833">
        <row r="6">
          <cell r="A6">
            <v>1</v>
          </cell>
        </row>
      </sheetData>
      <sheetData sheetId="3834">
        <row r="6">
          <cell r="A6">
            <v>1</v>
          </cell>
        </row>
      </sheetData>
      <sheetData sheetId="3835">
        <row r="6">
          <cell r="A6">
            <v>1</v>
          </cell>
        </row>
      </sheetData>
      <sheetData sheetId="3836">
        <row r="6">
          <cell r="A6">
            <v>1</v>
          </cell>
        </row>
      </sheetData>
      <sheetData sheetId="3837">
        <row r="6">
          <cell r="A6">
            <v>1</v>
          </cell>
        </row>
      </sheetData>
      <sheetData sheetId="3838">
        <row r="6">
          <cell r="A6">
            <v>1</v>
          </cell>
        </row>
      </sheetData>
      <sheetData sheetId="3839">
        <row r="6">
          <cell r="A6">
            <v>1</v>
          </cell>
        </row>
      </sheetData>
      <sheetData sheetId="3840">
        <row r="6">
          <cell r="A6">
            <v>1</v>
          </cell>
        </row>
      </sheetData>
      <sheetData sheetId="3841">
        <row r="6">
          <cell r="A6">
            <v>1</v>
          </cell>
        </row>
      </sheetData>
      <sheetData sheetId="3842">
        <row r="6">
          <cell r="A6">
            <v>1</v>
          </cell>
        </row>
      </sheetData>
      <sheetData sheetId="3843">
        <row r="6">
          <cell r="A6">
            <v>1</v>
          </cell>
        </row>
      </sheetData>
      <sheetData sheetId="3844">
        <row r="73">
          <cell r="E73">
            <v>-1978066.1999669024</v>
          </cell>
        </row>
      </sheetData>
      <sheetData sheetId="3845">
        <row r="6">
          <cell r="A6">
            <v>1</v>
          </cell>
        </row>
      </sheetData>
      <sheetData sheetId="3846">
        <row r="73">
          <cell r="E73">
            <v>-1978066.1999669024</v>
          </cell>
        </row>
      </sheetData>
      <sheetData sheetId="3847">
        <row r="6">
          <cell r="A6">
            <v>1</v>
          </cell>
        </row>
      </sheetData>
      <sheetData sheetId="3848">
        <row r="73">
          <cell r="E73">
            <v>-1978066.1999669024</v>
          </cell>
        </row>
      </sheetData>
      <sheetData sheetId="3849">
        <row r="6">
          <cell r="A6">
            <v>1</v>
          </cell>
        </row>
      </sheetData>
      <sheetData sheetId="3850">
        <row r="73">
          <cell r="E73">
            <v>-1978066.1999669024</v>
          </cell>
        </row>
      </sheetData>
      <sheetData sheetId="3851">
        <row r="73">
          <cell r="E73">
            <v>-1978066.1999669024</v>
          </cell>
        </row>
      </sheetData>
      <sheetData sheetId="3852">
        <row r="73">
          <cell r="E73">
            <v>-1978066.1999669024</v>
          </cell>
        </row>
      </sheetData>
      <sheetData sheetId="3853">
        <row r="73">
          <cell r="E73">
            <v>-1978066.1999669024</v>
          </cell>
        </row>
      </sheetData>
      <sheetData sheetId="3854"/>
      <sheetData sheetId="3855">
        <row r="73">
          <cell r="E73">
            <v>-1978066.1999669024</v>
          </cell>
        </row>
      </sheetData>
      <sheetData sheetId="3856">
        <row r="73">
          <cell r="E73">
            <v>-1978066.1999669024</v>
          </cell>
        </row>
      </sheetData>
      <sheetData sheetId="3857">
        <row r="73">
          <cell r="E73">
            <v>-1978066.1999669024</v>
          </cell>
        </row>
      </sheetData>
      <sheetData sheetId="3858">
        <row r="73">
          <cell r="E73">
            <v>-1978066.1999669024</v>
          </cell>
        </row>
      </sheetData>
      <sheetData sheetId="3859">
        <row r="73">
          <cell r="E73">
            <v>-1978066.1999669024</v>
          </cell>
        </row>
      </sheetData>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ow r="73">
          <cell r="E73">
            <v>-1978066.1999669024</v>
          </cell>
        </row>
      </sheetData>
      <sheetData sheetId="3875">
        <row r="73">
          <cell r="E73">
            <v>-1978066.1999669024</v>
          </cell>
        </row>
      </sheetData>
      <sheetData sheetId="3876">
        <row r="73">
          <cell r="E73">
            <v>-1978066.1999669024</v>
          </cell>
        </row>
      </sheetData>
      <sheetData sheetId="3877">
        <row r="73">
          <cell r="E73">
            <v>-1978066.1999669024</v>
          </cell>
        </row>
      </sheetData>
      <sheetData sheetId="3878">
        <row r="6">
          <cell r="A6">
            <v>1</v>
          </cell>
        </row>
      </sheetData>
      <sheetData sheetId="3879">
        <row r="73">
          <cell r="E73">
            <v>-1978066.1999669024</v>
          </cell>
        </row>
      </sheetData>
      <sheetData sheetId="3880">
        <row r="6">
          <cell r="A6">
            <v>1</v>
          </cell>
        </row>
      </sheetData>
      <sheetData sheetId="3881">
        <row r="73">
          <cell r="E73">
            <v>-1978066.1999669024</v>
          </cell>
        </row>
      </sheetData>
      <sheetData sheetId="3882">
        <row r="6">
          <cell r="A6">
            <v>1</v>
          </cell>
        </row>
      </sheetData>
      <sheetData sheetId="3883">
        <row r="6">
          <cell r="A6">
            <v>1</v>
          </cell>
        </row>
      </sheetData>
      <sheetData sheetId="3884">
        <row r="6">
          <cell r="A6">
            <v>1</v>
          </cell>
        </row>
      </sheetData>
      <sheetData sheetId="3885">
        <row r="6">
          <cell r="A6">
            <v>1</v>
          </cell>
        </row>
      </sheetData>
      <sheetData sheetId="3886">
        <row r="6">
          <cell r="A6">
            <v>1</v>
          </cell>
        </row>
      </sheetData>
      <sheetData sheetId="3887">
        <row r="6">
          <cell r="A6">
            <v>1</v>
          </cell>
        </row>
      </sheetData>
      <sheetData sheetId="3888">
        <row r="6">
          <cell r="A6">
            <v>1</v>
          </cell>
        </row>
      </sheetData>
      <sheetData sheetId="3889"/>
      <sheetData sheetId="3890">
        <row r="6">
          <cell r="A6">
            <v>1</v>
          </cell>
        </row>
      </sheetData>
      <sheetData sheetId="3891"/>
      <sheetData sheetId="3892"/>
      <sheetData sheetId="3893"/>
      <sheetData sheetId="3894">
        <row r="6">
          <cell r="A6">
            <v>1</v>
          </cell>
        </row>
      </sheetData>
      <sheetData sheetId="3895"/>
      <sheetData sheetId="3896">
        <row r="6">
          <cell r="A6">
            <v>1</v>
          </cell>
        </row>
      </sheetData>
      <sheetData sheetId="3897"/>
      <sheetData sheetId="3898">
        <row r="6">
          <cell r="A6">
            <v>1</v>
          </cell>
        </row>
      </sheetData>
      <sheetData sheetId="3899"/>
      <sheetData sheetId="3900">
        <row r="6">
          <cell r="A6">
            <v>1</v>
          </cell>
        </row>
      </sheetData>
      <sheetData sheetId="3901"/>
      <sheetData sheetId="3902"/>
      <sheetData sheetId="3903"/>
      <sheetData sheetId="3904"/>
      <sheetData sheetId="3905"/>
      <sheetData sheetId="3906"/>
      <sheetData sheetId="3907"/>
      <sheetData sheetId="3908"/>
      <sheetData sheetId="3909"/>
      <sheetData sheetId="3910"/>
      <sheetData sheetId="3911"/>
      <sheetData sheetId="3912">
        <row r="6">
          <cell r="A6">
            <v>1</v>
          </cell>
        </row>
      </sheetData>
      <sheetData sheetId="3913"/>
      <sheetData sheetId="3914">
        <row r="6">
          <cell r="A6">
            <v>1</v>
          </cell>
        </row>
      </sheetData>
      <sheetData sheetId="3915"/>
      <sheetData sheetId="3916">
        <row r="6">
          <cell r="A6">
            <v>1</v>
          </cell>
        </row>
      </sheetData>
      <sheetData sheetId="3917"/>
      <sheetData sheetId="3918">
        <row r="6">
          <cell r="A6">
            <v>1</v>
          </cell>
        </row>
      </sheetData>
      <sheetData sheetId="3919">
        <row r="6">
          <cell r="A6">
            <v>1</v>
          </cell>
        </row>
      </sheetData>
      <sheetData sheetId="3920">
        <row r="6">
          <cell r="A6">
            <v>1</v>
          </cell>
        </row>
      </sheetData>
      <sheetData sheetId="3921">
        <row r="6">
          <cell r="A6">
            <v>1</v>
          </cell>
        </row>
      </sheetData>
      <sheetData sheetId="3922">
        <row r="6">
          <cell r="A6">
            <v>1</v>
          </cell>
        </row>
      </sheetData>
      <sheetData sheetId="3923">
        <row r="6">
          <cell r="A6">
            <v>1</v>
          </cell>
        </row>
      </sheetData>
      <sheetData sheetId="3924">
        <row r="6">
          <cell r="A6">
            <v>1</v>
          </cell>
        </row>
      </sheetData>
      <sheetData sheetId="3925">
        <row r="6">
          <cell r="A6">
            <v>1</v>
          </cell>
        </row>
      </sheetData>
      <sheetData sheetId="3926">
        <row r="6">
          <cell r="A6">
            <v>1</v>
          </cell>
        </row>
      </sheetData>
      <sheetData sheetId="3927">
        <row r="6">
          <cell r="A6">
            <v>1</v>
          </cell>
        </row>
      </sheetData>
      <sheetData sheetId="3928">
        <row r="6">
          <cell r="A6">
            <v>1</v>
          </cell>
        </row>
      </sheetData>
      <sheetData sheetId="3929">
        <row r="6">
          <cell r="A6">
            <v>1</v>
          </cell>
        </row>
      </sheetData>
      <sheetData sheetId="3930">
        <row r="73">
          <cell r="E73">
            <v>-1978066.1999669024</v>
          </cell>
        </row>
      </sheetData>
      <sheetData sheetId="3931">
        <row r="73">
          <cell r="E73">
            <v>-1978066.1999669024</v>
          </cell>
        </row>
      </sheetData>
      <sheetData sheetId="3932" refreshError="1"/>
      <sheetData sheetId="3933" refreshError="1"/>
      <sheetData sheetId="3934" refreshError="1"/>
      <sheetData sheetId="3935" refreshError="1"/>
      <sheetData sheetId="3936"/>
      <sheetData sheetId="3937">
        <row r="73">
          <cell r="E73">
            <v>-1978066.1999669024</v>
          </cell>
        </row>
      </sheetData>
      <sheetData sheetId="3938">
        <row r="73">
          <cell r="E73">
            <v>-1978066.1999669024</v>
          </cell>
        </row>
      </sheetData>
      <sheetData sheetId="3939">
        <row r="73">
          <cell r="E73">
            <v>-1978066.1999669024</v>
          </cell>
        </row>
      </sheetData>
      <sheetData sheetId="3940">
        <row r="73">
          <cell r="E73">
            <v>-1978066.1999669024</v>
          </cell>
        </row>
      </sheetData>
      <sheetData sheetId="3941">
        <row r="73">
          <cell r="E73">
            <v>-1978066.1999669024</v>
          </cell>
        </row>
      </sheetData>
      <sheetData sheetId="3942">
        <row r="73">
          <cell r="E73">
            <v>-1978066.1999669024</v>
          </cell>
        </row>
      </sheetData>
      <sheetData sheetId="3943">
        <row r="73">
          <cell r="E73">
            <v>-1978066.1999669024</v>
          </cell>
        </row>
      </sheetData>
      <sheetData sheetId="3944">
        <row r="73">
          <cell r="E73">
            <v>-1978066.1999669024</v>
          </cell>
        </row>
      </sheetData>
      <sheetData sheetId="3945">
        <row r="73">
          <cell r="E73">
            <v>-1978066.1999669024</v>
          </cell>
        </row>
      </sheetData>
      <sheetData sheetId="3946">
        <row r="73">
          <cell r="E73">
            <v>-1978066.1999669024</v>
          </cell>
        </row>
      </sheetData>
      <sheetData sheetId="3947">
        <row r="73">
          <cell r="E73">
            <v>-1978066.1999669024</v>
          </cell>
        </row>
      </sheetData>
      <sheetData sheetId="3948">
        <row r="73">
          <cell r="E73">
            <v>-1978066.1999669024</v>
          </cell>
        </row>
      </sheetData>
      <sheetData sheetId="3949">
        <row r="73">
          <cell r="E73">
            <v>-1978066.1999669024</v>
          </cell>
        </row>
      </sheetData>
      <sheetData sheetId="3950">
        <row r="73">
          <cell r="E73">
            <v>-1978066.1999669024</v>
          </cell>
        </row>
      </sheetData>
      <sheetData sheetId="3951">
        <row r="73">
          <cell r="E73">
            <v>-1978066.1999669024</v>
          </cell>
        </row>
      </sheetData>
      <sheetData sheetId="3952">
        <row r="73">
          <cell r="E73">
            <v>-1978066.1999669024</v>
          </cell>
        </row>
      </sheetData>
      <sheetData sheetId="3953">
        <row r="73">
          <cell r="E73">
            <v>-1978066.1999669024</v>
          </cell>
        </row>
      </sheetData>
      <sheetData sheetId="3954">
        <row r="73">
          <cell r="E73">
            <v>-1978066.1999669024</v>
          </cell>
        </row>
      </sheetData>
      <sheetData sheetId="3955">
        <row r="73">
          <cell r="E73">
            <v>-1978066.1999669024</v>
          </cell>
        </row>
      </sheetData>
      <sheetData sheetId="3956">
        <row r="73">
          <cell r="E73">
            <v>-1978066.1999669024</v>
          </cell>
        </row>
      </sheetData>
      <sheetData sheetId="3957">
        <row r="73">
          <cell r="E73">
            <v>-1978066.1999669024</v>
          </cell>
        </row>
      </sheetData>
      <sheetData sheetId="3958">
        <row r="73">
          <cell r="E73">
            <v>-1978066.1999669024</v>
          </cell>
        </row>
      </sheetData>
      <sheetData sheetId="3959">
        <row r="73">
          <cell r="E73">
            <v>-1978066.1999669024</v>
          </cell>
        </row>
      </sheetData>
      <sheetData sheetId="3960">
        <row r="73">
          <cell r="E73">
            <v>-1978066.1999669024</v>
          </cell>
        </row>
      </sheetData>
      <sheetData sheetId="3961">
        <row r="73">
          <cell r="E73">
            <v>-1978066.1999669024</v>
          </cell>
        </row>
      </sheetData>
      <sheetData sheetId="3962">
        <row r="73">
          <cell r="E73">
            <v>-1978066.1999669024</v>
          </cell>
        </row>
      </sheetData>
      <sheetData sheetId="3963">
        <row r="73">
          <cell r="E73">
            <v>-1978066.1999669024</v>
          </cell>
        </row>
      </sheetData>
      <sheetData sheetId="3964">
        <row r="6">
          <cell r="A6">
            <v>1</v>
          </cell>
        </row>
      </sheetData>
      <sheetData sheetId="3965"/>
      <sheetData sheetId="3966"/>
      <sheetData sheetId="3967"/>
      <sheetData sheetId="3968">
        <row r="6">
          <cell r="A6">
            <v>1</v>
          </cell>
        </row>
      </sheetData>
      <sheetData sheetId="3969">
        <row r="73">
          <cell r="E73">
            <v>-1978066.1999669024</v>
          </cell>
        </row>
      </sheetData>
      <sheetData sheetId="3970">
        <row r="6">
          <cell r="A6">
            <v>1</v>
          </cell>
        </row>
      </sheetData>
      <sheetData sheetId="3971">
        <row r="6">
          <cell r="A6">
            <v>1</v>
          </cell>
        </row>
      </sheetData>
      <sheetData sheetId="3972">
        <row r="73">
          <cell r="E73">
            <v>-1978066.1999669024</v>
          </cell>
        </row>
      </sheetData>
      <sheetData sheetId="3973">
        <row r="6">
          <cell r="A6">
            <v>1</v>
          </cell>
        </row>
      </sheetData>
      <sheetData sheetId="3974">
        <row r="73">
          <cell r="E73">
            <v>-1978066.1999669024</v>
          </cell>
        </row>
      </sheetData>
      <sheetData sheetId="3975"/>
      <sheetData sheetId="3976">
        <row r="73">
          <cell r="E73">
            <v>-1978066.1999669024</v>
          </cell>
        </row>
      </sheetData>
      <sheetData sheetId="3977">
        <row r="73">
          <cell r="E73">
            <v>-1978066.1999669024</v>
          </cell>
        </row>
      </sheetData>
      <sheetData sheetId="3978">
        <row r="73">
          <cell r="E73">
            <v>-1978066.1999669024</v>
          </cell>
        </row>
      </sheetData>
      <sheetData sheetId="3979">
        <row r="73">
          <cell r="E73">
            <v>-1978066.1999669024</v>
          </cell>
        </row>
      </sheetData>
      <sheetData sheetId="3980">
        <row r="73">
          <cell r="E73">
            <v>-1978066.1999669024</v>
          </cell>
        </row>
      </sheetData>
      <sheetData sheetId="3981">
        <row r="73">
          <cell r="E73">
            <v>-1978066.1999669024</v>
          </cell>
        </row>
      </sheetData>
      <sheetData sheetId="3982"/>
      <sheetData sheetId="3983"/>
      <sheetData sheetId="3984"/>
      <sheetData sheetId="3985">
        <row r="73">
          <cell r="E73">
            <v>-1978066.1999669024</v>
          </cell>
        </row>
      </sheetData>
      <sheetData sheetId="3986"/>
      <sheetData sheetId="3987"/>
      <sheetData sheetId="3988">
        <row r="6">
          <cell r="A6">
            <v>1</v>
          </cell>
        </row>
      </sheetData>
      <sheetData sheetId="3989">
        <row r="6">
          <cell r="A6">
            <v>1</v>
          </cell>
        </row>
      </sheetData>
      <sheetData sheetId="3990">
        <row r="6">
          <cell r="A6">
            <v>1</v>
          </cell>
        </row>
      </sheetData>
      <sheetData sheetId="3991">
        <row r="6">
          <cell r="A6">
            <v>1</v>
          </cell>
        </row>
      </sheetData>
      <sheetData sheetId="3992"/>
      <sheetData sheetId="3993">
        <row r="6">
          <cell r="A6">
            <v>1</v>
          </cell>
        </row>
      </sheetData>
      <sheetData sheetId="3994">
        <row r="73">
          <cell r="E73">
            <v>-1978066.1999669024</v>
          </cell>
        </row>
      </sheetData>
      <sheetData sheetId="3995">
        <row r="73">
          <cell r="E73">
            <v>-1978066.1999669024</v>
          </cell>
        </row>
      </sheetData>
      <sheetData sheetId="3996">
        <row r="73">
          <cell r="E73">
            <v>-1978066.1999669024</v>
          </cell>
        </row>
      </sheetData>
      <sheetData sheetId="3997">
        <row r="73">
          <cell r="E73">
            <v>-1978066.1999669024</v>
          </cell>
        </row>
      </sheetData>
      <sheetData sheetId="3998">
        <row r="73">
          <cell r="E73">
            <v>-1978066.1999669024</v>
          </cell>
        </row>
      </sheetData>
      <sheetData sheetId="3999">
        <row r="73">
          <cell r="E73">
            <v>-1978066.1999669024</v>
          </cell>
        </row>
      </sheetData>
      <sheetData sheetId="4000">
        <row r="73">
          <cell r="E73">
            <v>-1978066.1999669024</v>
          </cell>
        </row>
      </sheetData>
      <sheetData sheetId="4001">
        <row r="73">
          <cell r="E73">
            <v>-1978066.1999669024</v>
          </cell>
        </row>
      </sheetData>
      <sheetData sheetId="4002"/>
      <sheetData sheetId="4003">
        <row r="73">
          <cell r="E73">
            <v>-1978066.1999669024</v>
          </cell>
        </row>
      </sheetData>
      <sheetData sheetId="4004">
        <row r="73">
          <cell r="E73">
            <v>-1978066.1999669024</v>
          </cell>
        </row>
      </sheetData>
      <sheetData sheetId="4005">
        <row r="73">
          <cell r="E73">
            <v>-1978066.1999669024</v>
          </cell>
        </row>
      </sheetData>
      <sheetData sheetId="4006"/>
      <sheetData sheetId="4007">
        <row r="6">
          <cell r="A6">
            <v>1</v>
          </cell>
        </row>
      </sheetData>
      <sheetData sheetId="4008"/>
      <sheetData sheetId="4009">
        <row r="6">
          <cell r="A6">
            <v>1</v>
          </cell>
        </row>
      </sheetData>
      <sheetData sheetId="4010"/>
      <sheetData sheetId="4011"/>
      <sheetData sheetId="4012"/>
      <sheetData sheetId="4013"/>
      <sheetData sheetId="4014">
        <row r="6">
          <cell r="A6">
            <v>1</v>
          </cell>
        </row>
      </sheetData>
      <sheetData sheetId="4015"/>
      <sheetData sheetId="4016"/>
      <sheetData sheetId="4017">
        <row r="73">
          <cell r="E73">
            <v>-1978066.1999669024</v>
          </cell>
        </row>
      </sheetData>
      <sheetData sheetId="4018">
        <row r="6">
          <cell r="A6">
            <v>1</v>
          </cell>
        </row>
      </sheetData>
      <sheetData sheetId="4019">
        <row r="73">
          <cell r="E73">
            <v>-1978066.1999669024</v>
          </cell>
        </row>
      </sheetData>
      <sheetData sheetId="4020"/>
      <sheetData sheetId="4021"/>
      <sheetData sheetId="4022">
        <row r="6">
          <cell r="A6">
            <v>1</v>
          </cell>
        </row>
      </sheetData>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ow r="73">
          <cell r="E73">
            <v>-1978066.1999669024</v>
          </cell>
        </row>
      </sheetData>
      <sheetData sheetId="4101">
        <row r="73">
          <cell r="E73">
            <v>-1978066.1999669024</v>
          </cell>
        </row>
      </sheetData>
      <sheetData sheetId="4102">
        <row r="73">
          <cell r="E73">
            <v>-1978066.1999669024</v>
          </cell>
        </row>
      </sheetData>
      <sheetData sheetId="4103">
        <row r="73">
          <cell r="E73">
            <v>-1978066.1999669024</v>
          </cell>
        </row>
      </sheetData>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ow r="73">
          <cell r="E73">
            <v>-1978066.1999669024</v>
          </cell>
        </row>
      </sheetData>
      <sheetData sheetId="4116">
        <row r="6">
          <cell r="A6">
            <v>1</v>
          </cell>
        </row>
      </sheetData>
      <sheetData sheetId="4117">
        <row r="73">
          <cell r="E73">
            <v>-1978066.1999669024</v>
          </cell>
        </row>
      </sheetData>
      <sheetData sheetId="4118">
        <row r="73">
          <cell r="E73">
            <v>-1978066.1999669024</v>
          </cell>
        </row>
      </sheetData>
      <sheetData sheetId="4119">
        <row r="73">
          <cell r="E73">
            <v>-1978066.1999669024</v>
          </cell>
        </row>
      </sheetData>
      <sheetData sheetId="4120">
        <row r="73">
          <cell r="E73">
            <v>-1978066.1999669024</v>
          </cell>
        </row>
      </sheetData>
      <sheetData sheetId="4121">
        <row r="73">
          <cell r="E73">
            <v>-1978066.1999669024</v>
          </cell>
        </row>
      </sheetData>
      <sheetData sheetId="4122">
        <row r="73">
          <cell r="E73">
            <v>-1978066.1999669024</v>
          </cell>
        </row>
      </sheetData>
      <sheetData sheetId="4123">
        <row r="73">
          <cell r="E73">
            <v>-1978066.1999669024</v>
          </cell>
        </row>
      </sheetData>
      <sheetData sheetId="4124">
        <row r="73">
          <cell r="E73">
            <v>-1978066.1999669024</v>
          </cell>
        </row>
      </sheetData>
      <sheetData sheetId="4125"/>
      <sheetData sheetId="4126">
        <row r="73">
          <cell r="E73">
            <v>-1978066.1999669024</v>
          </cell>
        </row>
      </sheetData>
      <sheetData sheetId="4127"/>
      <sheetData sheetId="4128">
        <row r="73">
          <cell r="E73">
            <v>-1978066.1999669024</v>
          </cell>
        </row>
      </sheetData>
      <sheetData sheetId="4129"/>
      <sheetData sheetId="4130">
        <row r="6">
          <cell r="A6">
            <v>1</v>
          </cell>
        </row>
      </sheetData>
      <sheetData sheetId="4131">
        <row r="73">
          <cell r="E73">
            <v>-1978066.1999669024</v>
          </cell>
        </row>
      </sheetData>
      <sheetData sheetId="4132">
        <row r="73">
          <cell r="E73">
            <v>-1978066.1999669024</v>
          </cell>
        </row>
      </sheetData>
      <sheetData sheetId="4133">
        <row r="73">
          <cell r="E73">
            <v>-1978066.1999669024</v>
          </cell>
        </row>
      </sheetData>
      <sheetData sheetId="4134">
        <row r="73">
          <cell r="E73">
            <v>-1978066.1999669024</v>
          </cell>
        </row>
      </sheetData>
      <sheetData sheetId="4135">
        <row r="73">
          <cell r="E73">
            <v>-1978066.1999669024</v>
          </cell>
        </row>
      </sheetData>
      <sheetData sheetId="4136">
        <row r="73">
          <cell r="E73">
            <v>-1978066.1999669024</v>
          </cell>
        </row>
      </sheetData>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row r="6">
          <cell r="A6">
            <v>1</v>
          </cell>
        </row>
      </sheetData>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row r="73">
          <cell r="E73">
            <v>-1978066.1999669024</v>
          </cell>
        </row>
      </sheetData>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ow r="73">
          <cell r="E73">
            <v>-1978066.1999669024</v>
          </cell>
        </row>
      </sheetData>
      <sheetData sheetId="4206">
        <row r="73">
          <cell r="E73">
            <v>-1978066.1999669024</v>
          </cell>
        </row>
      </sheetData>
      <sheetData sheetId="4207">
        <row r="73">
          <cell r="E73">
            <v>-1978066.1999669024</v>
          </cell>
        </row>
      </sheetData>
      <sheetData sheetId="4208">
        <row r="73">
          <cell r="E73">
            <v>-1978066.1999669024</v>
          </cell>
        </row>
      </sheetData>
      <sheetData sheetId="4209">
        <row r="73">
          <cell r="E73">
            <v>-1978066.1999669024</v>
          </cell>
        </row>
      </sheetData>
      <sheetData sheetId="4210">
        <row r="73">
          <cell r="E73">
            <v>-1978066.1999669024</v>
          </cell>
        </row>
      </sheetData>
      <sheetData sheetId="4211">
        <row r="73">
          <cell r="E73">
            <v>-1978066.1999669024</v>
          </cell>
        </row>
      </sheetData>
      <sheetData sheetId="4212">
        <row r="73">
          <cell r="E73">
            <v>-1978066.1999669024</v>
          </cell>
        </row>
      </sheetData>
      <sheetData sheetId="4213">
        <row r="73">
          <cell r="E73">
            <v>-1978066.1999669024</v>
          </cell>
        </row>
      </sheetData>
      <sheetData sheetId="4214"/>
      <sheetData sheetId="4215">
        <row r="6">
          <cell r="A6">
            <v>1</v>
          </cell>
        </row>
      </sheetData>
      <sheetData sheetId="4216">
        <row r="6">
          <cell r="A6">
            <v>1</v>
          </cell>
        </row>
      </sheetData>
      <sheetData sheetId="4217"/>
      <sheetData sheetId="4218">
        <row r="6">
          <cell r="A6">
            <v>1</v>
          </cell>
        </row>
      </sheetData>
      <sheetData sheetId="4219"/>
      <sheetData sheetId="4220"/>
      <sheetData sheetId="4221">
        <row r="73">
          <cell r="E73">
            <v>-1978066.1999669024</v>
          </cell>
        </row>
      </sheetData>
      <sheetData sheetId="4222">
        <row r="73">
          <cell r="E73">
            <v>-1978066.1999669024</v>
          </cell>
        </row>
      </sheetData>
      <sheetData sheetId="4223">
        <row r="73">
          <cell r="E73">
            <v>-1978066.1999669024</v>
          </cell>
        </row>
      </sheetData>
      <sheetData sheetId="4224">
        <row r="73">
          <cell r="E73">
            <v>-1978066.1999669024</v>
          </cell>
        </row>
      </sheetData>
      <sheetData sheetId="4225">
        <row r="6">
          <cell r="A6">
            <v>1</v>
          </cell>
        </row>
      </sheetData>
      <sheetData sheetId="4226">
        <row r="73">
          <cell r="E73">
            <v>-1978066.1999669024</v>
          </cell>
        </row>
      </sheetData>
      <sheetData sheetId="4227">
        <row r="6">
          <cell r="A6">
            <v>1</v>
          </cell>
        </row>
      </sheetData>
      <sheetData sheetId="4228">
        <row r="6">
          <cell r="A6">
            <v>1</v>
          </cell>
        </row>
      </sheetData>
      <sheetData sheetId="4229"/>
      <sheetData sheetId="4230">
        <row r="6">
          <cell r="A6">
            <v>1</v>
          </cell>
        </row>
      </sheetData>
      <sheetData sheetId="4231">
        <row r="73">
          <cell r="E73">
            <v>-1978066.1999669024</v>
          </cell>
        </row>
      </sheetData>
      <sheetData sheetId="4232">
        <row r="73">
          <cell r="E73">
            <v>-1978066.1999669024</v>
          </cell>
        </row>
      </sheetData>
      <sheetData sheetId="4233">
        <row r="73">
          <cell r="E73">
            <v>-1978066.1999669024</v>
          </cell>
        </row>
      </sheetData>
      <sheetData sheetId="4234">
        <row r="73">
          <cell r="E73">
            <v>-1978066.1999669024</v>
          </cell>
        </row>
      </sheetData>
      <sheetData sheetId="4235">
        <row r="73">
          <cell r="E73">
            <v>-1978066.1999669024</v>
          </cell>
        </row>
      </sheetData>
      <sheetData sheetId="4236">
        <row r="73">
          <cell r="E73">
            <v>-1978066.1999669024</v>
          </cell>
        </row>
      </sheetData>
      <sheetData sheetId="4237">
        <row r="73">
          <cell r="E73">
            <v>-1978066.1999669024</v>
          </cell>
        </row>
      </sheetData>
      <sheetData sheetId="4238">
        <row r="73">
          <cell r="E73">
            <v>-1978066.1999669024</v>
          </cell>
        </row>
      </sheetData>
      <sheetData sheetId="4239"/>
      <sheetData sheetId="4240">
        <row r="73">
          <cell r="E73">
            <v>-1978066.1999669024</v>
          </cell>
        </row>
      </sheetData>
      <sheetData sheetId="4241"/>
      <sheetData sheetId="4242">
        <row r="73">
          <cell r="E73">
            <v>-1978066.1999669024</v>
          </cell>
        </row>
      </sheetData>
      <sheetData sheetId="4243"/>
      <sheetData sheetId="4244"/>
      <sheetData sheetId="4245">
        <row r="6">
          <cell r="A6">
            <v>1</v>
          </cell>
        </row>
      </sheetData>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row r="73">
          <cell r="E73">
            <v>-1978066.1999669024</v>
          </cell>
        </row>
      </sheetData>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refreshError="1"/>
      <sheetData sheetId="4279">
        <row r="73">
          <cell r="E73">
            <v>-1978066.1999669024</v>
          </cell>
        </row>
      </sheetData>
      <sheetData sheetId="4280">
        <row r="73">
          <cell r="E73">
            <v>-1978066.1999669024</v>
          </cell>
        </row>
      </sheetData>
      <sheetData sheetId="4281" refreshError="1"/>
      <sheetData sheetId="4282" refreshError="1"/>
      <sheetData sheetId="4283" refreshError="1"/>
      <sheetData sheetId="4284" refreshError="1"/>
      <sheetData sheetId="4285" refreshError="1"/>
      <sheetData sheetId="4286" refreshError="1"/>
      <sheetData sheetId="4287">
        <row r="73">
          <cell r="E73">
            <v>-1978066.1999669024</v>
          </cell>
        </row>
      </sheetData>
      <sheetData sheetId="4288"/>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sheetData sheetId="4301" refreshError="1"/>
      <sheetData sheetId="4302" refreshError="1"/>
      <sheetData sheetId="4303" refreshError="1"/>
      <sheetData sheetId="4304" refreshError="1"/>
      <sheetData sheetId="4305" refreshError="1"/>
      <sheetData sheetId="4306" refreshError="1"/>
      <sheetData sheetId="4307" refreshError="1"/>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row r="73">
          <cell r="E73">
            <v>-1978066.1999669024</v>
          </cell>
        </row>
      </sheetData>
      <sheetData sheetId="4395">
        <row r="73">
          <cell r="E73">
            <v>-1978066.1999669024</v>
          </cell>
        </row>
      </sheetData>
      <sheetData sheetId="4396"/>
      <sheetData sheetId="4397"/>
      <sheetData sheetId="4398">
        <row r="73">
          <cell r="E73">
            <v>-1978066.1999669024</v>
          </cell>
        </row>
      </sheetData>
      <sheetData sheetId="4399">
        <row r="73">
          <cell r="E73">
            <v>-1978066.1999669024</v>
          </cell>
        </row>
      </sheetData>
      <sheetData sheetId="4400">
        <row r="73">
          <cell r="E73">
            <v>-1978066.1999669024</v>
          </cell>
        </row>
      </sheetData>
      <sheetData sheetId="4401">
        <row r="73">
          <cell r="E73">
            <v>-1978066.1999669024</v>
          </cell>
        </row>
      </sheetData>
      <sheetData sheetId="4402">
        <row r="73">
          <cell r="E73">
            <v>-1978066.1999669024</v>
          </cell>
        </row>
      </sheetData>
      <sheetData sheetId="4403">
        <row r="73">
          <cell r="E73">
            <v>-1978066.1999669024</v>
          </cell>
        </row>
      </sheetData>
      <sheetData sheetId="4404">
        <row r="73">
          <cell r="E73">
            <v>-1978066.1999669024</v>
          </cell>
        </row>
      </sheetData>
      <sheetData sheetId="4405">
        <row r="73">
          <cell r="E73">
            <v>-1978066.1999669024</v>
          </cell>
        </row>
      </sheetData>
      <sheetData sheetId="4406">
        <row r="73">
          <cell r="E73">
            <v>-1978066.1999669024</v>
          </cell>
        </row>
      </sheetData>
      <sheetData sheetId="4407">
        <row r="73">
          <cell r="E73">
            <v>-1978066.1999669024</v>
          </cell>
        </row>
      </sheetData>
      <sheetData sheetId="4408">
        <row r="73">
          <cell r="E73">
            <v>-1978066.1999669024</v>
          </cell>
        </row>
      </sheetData>
      <sheetData sheetId="4409">
        <row r="73">
          <cell r="E73">
            <v>-1978066.1999669024</v>
          </cell>
        </row>
      </sheetData>
      <sheetData sheetId="4410">
        <row r="73">
          <cell r="E73">
            <v>-1978066.1999669024</v>
          </cell>
        </row>
      </sheetData>
      <sheetData sheetId="4411">
        <row r="73">
          <cell r="E73">
            <v>-1978066.1999669024</v>
          </cell>
        </row>
      </sheetData>
      <sheetData sheetId="4412">
        <row r="73">
          <cell r="E73">
            <v>-1978066.1999669024</v>
          </cell>
        </row>
      </sheetData>
      <sheetData sheetId="4413">
        <row r="73">
          <cell r="E73">
            <v>-1978066.1999669024</v>
          </cell>
        </row>
      </sheetData>
      <sheetData sheetId="4414">
        <row r="73">
          <cell r="E73">
            <v>-1978066.1999669024</v>
          </cell>
        </row>
      </sheetData>
      <sheetData sheetId="4415">
        <row r="73">
          <cell r="E73">
            <v>-1978066.1999669024</v>
          </cell>
        </row>
      </sheetData>
      <sheetData sheetId="4416"/>
      <sheetData sheetId="4417"/>
      <sheetData sheetId="4418"/>
      <sheetData sheetId="4419"/>
      <sheetData sheetId="4420"/>
      <sheetData sheetId="4421"/>
      <sheetData sheetId="4422"/>
      <sheetData sheetId="4423"/>
      <sheetData sheetId="4424"/>
      <sheetData sheetId="4425"/>
      <sheetData sheetId="4426">
        <row r="73">
          <cell r="E73">
            <v>-1978066.1999669024</v>
          </cell>
        </row>
      </sheetData>
      <sheetData sheetId="4427">
        <row r="73">
          <cell r="E73">
            <v>-1978066.1999669024</v>
          </cell>
        </row>
      </sheetData>
      <sheetData sheetId="4428">
        <row r="73">
          <cell r="E73">
            <v>-1978066.1999669024</v>
          </cell>
        </row>
      </sheetData>
      <sheetData sheetId="4429">
        <row r="73">
          <cell r="E73">
            <v>-1978066.1999669024</v>
          </cell>
        </row>
      </sheetData>
      <sheetData sheetId="4430">
        <row r="73">
          <cell r="E73">
            <v>-1978066.1999669024</v>
          </cell>
        </row>
      </sheetData>
      <sheetData sheetId="4431">
        <row r="73">
          <cell r="E73">
            <v>-1978066.1999669024</v>
          </cell>
        </row>
      </sheetData>
      <sheetData sheetId="4432">
        <row r="73">
          <cell r="E73">
            <v>-1978066.1999669024</v>
          </cell>
        </row>
      </sheetData>
      <sheetData sheetId="4433">
        <row r="73">
          <cell r="E73">
            <v>-1978066.1999669024</v>
          </cell>
        </row>
      </sheetData>
      <sheetData sheetId="4434">
        <row r="73">
          <cell r="E73">
            <v>-1978066.1999669024</v>
          </cell>
        </row>
      </sheetData>
      <sheetData sheetId="4435">
        <row r="73">
          <cell r="E73">
            <v>-1978066.1999669024</v>
          </cell>
        </row>
      </sheetData>
      <sheetData sheetId="4436">
        <row r="73">
          <cell r="E73">
            <v>-1978066.1999669024</v>
          </cell>
        </row>
      </sheetData>
      <sheetData sheetId="4437">
        <row r="73">
          <cell r="E73">
            <v>-1978066.1999669024</v>
          </cell>
        </row>
      </sheetData>
      <sheetData sheetId="4438">
        <row r="73">
          <cell r="E73">
            <v>-1978066.1999669024</v>
          </cell>
        </row>
      </sheetData>
      <sheetData sheetId="4439">
        <row r="73">
          <cell r="E73">
            <v>-1978066.1999669024</v>
          </cell>
        </row>
      </sheetData>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row r="73">
          <cell r="E73">
            <v>-1978066.1999669024</v>
          </cell>
        </row>
      </sheetData>
      <sheetData sheetId="4460">
        <row r="73">
          <cell r="E73">
            <v>-1978066.1999669024</v>
          </cell>
        </row>
      </sheetData>
      <sheetData sheetId="4461"/>
      <sheetData sheetId="4462"/>
      <sheetData sheetId="4463">
        <row r="73">
          <cell r="E73">
            <v>-1978066.1999669024</v>
          </cell>
        </row>
      </sheetData>
      <sheetData sheetId="4464">
        <row r="73">
          <cell r="E73">
            <v>-1978066.1999669024</v>
          </cell>
        </row>
      </sheetData>
      <sheetData sheetId="4465">
        <row r="73">
          <cell r="E73">
            <v>-1978066.1999669024</v>
          </cell>
        </row>
      </sheetData>
      <sheetData sheetId="4466">
        <row r="73">
          <cell r="E73">
            <v>-1978066.1999669024</v>
          </cell>
        </row>
      </sheetData>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row r="6">
          <cell r="A6">
            <v>1</v>
          </cell>
        </row>
      </sheetData>
      <sheetData sheetId="4489"/>
      <sheetData sheetId="4490"/>
      <sheetData sheetId="4491"/>
      <sheetData sheetId="4492"/>
      <sheetData sheetId="4493"/>
      <sheetData sheetId="4494">
        <row r="6">
          <cell r="A6">
            <v>1</v>
          </cell>
        </row>
      </sheetData>
      <sheetData sheetId="4495"/>
      <sheetData sheetId="4496"/>
      <sheetData sheetId="4497"/>
      <sheetData sheetId="4498" refreshError="1"/>
      <sheetData sheetId="4499" refreshError="1"/>
      <sheetData sheetId="4500" refreshError="1"/>
      <sheetData sheetId="4501" refreshError="1"/>
      <sheetData sheetId="4502" refreshError="1"/>
      <sheetData sheetId="4503" refreshError="1"/>
      <sheetData sheetId="4504" refreshError="1"/>
      <sheetData sheetId="4505"/>
      <sheetData sheetId="4506"/>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row r="6">
          <cell r="A6">
            <v>1</v>
          </cell>
        </row>
      </sheetData>
      <sheetData sheetId="4568"/>
      <sheetData sheetId="4569"/>
      <sheetData sheetId="4570"/>
      <sheetData sheetId="4571">
        <row r="6">
          <cell r="A6">
            <v>1</v>
          </cell>
        </row>
      </sheetData>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row r="6">
          <cell r="A6">
            <v>1</v>
          </cell>
        </row>
      </sheetData>
      <sheetData sheetId="4598"/>
      <sheetData sheetId="4599"/>
      <sheetData sheetId="4600"/>
      <sheetData sheetId="4601">
        <row r="6">
          <cell r="A6">
            <v>1</v>
          </cell>
        </row>
      </sheetData>
      <sheetData sheetId="4602"/>
      <sheetData sheetId="4603">
        <row r="6">
          <cell r="A6">
            <v>1</v>
          </cell>
        </row>
      </sheetData>
      <sheetData sheetId="4604"/>
      <sheetData sheetId="4605">
        <row r="6">
          <cell r="A6">
            <v>1</v>
          </cell>
        </row>
      </sheetData>
      <sheetData sheetId="4606">
        <row r="6">
          <cell r="A6">
            <v>1</v>
          </cell>
        </row>
      </sheetData>
      <sheetData sheetId="4607">
        <row r="6">
          <cell r="A6">
            <v>1</v>
          </cell>
        </row>
      </sheetData>
      <sheetData sheetId="4608">
        <row r="6">
          <cell r="A6">
            <v>1</v>
          </cell>
        </row>
      </sheetData>
      <sheetData sheetId="4609">
        <row r="6">
          <cell r="A6">
            <v>1</v>
          </cell>
        </row>
      </sheetData>
      <sheetData sheetId="4610">
        <row r="6">
          <cell r="A6">
            <v>1</v>
          </cell>
        </row>
      </sheetData>
      <sheetData sheetId="4611">
        <row r="6">
          <cell r="A6">
            <v>1</v>
          </cell>
        </row>
      </sheetData>
      <sheetData sheetId="4612">
        <row r="6">
          <cell r="A6">
            <v>1</v>
          </cell>
        </row>
      </sheetData>
      <sheetData sheetId="4613">
        <row r="6">
          <cell r="A6">
            <v>1</v>
          </cell>
        </row>
      </sheetData>
      <sheetData sheetId="4614">
        <row r="6">
          <cell r="A6">
            <v>1</v>
          </cell>
        </row>
      </sheetData>
      <sheetData sheetId="4615">
        <row r="6">
          <cell r="A6">
            <v>1</v>
          </cell>
        </row>
      </sheetData>
      <sheetData sheetId="4616">
        <row r="6">
          <cell r="A6">
            <v>1</v>
          </cell>
        </row>
      </sheetData>
      <sheetData sheetId="4617">
        <row r="6">
          <cell r="A6">
            <v>1</v>
          </cell>
        </row>
      </sheetData>
      <sheetData sheetId="4618">
        <row r="6">
          <cell r="A6">
            <v>1</v>
          </cell>
        </row>
      </sheetData>
      <sheetData sheetId="4619">
        <row r="6">
          <cell r="A6">
            <v>1</v>
          </cell>
        </row>
      </sheetData>
      <sheetData sheetId="4620">
        <row r="6">
          <cell r="A6">
            <v>1</v>
          </cell>
        </row>
      </sheetData>
      <sheetData sheetId="4621">
        <row r="6">
          <cell r="A6">
            <v>1</v>
          </cell>
        </row>
      </sheetData>
      <sheetData sheetId="4622">
        <row r="6">
          <cell r="A6">
            <v>1</v>
          </cell>
        </row>
      </sheetData>
      <sheetData sheetId="4623">
        <row r="6">
          <cell r="A6">
            <v>1</v>
          </cell>
        </row>
      </sheetData>
      <sheetData sheetId="4624">
        <row r="6">
          <cell r="A6">
            <v>1</v>
          </cell>
        </row>
      </sheetData>
      <sheetData sheetId="4625">
        <row r="6">
          <cell r="A6">
            <v>1</v>
          </cell>
        </row>
      </sheetData>
      <sheetData sheetId="4626">
        <row r="6">
          <cell r="A6">
            <v>1</v>
          </cell>
        </row>
      </sheetData>
      <sheetData sheetId="4627">
        <row r="6">
          <cell r="A6">
            <v>1</v>
          </cell>
        </row>
      </sheetData>
      <sheetData sheetId="4628">
        <row r="6">
          <cell r="A6">
            <v>1</v>
          </cell>
        </row>
      </sheetData>
      <sheetData sheetId="4629">
        <row r="6">
          <cell r="A6">
            <v>1</v>
          </cell>
        </row>
      </sheetData>
      <sheetData sheetId="4630">
        <row r="6">
          <cell r="A6">
            <v>1</v>
          </cell>
        </row>
      </sheetData>
      <sheetData sheetId="4631"/>
      <sheetData sheetId="4632">
        <row r="6">
          <cell r="A6">
            <v>1</v>
          </cell>
        </row>
      </sheetData>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sheetData sheetId="4860"/>
      <sheetData sheetId="4861"/>
      <sheetData sheetId="4862" refreshError="1"/>
      <sheetData sheetId="4863"/>
      <sheetData sheetId="4864" refreshError="1"/>
      <sheetData sheetId="4865" refreshError="1"/>
      <sheetData sheetId="4866"/>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sheetData sheetId="4880"/>
      <sheetData sheetId="4881"/>
      <sheetData sheetId="4882"/>
      <sheetData sheetId="4883"/>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sheetData sheetId="4897"/>
      <sheetData sheetId="4898"/>
      <sheetData sheetId="4899"/>
      <sheetData sheetId="4900"/>
      <sheetData sheetId="4901"/>
      <sheetData sheetId="4902" refreshError="1"/>
      <sheetData sheetId="4903"/>
      <sheetData sheetId="4904"/>
      <sheetData sheetId="4905"/>
      <sheetData sheetId="4906"/>
      <sheetData sheetId="4907" refreshError="1"/>
      <sheetData sheetId="4908" refreshError="1"/>
      <sheetData sheetId="4909" refreshError="1"/>
      <sheetData sheetId="4910" refreshError="1"/>
      <sheetData sheetId="4911" refreshError="1"/>
      <sheetData sheetId="4912" refreshError="1"/>
      <sheetData sheetId="4913" refreshError="1"/>
      <sheetData sheetId="4914"/>
      <sheetData sheetId="4915"/>
      <sheetData sheetId="4916"/>
      <sheetData sheetId="4917" refreshError="1"/>
      <sheetData sheetId="4918"/>
      <sheetData sheetId="4919" refreshError="1"/>
      <sheetData sheetId="4920" refreshError="1"/>
      <sheetData sheetId="4921"/>
      <sheetData sheetId="4922" refreshError="1"/>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sheetData sheetId="4964"/>
      <sheetData sheetId="4965"/>
      <sheetData sheetId="4966"/>
      <sheetData sheetId="4967"/>
      <sheetData sheetId="4968"/>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sheetData sheetId="4982"/>
      <sheetData sheetId="4983"/>
      <sheetData sheetId="4984"/>
      <sheetData sheetId="4985"/>
      <sheetData sheetId="4986" refreshError="1"/>
      <sheetData sheetId="4987" refreshError="1"/>
      <sheetData sheetId="4988"/>
      <sheetData sheetId="4989" refreshError="1"/>
      <sheetData sheetId="4990"/>
      <sheetData sheetId="4991"/>
      <sheetData sheetId="4992"/>
      <sheetData sheetId="4993"/>
      <sheetData sheetId="4994"/>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sheetData sheetId="5024" refreshError="1"/>
      <sheetData sheetId="5025" refreshError="1"/>
      <sheetData sheetId="5026" refreshError="1"/>
      <sheetData sheetId="5027" refreshError="1"/>
      <sheetData sheetId="5028" refreshError="1"/>
      <sheetData sheetId="5029"/>
      <sheetData sheetId="5030"/>
      <sheetData sheetId="5031"/>
      <sheetData sheetId="5032"/>
      <sheetData sheetId="5033" refreshError="1"/>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row r="1">
          <cell r="A1" t="str">
            <v>1월 생산실적</v>
          </cell>
        </row>
      </sheetData>
      <sheetData sheetId="5628"/>
      <sheetData sheetId="5629">
        <row r="1">
          <cell r="A1" t="str">
            <v>1월 생산실적</v>
          </cell>
        </row>
      </sheetData>
      <sheetData sheetId="5630">
        <row r="1">
          <cell r="A1" t="str">
            <v>1월 생산실적</v>
          </cell>
        </row>
      </sheetData>
      <sheetData sheetId="5631">
        <row r="1">
          <cell r="A1" t="str">
            <v>1월 생산실적</v>
          </cell>
        </row>
      </sheetData>
      <sheetData sheetId="5632">
        <row r="1">
          <cell r="A1" t="str">
            <v>1월 생산실적</v>
          </cell>
        </row>
      </sheetData>
      <sheetData sheetId="5633"/>
      <sheetData sheetId="5634">
        <row r="1">
          <cell r="A1" t="str">
            <v>1월 생산실적</v>
          </cell>
        </row>
      </sheetData>
      <sheetData sheetId="5635"/>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ow r="1">
          <cell r="A1" t="str">
            <v>1월 생산실적</v>
          </cell>
        </row>
      </sheetData>
      <sheetData sheetId="5652">
        <row r="1">
          <cell r="A1" t="str">
            <v>1월 생산실적</v>
          </cell>
        </row>
      </sheetData>
      <sheetData sheetId="5653">
        <row r="1">
          <cell r="A1" t="str">
            <v>1월 생산실적</v>
          </cell>
        </row>
      </sheetData>
      <sheetData sheetId="5654">
        <row r="1">
          <cell r="A1" t="str">
            <v>1월 생산실적</v>
          </cell>
        </row>
      </sheetData>
      <sheetData sheetId="5655"/>
      <sheetData sheetId="5656">
        <row r="1">
          <cell r="A1" t="str">
            <v>1월 생산실적</v>
          </cell>
        </row>
      </sheetData>
      <sheetData sheetId="5657">
        <row r="1">
          <cell r="A1" t="str">
            <v>1월 생산실적</v>
          </cell>
        </row>
      </sheetData>
      <sheetData sheetId="5658"/>
      <sheetData sheetId="5659"/>
      <sheetData sheetId="5660"/>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sheetData sheetId="6231"/>
      <sheetData sheetId="6232"/>
      <sheetData sheetId="6233"/>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sheetData sheetId="6252"/>
      <sheetData sheetId="6253"/>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재료비타계정"/>
      <sheetName val="매출타계정"/>
      <sheetName val="제조원가"/>
      <sheetName val="매출원가"/>
      <sheetName val="재공품"/>
      <sheetName val="유형자산명세"/>
      <sheetName val="건설이자"/>
      <sheetName val="감가충당금"/>
      <sheetName val="감가상각비등"/>
      <sheetName val="제품수불명세"/>
      <sheetName val="반제품수불명세"/>
      <sheetName val="재고자산명세"/>
      <sheetName val="Sheet2"/>
      <sheetName val="Sheet3"/>
      <sheetName val="SHP100S"/>
      <sheetName val="HMS(고)"/>
      <sheetName val="HMB-21"/>
      <sheetName val="HMB-H"/>
      <sheetName val="HMB"/>
      <sheetName val="DMNB"/>
      <sheetName val="SHK157"/>
      <sheetName val="AM48-7"/>
      <sheetName val="SHBK200"/>
      <sheetName val="SHB110"/>
      <sheetName val="SHB106"/>
      <sheetName val="GTB"/>
      <sheetName val="SAMPLE"/>
      <sheetName val="제조판관요약"/>
      <sheetName val="제조경비-간접(추가)"/>
      <sheetName val="판관비"/>
      <sheetName val="가동시간"/>
      <sheetName val="기계경비"/>
      <sheetName val="재료비-경비"/>
      <sheetName val="건물 상각비"/>
      <sheetName val="전력 연료"/>
      <sheetName val="인건비&amp;임율"/>
      <sheetName val="CT 190527"/>
      <sheetName val="Sheet10"/>
      <sheetName val="CAUDIT"/>
      <sheetName val="DMAW 유상샘플"/>
      <sheetName val="DMAW"/>
      <sheetName val="DMAB"/>
      <sheetName val="DMNB 20F"/>
      <sheetName val="YS1004 2700DE"/>
      <sheetName val="GA0519A2"/>
      <sheetName val="GA0519A1"/>
      <sheetName val="GA1024A2"/>
      <sheetName val="GA1024A1"/>
      <sheetName val="방오사3DE(STB) 유상샘플"/>
      <sheetName val="방오사3DE(STB) CIF"/>
      <sheetName val="방오사3DE(STB) DDP"/>
      <sheetName val="방오사6DE(STB) CIF"/>
      <sheetName val="방오사6DE(STB) DDP"/>
      <sheetName val="HMB-21S"/>
      <sheetName val="HMB(6D)"/>
      <sheetName val="HMB(3D)"/>
      <sheetName val="STB(15D)"/>
      <sheetName val="STB 20F"/>
      <sheetName val="S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ill-Up Sheet Guide"/>
      <sheetName val="매입,매출처"/>
      <sheetName val="금융거래처"/>
      <sheetName val="개인거래처"/>
      <sheetName val="Code정의&gt;&gt;"/>
      <sheetName val="은행코드"/>
      <sheetName val="지급조건"/>
      <sheetName val="지급방법"/>
      <sheetName val="거래은행계좌"/>
    </sheetNames>
    <sheetDataSet>
      <sheetData sheetId="0"/>
      <sheetData sheetId="1"/>
      <sheetData sheetId="2"/>
      <sheetData sheetId="3"/>
      <sheetData sheetId="4"/>
      <sheetData sheetId="5">
        <row r="2">
          <cell r="D2" t="str">
            <v>한국은행</v>
          </cell>
        </row>
        <row r="3">
          <cell r="D3" t="str">
            <v>산업은행</v>
          </cell>
        </row>
        <row r="4">
          <cell r="D4" t="str">
            <v>기업은행</v>
          </cell>
        </row>
        <row r="5">
          <cell r="D5" t="str">
            <v>국민은행</v>
          </cell>
        </row>
        <row r="6">
          <cell r="D6" t="str">
            <v>외환은행</v>
          </cell>
        </row>
        <row r="7">
          <cell r="D7" t="str">
            <v>수협중앙회</v>
          </cell>
        </row>
        <row r="8">
          <cell r="D8" t="str">
            <v>수출입은행</v>
          </cell>
        </row>
        <row r="9">
          <cell r="D9" t="str">
            <v>농협중앙회</v>
          </cell>
        </row>
        <row r="10">
          <cell r="D10" t="str">
            <v>농협회원조합</v>
          </cell>
        </row>
        <row r="11">
          <cell r="D11" t="str">
            <v>우리은행</v>
          </cell>
        </row>
        <row r="12">
          <cell r="D12" t="str">
            <v>SC제일은행</v>
          </cell>
        </row>
        <row r="13">
          <cell r="D13" t="str">
            <v>한국씨티은행</v>
          </cell>
        </row>
        <row r="14">
          <cell r="D14" t="str">
            <v>대구은행</v>
          </cell>
        </row>
        <row r="15">
          <cell r="D15" t="str">
            <v>부산은행</v>
          </cell>
        </row>
        <row r="16">
          <cell r="D16" t="str">
            <v>광주은행</v>
          </cell>
        </row>
        <row r="17">
          <cell r="D17" t="str">
            <v>제주은행</v>
          </cell>
        </row>
        <row r="18">
          <cell r="D18" t="str">
            <v>전북은행</v>
          </cell>
        </row>
        <row r="19">
          <cell r="D19" t="str">
            <v>경남은행</v>
          </cell>
        </row>
        <row r="20">
          <cell r="D20" t="str">
            <v>새마을금고연합회</v>
          </cell>
        </row>
        <row r="21">
          <cell r="D21" t="str">
            <v>신협중앙회</v>
          </cell>
        </row>
        <row r="22">
          <cell r="D22" t="str">
            <v>상호저축은행</v>
          </cell>
        </row>
        <row r="23">
          <cell r="D23" t="str">
            <v>모건스탠리은행</v>
          </cell>
        </row>
        <row r="24">
          <cell r="D24" t="str">
            <v>HSBC은행</v>
          </cell>
        </row>
        <row r="25">
          <cell r="D25" t="str">
            <v>도이치은행</v>
          </cell>
        </row>
        <row r="26">
          <cell r="D26" t="str">
            <v>에이비엔암로은행</v>
          </cell>
        </row>
        <row r="27">
          <cell r="D27" t="str">
            <v>제이피모간체이스은행</v>
          </cell>
        </row>
        <row r="28">
          <cell r="D28" t="str">
            <v>미즈호코퍼레이트은행</v>
          </cell>
        </row>
        <row r="29">
          <cell r="D29" t="str">
            <v>미쓰비시도쿄UFJ은행</v>
          </cell>
        </row>
        <row r="30">
          <cell r="D30" t="str">
            <v>BOA</v>
          </cell>
        </row>
        <row r="31">
          <cell r="D31" t="str">
            <v>정보통신부 우체국</v>
          </cell>
        </row>
        <row r="32">
          <cell r="D32" t="str">
            <v>신용보증기금</v>
          </cell>
        </row>
        <row r="33">
          <cell r="D33" t="str">
            <v>기술신용보증기금</v>
          </cell>
        </row>
        <row r="34">
          <cell r="D34" t="str">
            <v>하나은행</v>
          </cell>
        </row>
        <row r="35">
          <cell r="D35" t="str">
            <v>신한은행</v>
          </cell>
        </row>
        <row r="36">
          <cell r="D36" t="str">
            <v>한국주택금융공사</v>
          </cell>
        </row>
        <row r="37">
          <cell r="D37" t="str">
            <v>서울보증보험</v>
          </cell>
        </row>
        <row r="38">
          <cell r="D38" t="str">
            <v>경찰청</v>
          </cell>
        </row>
        <row r="39">
          <cell r="D39" t="str">
            <v>금융결제원</v>
          </cell>
        </row>
        <row r="40">
          <cell r="D40" t="str">
            <v>동양종합금융증권</v>
          </cell>
        </row>
        <row r="41">
          <cell r="D41" t="str">
            <v>현대증권</v>
          </cell>
        </row>
        <row r="42">
          <cell r="D42" t="str">
            <v>미래에셋증권</v>
          </cell>
        </row>
        <row r="43">
          <cell r="D43" t="str">
            <v>대우증권</v>
          </cell>
        </row>
        <row r="44">
          <cell r="D44" t="str">
            <v>삼성증권</v>
          </cell>
        </row>
        <row r="45">
          <cell r="D45" t="str">
            <v>한국투자증권</v>
          </cell>
        </row>
        <row r="46">
          <cell r="D46" t="str">
            <v>우리투자증권</v>
          </cell>
        </row>
        <row r="47">
          <cell r="D47" t="str">
            <v>교보증권</v>
          </cell>
        </row>
        <row r="48">
          <cell r="D48" t="str">
            <v>하이투자증권</v>
          </cell>
        </row>
        <row r="49">
          <cell r="D49" t="str">
            <v>에이치엠씨투자증권</v>
          </cell>
        </row>
        <row r="50">
          <cell r="D50" t="str">
            <v>키움증권</v>
          </cell>
        </row>
        <row r="51">
          <cell r="D51" t="str">
            <v>이트레이드증권</v>
          </cell>
        </row>
        <row r="52">
          <cell r="D52" t="str">
            <v>에스케이증권</v>
          </cell>
        </row>
        <row r="53">
          <cell r="D53" t="str">
            <v>대신증권</v>
          </cell>
        </row>
        <row r="54">
          <cell r="D54" t="str">
            <v>솔로몬투자증권</v>
          </cell>
        </row>
        <row r="55">
          <cell r="D55" t="str">
            <v>한화증권</v>
          </cell>
        </row>
        <row r="56">
          <cell r="D56" t="str">
            <v>하나대투증권</v>
          </cell>
        </row>
        <row r="57">
          <cell r="D57" t="str">
            <v>굿모닝신한증권</v>
          </cell>
        </row>
        <row r="58">
          <cell r="D58" t="str">
            <v>동부증권</v>
          </cell>
        </row>
        <row r="59">
          <cell r="D59" t="str">
            <v>유진투자증권</v>
          </cell>
        </row>
        <row r="60">
          <cell r="D60" t="str">
            <v>메리츠증권</v>
          </cell>
        </row>
        <row r="61">
          <cell r="D61" t="str">
            <v>엔에이치투자증권</v>
          </cell>
        </row>
        <row r="62">
          <cell r="D62" t="str">
            <v>부국증권</v>
          </cell>
        </row>
        <row r="63">
          <cell r="D63" t="str">
            <v>신영증권</v>
          </cell>
        </row>
        <row r="64">
          <cell r="D64" t="str">
            <v>엘아이지투자증권</v>
          </cell>
        </row>
      </sheetData>
      <sheetData sheetId="6"/>
      <sheetData sheetId="7"/>
      <sheetData sheetId="8"/>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
      <sheetName val="OLD"/>
      <sheetName val="임범석"/>
      <sheetName val="이경만"/>
      <sheetName val="전장"/>
      <sheetName val="종합"/>
      <sheetName val="견적표지(66410)"/>
      <sheetName val="계산서(66410)"/>
      <sheetName val="재료비"/>
      <sheetName val="가공비"/>
      <sheetName val="ROLL경비"/>
      <sheetName val="조립66410"/>
      <sheetName val="운반비&amp;PALLET"/>
      <sheetName val="금집"/>
      <sheetName val="ALT1(N-Jo)"/>
      <sheetName val="Tbom-tot"/>
      <sheetName val="직영사업소자료"/>
      <sheetName val="참조"/>
      <sheetName val="U-OLDBOM"/>
      <sheetName val="Summary"/>
      <sheetName val="장적산출"/>
      <sheetName val="Team 종합"/>
      <sheetName val="BOM"/>
      <sheetName val="PAKAGE4362"/>
      <sheetName val="FUEL FILLER"/>
      <sheetName val="000000"/>
      <sheetName val="#REF"/>
      <sheetName val="Sys Spec"/>
      <sheetName val="BRAKE미주입"/>
      <sheetName val="BND"/>
      <sheetName val="DAT(목표)"/>
      <sheetName val="display"/>
      <sheetName val="해외생산"/>
      <sheetName val="Risk Comments"/>
      <sheetName val="Definitions"/>
      <sheetName val="Sheet1"/>
      <sheetName val="2.대외공문"/>
      <sheetName val="인원"/>
      <sheetName val="기계개발업체별"/>
      <sheetName val="월생산"/>
      <sheetName val="full (2)"/>
      <sheetName val="실적(Q11)"/>
      <sheetName val="예산(Q11)"/>
      <sheetName val="완성차 미수금"/>
      <sheetName val="TOTAL"/>
      <sheetName val="제조부문배부"/>
      <sheetName val="S1.1총괄"/>
      <sheetName val="T진도"/>
      <sheetName val="J100"/>
      <sheetName val="명단"/>
      <sheetName val="VTS Workshare"/>
      <sheetName val="월별 실적 및 분석"/>
      <sheetName val="RD제품개발투자비(매가)"/>
      <sheetName val="모델표준"/>
      <sheetName val="차체 품안표"/>
      <sheetName val="원인코드"/>
      <sheetName val="W-현원가"/>
      <sheetName val="712"/>
      <sheetName val="2COMPO_TABLE"/>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Ç°ÀÇ¼­"/>
      <sheetName val="ÁÖÇà"/>
      <sheetName val="Ç¥Áö¡Ú"/>
      <sheetName val="2.´ë¿Ü°ø¹®"/>
      <sheetName val="근태현황"/>
      <sheetName val="Sheet1"/>
      <sheetName val="Sheet2"/>
      <sheetName val="Sheet3"/>
      <sheetName val="외주현황.wq1"/>
      <sheetName val="Production Plan1"/>
      <sheetName val="CAUDIT"/>
      <sheetName val="협조전"/>
      <sheetName val="Book1"/>
      <sheetName val="Value Analysis - Sheet 1"/>
      <sheetName val="카케라1"/>
      <sheetName val="카메라4"/>
      <sheetName val="원단위"/>
      <sheetName val="RD제품개발투자비(매가)"/>
      <sheetName val="표2"/>
      <sheetName val="so-021"/>
      <sheetName val="major"/>
      <sheetName val="기안"/>
      <sheetName val="R&amp;D"/>
      <sheetName val="신규DEP"/>
      <sheetName val="95계획"/>
      <sheetName val="BUS제원1"/>
      <sheetName val="GRACE"/>
      <sheetName val="대외공문"/>
      <sheetName val="기안(2)"/>
      <sheetName val="예산근거"/>
      <sheetName val="경쟁실분"/>
      <sheetName val="그패프"/>
      <sheetName val="현금경비중역"/>
      <sheetName val="MAST S"/>
      <sheetName val="96수출"/>
      <sheetName val="인도원가"/>
      <sheetName val="전체현황"/>
      <sheetName val="차수"/>
      <sheetName val="견적LIST"/>
      <sheetName val="투자계획서"/>
      <sheetName val="Sheet4"/>
      <sheetName val="Sheet5"/>
      <sheetName val="표지"/>
      <sheetName val="END리스트"/>
      <sheetName val="부특1(ABS)"/>
      <sheetName val="부특1(TCS)"/>
      <sheetName val="부특2"/>
      <sheetName val="신기술"/>
      <sheetName val="기존차비교"/>
      <sheetName val="기존차문제"/>
      <sheetName val="도면문제"/>
      <sheetName val="시작차문제"/>
      <sheetName val="전체일정1"/>
      <sheetName val="전체일정2"/>
      <sheetName val="금형개발 "/>
      <sheetName val="검사구개발"/>
      <sheetName val="지그개발"/>
      <sheetName val="설비개발"/>
      <sheetName val="신뢰성(HU)"/>
      <sheetName val="신뢰성(SEN)"/>
      <sheetName val="외주개발"/>
      <sheetName val="납품용기개발"/>
      <sheetName val="CH'K P(A)"/>
      <sheetName val="CH'K P(B)"/>
      <sheetName val="FMEA W_S(HU)"/>
      <sheetName val="FMEA W_S(S_W)"/>
      <sheetName val="참조(구매품질조직도)"/>
      <sheetName val="참조(업체별담당자)"/>
      <sheetName val=".mdb,*.htm,*.html,*.pub);웹 페이지("/>
      <sheetName val="ccar"/>
      <sheetName val="목차"/>
      <sheetName val="1-1)개발추진범위"/>
      <sheetName val="1-2)개발일정"/>
      <sheetName val="S_MBR_UPR"/>
      <sheetName val="S_MBR_LWR"/>
      <sheetName val="Sheet6"/>
      <sheetName val="Sheet7"/>
      <sheetName val="Sheet8"/>
      <sheetName val="품목리스트"/>
      <sheetName val="회사조직도"/>
      <sheetName val="품질목표"/>
      <sheetName val="KPC항목"/>
      <sheetName val="CFT조직도"/>
      <sheetName val="부품특성1"/>
      <sheetName val="부품특성2 "/>
      <sheetName val="과거차문제점검토및반영계획"/>
      <sheetName val="전체일정"/>
      <sheetName val="부품SOURCE"/>
      <sheetName val="금형"/>
      <sheetName val="검사구"/>
      <sheetName val="지그"/>
      <sheetName val="설비"/>
      <sheetName val="납품용기"/>
      <sheetName val="신뢰성(H&amp;E)"/>
      <sheetName val="시작품관리계획서"/>
      <sheetName val="설계구조검토"/>
      <sheetName val="시작문제반영"/>
      <sheetName val=""/>
      <sheetName val="5_1_설비투자변경이력"/>
      <sheetName val="5_2_설비투자LIST_금액조정"/>
      <sheetName val="6_부대설비LIST"/>
      <sheetName val="02자동화합리화"/>
      <sheetName val="첨부_가공계획011120"/>
      <sheetName val="SPARE"/>
      <sheetName val="_x0005__x0003__x0004_b"/>
      <sheetName val="S"/>
      <sheetName val="VXXX"/>
      <sheetName val="SPARE PART(기계부)"/>
      <sheetName val="SPARE PART(전기부)"/>
      <sheetName val="소모 공구"/>
      <sheetName val="소모품"/>
      <sheetName val="부자재"/>
      <sheetName val="기타(볼트,니쁠,프로파일,아크릴)"/>
      <sheetName val="우일 FA(납땜),아이제 코리아(마킹),반도상사(도장)"/>
      <sheetName val="10.21이후 (최종본)"/>
      <sheetName val="List(Item별) (10_21회의록 근거)"/>
      <sheetName val="10.21이후"/>
      <sheetName val="10.20까지"/>
      <sheetName val="228"/>
      <sheetName val="25.32.34"/>
      <sheetName val="List(Item별) (하나모듈)"/>
      <sheetName val="List(Item별)"/>
      <sheetName val="List(UPG별)"/>
      <sheetName val="EO-List"/>
      <sheetName val="사장"/>
      <sheetName val="사원"/>
      <sheetName val="기존젨비교"/>
      <sheetName val="_x0000_䅀㿠_x0000__x0000__x0000__x0000__x0001__x0000__x0000__x0000__x0000__x0000__x0001_t_x0016__x0000_䅀㿰_x0000__x0000_"/>
      <sheetName val="戀椀最㔀"/>
      <sheetName val="Sheet1_x0000__x0000__x0000__x0004__x0000__x0000__x0000__x0000__x0000__x0000_ ǅ_x0000__x0000__x0000__x0000__x0000__x0000__x0000__x0000__x0000__x0000__x0000_"/>
      <sheetName val="_x0000__x0001__x0000__x0001__x0000__x0003__x0000__x0001__x0000_Ô_x0000__x0001__x0000__x0000__x0000_,_x0000_¦_x0000_¦_x0000__x0000__x0000__x0000__x0000__x0000__x0000__x0000__x0000__x0000__x0000_"/>
      <sheetName val="_x001e_.&gt;N^n~®¾ÎÞî"/>
      <sheetName val="bleĤģ_x0000__x0000__x0000__x0000__x0000__x0000_서식을 Ĩĥ_x0000__x0000__x0000__x0000_ħĦ_x0000__x0000__x0000__x0000__x0000__x0000_률_x0000_"/>
      <sheetName val="전산품의"/>
      <sheetName val="ㅊ.ㅔㅁㅇ"/>
      <sheetName val="품의양식"/>
      <sheetName val="Sheet1_x0000_ˆŒ_x0004__x0000_ ǅ_x0001__x0000_ˆ&lt;BOOK1.XLS]Shee"/>
      <sheetName val="_x001e_.&gt;N^n~Žž®¾ÎÞî"/>
      <sheetName val="bleĤģ서식을 ĨĥħĦ_x0000_률_x0000_며_x0000_을 변경īĪ용_x0000_ĭĬ 끌어"/>
      <sheetName val="Sheet1_x0000_ˆŒ_x0000__x0004__x0000_ ǅ"/>
      <sheetName val="¿ÜÁÖÇöÈ².wq1"/>
      <sheetName val="CD-실적"/>
      <sheetName val="FR HR(A-LEA)"/>
      <sheetName val="FR HR(VINYL)"/>
      <sheetName val="PROTECTOR단가"/>
      <sheetName val="LEASE4"/>
      <sheetName val="bleĤģ"/>
      <sheetName val="DATA"/>
      <sheetName val="NBQA"/>
      <sheetName val="MOTO"/>
      <sheetName val="UPH"/>
      <sheetName val="??"/>
      <sheetName val="̃_x0000_"/>
      <sheetName val="?䅀㿠????_x0001_?????_x0001_t_x0016_?䅀㿰??"/>
      <sheetName val="Sheet1???_x0004_?????? ǅ???????????"/>
      <sheetName val="?_x0001_?_x0001_?_x0003_?_x0001_?Ô?_x0001_???,?¦?¦???????????"/>
      <sheetName val="bleĤģ??????서식을 Ĩĥ????ħĦ??????률?"/>
      <sheetName val="Sheet1?ˆŒ_x0004_? ǅ_x0001_?ˆ&lt;BOOK1.XLS]Shee"/>
      <sheetName val="bleĤģ서식을 ĨĥħĦ?률?며?을 변경īĪ용?ĭĬ 끌어"/>
      <sheetName val="䅀㿠_x0001_?_x0001_t_x0016_?䅀㿰"/>
      <sheetName val="_x0001_?_x0001_?_x0003_?_x0001_?Ô_x0001_?,?¦¦_x0002_?p?4"/>
      <sheetName val="Sheet1?ˆŒ?_x0004_? ǅ"/>
      <sheetName val="_x0001_?_x0001_?_x0003_?_x0001_?Ô_x0001_?,?¦¦"/>
      <sheetName val="bleĤģ서식을 ĨĥħĦ?률?"/>
      <sheetName val="기초자료"/>
      <sheetName val="Sheet1_x0000__x0000__x0004__x0000_ ǅ_x0000__x0001__x0000_&lt;BOOK1.XLS]Sh"/>
      <sheetName val="bleĤģ_x0000_서식을 Ĩĥ_x0000_ħĦ_x0000_률_x0000_며_x0000_을 변경īĪ_x0000_용_x0000_ĭĬ"/>
      <sheetName val="CARPET (ACTUAL)-bond"/>
      <sheetName val="RM DETAILS"/>
      <sheetName val="bleĤģ서식을 ĨĥħĦ"/>
      <sheetName val="RR 세부"/>
      <sheetName val="환율기준"/>
      <sheetName val="dd mmmm yyyy_x0000__x0000__x0000_赶_x0000__x0003__x0016_[$-0409]hh:m"/>
      <sheetName val="___"/>
      <sheetName val="__仛"/>
      <sheetName val="__★"/>
      <sheetName val="2.____"/>
      <sheetName val=".mdb,_.htm,_.html,_.pub);웹 페이지("/>
      <sheetName val="_x0001_"/>
      <sheetName val="수출"/>
      <sheetName val="__"/>
      <sheetName val="Sheet1_x0000_ˆŒ_x0004__x0000_ ǅ_x0001__x0000_ˆ&lt;BOOK1.XLS]Sh"/>
      <sheetName val="2_대외공문1"/>
      <sheetName val="2_????"/>
      <sheetName val="B_K작업분석1"/>
      <sheetName val="조치사항"/>
      <sheetName val="XGPROD"/>
      <sheetName val="OPT손익_내수"/>
      <sheetName val="B"/>
      <sheetName val="OPT손익_수출"/>
      <sheetName val="full_(2)"/>
      <sheetName val="GRP"/>
      <sheetName val="발생장소"/>
      <sheetName val="공작"/>
      <sheetName val="계열사현황종합"/>
      <sheetName val="모듈"/>
      <sheetName val="KMCWD"/>
      <sheetName val="KD율"/>
      <sheetName val="문제유형"/>
      <sheetName val="DATA_(2)"/>
      <sheetName val="A-A"/>
      <sheetName val="전장"/>
      <sheetName val="64164"/>
      <sheetName val="차체"/>
      <sheetName val="HOLE_9905(1)"/>
      <sheetName val="_SR3차원단위_(3)"/>
      <sheetName val="내장"/>
      <sheetName val="계정"/>
      <sheetName val="THEME_CODE"/>
      <sheetName val="1-5-2"/>
      <sheetName val="외장"/>
      <sheetName val="해외"/>
      <sheetName val="VDR"/>
      <sheetName val="126_255"/>
      <sheetName val="JANG_DOM"/>
      <sheetName val="CR_CODE"/>
      <sheetName val="설비사양서B-1"/>
      <sheetName val="구list"/>
      <sheetName val="대표경력"/>
      <sheetName val="대표자"/>
      <sheetName val="2월"/>
      <sheetName val="부서CODE"/>
      <sheetName val="차체부품_INS_REPORT(갑)"/>
      <sheetName val="DAT(목표)"/>
      <sheetName val="인원"/>
      <sheetName val="진급관련DATA"/>
      <sheetName val="1.변경범위"/>
      <sheetName val="PC%계산"/>
      <sheetName val="3.일반사상"/>
      <sheetName val="OP20"/>
      <sheetName val="dd mmmm yyyy"/>
      <sheetName val="d_m_yy"/>
      <sheetName val="_䅀㿠_____x0001_______x0001_t_x0016__䅀㿰__"/>
      <sheetName val="Sheet1____x0004_______ ǅ___________"/>
      <sheetName val="__x0001___x0001___x0003___x0001__Ô__x0001____,_¦_¦___________"/>
      <sheetName val="bleĤģ______서식을 Ĩĥ____ħĦ______률_"/>
      <sheetName val="Sheet1_ˆŒ_x0004__ ǅ_x0001__ˆ&lt;BOOK1.XLS_Shee"/>
      <sheetName val="bleĤģ서식을 ĨĥħĦ_률_며_을 변경īĪ용_ĭĬ 끌어"/>
      <sheetName val="䅀㿠_x0001___x0001_t_x0016__䅀㿰"/>
      <sheetName val="_x0001___x0001___x0003___x0001__Ô_x0001__,_¦¦_x0002__p_4"/>
      <sheetName val="Sheet1_ˆŒ__x0004__ ǅ"/>
      <sheetName val="_x0001___x0001___x0003___x0001__Ô_x0001__,_¦¦"/>
      <sheetName val="bleĤģ서식을 ĨĥħĦ_률_"/>
      <sheetName val="Sheet1??ˆŒ?_x0004_?????? ǅ???????????"/>
      <sheetName val="dd mmmm yyyy_x0000_赶_x0003__x0016_[$-0409]hh:mm:s"/>
      <sheetName val="̃?"/>
      <sheetName val="2_____"/>
      <sheetName val="FB-봉제"/>
      <sheetName val="FC-봉제"/>
      <sheetName val="프로텍터(압출)"/>
      <sheetName val="인서트와이어"/>
      <sheetName val="02년결과_VLOOK"/>
      <sheetName val="수리결과"/>
      <sheetName val="2차-PROTO-(1)"/>
      <sheetName val="팀별 내역"/>
      <sheetName val="샤설"/>
      <sheetName val="시작"/>
      <sheetName val="성시"/>
      <sheetName val="차시"/>
      <sheetName val="기시"/>
      <sheetName val="전시"/>
      <sheetName val="인증"/>
      <sheetName val="용접계산참조"/>
      <sheetName val="원가계산"/>
      <sheetName val="재료비"/>
      <sheetName val="가공비"/>
      <sheetName val="하나로통신"/>
      <sheetName val="원본"/>
      <sheetName val="M1master"/>
      <sheetName val=" 계산(&amp;E)                중지(&amp;A)  "/>
      <sheetName val="사용하십시오.인터넷 주소 '|'이(가) 잘못되었습니다. "/>
      <sheetName val="3"/>
      <sheetName val="되게 합니다.선택한 WordArt 개체의 왼쪽에 텍스트를"/>
      <sheetName val="회색조 이미지로 변환합니다.선택한 그림을 흑백 이미지로 "/>
      <sheetName val="Sheet1 (2)"/>
      <sheetName val="Sheet1 (3)"/>
      <sheetName val="1의 공정능력"/>
      <sheetName val="서식등록대장"/>
      <sheetName val="Sheet1_x0000_ˆŒ_x0004__x0000_ ǅ_x0001__x0000_ˆ&lt;BOOK1.XLS"/>
      <sheetName val="1st Gear"/>
      <sheetName val="1st Gear (2)"/>
      <sheetName val="차체부품 INS REPORT(갑)"/>
      <sheetName val="검사기준서"/>
      <sheetName val="R_D"/>
      <sheetName val="2차_PROTO__1_"/>
      <sheetName val="와이어링종합"/>
      <sheetName val="LX3.0 RR"/>
      <sheetName val="+T_x0000__x0002__x0005_Ā_x0008__x0000__x0000_믪_x000c__x0002_Ā_x0008_໦ȥ_x0001__x0000__x0000__x0000_蘕诠밖_x0001__x0000__x0000__x0000__x0018__x0000_"/>
      <sheetName val="Sheet1??_x0004_? ǅ?_x0001_?&lt;BOOK1.XLS]Sh"/>
      <sheetName val="bleĤģ?서식을 Ĩĥ?ħĦ?률?며?을 변경īĪ?용?ĭĬ"/>
      <sheetName val="dd mmmm yyyy???赶?_x0003__x0016_[$-0409]hh:m"/>
      <sheetName val="2"/>
      <sheetName val="FUEL FILLER"/>
      <sheetName val="●목차"/>
      <sheetName val="[Book1.xls]d_m_yy_____1010000_5"/>
      <sheetName val="[Book1.xls][Book1.xls]d_m_yy__5"/>
      <sheetName val="[Book1.xls]d_m_yy_____1010000_2"/>
      <sheetName val="[Book1.xls][Book1.xls]d_m_yy__2"/>
      <sheetName val="[Book1.xls]d_m_yy_____1010000_3"/>
      <sheetName val="[Book1.xls][Book1.xls]d_m_yy__3"/>
      <sheetName val="[Book1.xls][Book1.xls]d/m/yy_x0000__x0013_["/>
      <sheetName val="[Book1.xls]d_m_yy_____1010000_4"/>
      <sheetName val="[Book1.xls][Book1.xls]d_m_yy__4"/>
      <sheetName val="Synthesis by Region and Quarter"/>
      <sheetName val="Sheet1ˆŒ_x0004_ ǅ_x0001_ˆ&lt;BOOK1.XLS]Sheet2ˆ"/>
      <sheetName val="bleĤģ서식을 ĨĥħĦ률며을 변경īĪ용ĭĬ 끌어 에서는"/>
      <sheetName val="시작품의"/>
      <sheetName val="dd mmmm yyyy_x0000_赶_x0000__x0003__x0016_[$-0409]hh:mm:"/>
      <sheetName val="Sheet1___x0004__ ǅ__x0001__&lt;BOOK1.XLS_Sh"/>
      <sheetName val="비교원가(97040-3L0孰&gt;⻼"/>
      <sheetName val="인도"/>
      <sheetName val="Q1동"/>
      <sheetName val="DR1동"/>
      <sheetName val="2_대외공문2"/>
      <sheetName val="●현황"/>
      <sheetName val="업종(수정)"/>
      <sheetName val="DR설변이력070115"/>
      <sheetName val="EMBLEM"/>
      <sheetName val="CFLOW"/>
      <sheetName val="Sheet1__ˆŒ__x0004_______ ǅ___________"/>
      <sheetName val="_x0000_䎈㨀尀倀爀漀最爀愀洀䐀愀琀愀尀䴀椀挀爀漀猀漀昀琀尀圀椀渀搀漀"/>
      <sheetName val="Sheet1?ˆŒ_x0004_? ǅ_x0001_?ˆ&lt;BOOK1.XLS]Sh"/>
      <sheetName val="+T?_x0002__x0005_Ā_x0008_??믪_x000c__x0002_Ā_x0008_໦ȥ_x0001_???蘕诠밖_x0001_???_x0018_?"/>
      <sheetName val="１１月"/>
      <sheetName val="生涯利益計画ｼｰﾄ"/>
      <sheetName val="MH_생산"/>
      <sheetName val="확정실적"/>
      <sheetName val="계획수량"/>
      <sheetName val="_x0001__x0000__x0001__x0000__x0003__x0000__x0001__x0000_Ô_x0001__x0000_,_x0000_¦¦_x0002__x0000_p_x0000_4"/>
      <sheetName val="W-현원가"/>
      <sheetName val="J100"/>
      <sheetName val="MAIN"/>
      <sheetName val="WIRE MASTER LIST"/>
      <sheetName val="◁서열운반비 상세내역 (실제기준)"/>
      <sheetName val="을지7"/>
      <sheetName val="̃_"/>
      <sheetName val="bleĤģ_서식을 Ĩĥ_ħĦ_률_며_을 변경īĪ_용_ĭĬ"/>
      <sheetName val="dd mmmm yyyy___赶__x0003__x0016__$-0409_hh_m"/>
      <sheetName val="d_m_yy__x0013__$-1010000_d_m_yyyy__x001e__$"/>
      <sheetName val="Sheet1_ˆŒ_x0004__ ǅ_x0001__ˆ&lt;BOOK1.XLS_Sh"/>
      <sheetName val="d/m/yy"/>
      <sheetName val="+T"/>
      <sheetName val="BND"/>
      <sheetName val="ORIGIN"/>
      <sheetName val="Tbom-tot"/>
      <sheetName val="LIST"/>
      <sheetName val="EXP-COST"/>
      <sheetName val="A-100전제"/>
      <sheetName val="시설투자"/>
      <sheetName val="팀별 합계"/>
      <sheetName val="PILOT APP."/>
      <sheetName val="BRAKE"/>
      <sheetName val="T진도"/>
      <sheetName val="J150 승인진도관리 LIST"/>
      <sheetName val="TOTAL LIST"/>
      <sheetName val="FTR MACRo"/>
      <sheetName val="지정공장"/>
      <sheetName val="서울정비"/>
      <sheetName val="전체실적"/>
      <sheetName val="효율계획(당월)"/>
      <sheetName val="Price Range"/>
      <sheetName val="판매대수"/>
      <sheetName val="PAKAGE4362"/>
      <sheetName val="목표재료비"/>
      <sheetName val="ptpcost1"/>
      <sheetName val="부서코드"/>
      <sheetName val="CODE"/>
      <sheetName val="인원계획"/>
      <sheetName val="ALPHA AIM"/>
      <sheetName val="검기갑지"/>
      <sheetName val="JT3.0견적-구1"/>
      <sheetName val="플라스틱 단가"/>
      <sheetName val="Sheet1?ˆŒ_x0004_? ǅ_x0001_?ˆ&lt;BOOK1.XLS]Shၥe"/>
      <sheetName val="11)11P 1~3월소급"/>
      <sheetName val="[Book1.xls][Book1.xls]d/m/yy?_x0013_["/>
      <sheetName val="품의양"/>
      <sheetName val="2_대외공문3"/>
      <sheetName val="2_????1"/>
      <sheetName val="2_´ë¿Ü°ø¹®"/>
      <sheetName val="외주현황_wq1"/>
      <sheetName val="Production_Plan1"/>
      <sheetName val="Value_Analysis_-_Sheet_1"/>
      <sheetName val="MAST_S"/>
      <sheetName val="금형개발_"/>
      <sheetName val="CH'K_P(A)"/>
      <sheetName val="CH'K_P(B)"/>
      <sheetName val="FMEA_W_S(HU)"/>
      <sheetName val="FMEA_W_S(S_W)"/>
      <sheetName val="_mdb,*_htm,*_html,*_pub);웹_페이지("/>
      <sheetName val="부품특성2_"/>
      <sheetName val="b"/>
      <sheetName val="SPARE_PART(기계부)"/>
      <sheetName val="SPARE_PART(전기부)"/>
      <sheetName val="소모_공구"/>
      <sheetName val="우일_FA(납땜),아이제_코리아(마킹),반도상사(도장)"/>
      <sheetName val="10_21이후_(최종본)"/>
      <sheetName val="List(Item별)_(10_21회의록_근거)"/>
      <sheetName val="10_21이후"/>
      <sheetName val="10_20까지"/>
      <sheetName val="25_32_34"/>
      <sheetName val="List(Item별)_(하나모듈)"/>
      <sheetName val="䅀㿠t䅀㿰"/>
      <sheetName val="Sheet1_ǅ"/>
      <sheetName val="Ô,¦¦"/>
      <sheetName val="_&gt;N^n~®¾ÎÞî"/>
      <sheetName val="bleĤģ서식을_ĨĥħĦ률"/>
      <sheetName val="Sheet1ˆŒ_ǅˆ&lt;BOOK1_XLS]Shee"/>
      <sheetName val="_&gt;N^n~Žž®¾ÎÞî"/>
      <sheetName val="bleĤģ서식을_ĨĥħĦ률며을_변경īĪ용ĭĬ_끌어"/>
      <sheetName val="ㅊ_ㅔㅁㅇ"/>
      <sheetName val="Sheet1ˆŒ_ǅ"/>
      <sheetName val="¿ÜÁÖÇöÈ²_wq1"/>
      <sheetName val="FR_HR(A-LEA)"/>
      <sheetName val="FR_HR(VINYL)"/>
      <sheetName val="?䅀㿠?????????t?䅀㿰??"/>
      <sheetName val="Sheet1?????????_ǅ???????????"/>
      <sheetName val="?????Ô????,?¦?¦???????????"/>
      <sheetName val="bleĤģ??????서식을_Ĩĥ????ħĦ??????률?"/>
      <sheetName val="Sheet1?ˆŒ?_ǅ?ˆ&lt;BOOK1_XLS]Shee"/>
      <sheetName val="bleĤģ서식을_ĨĥħĦ?률?며?을_변경īĪ용?ĭĬ_끌어"/>
      <sheetName val="Sheet1?ˆŒ??_ǅ"/>
      <sheetName val="????Ô?,?¦¦"/>
      <sheetName val="bleĤģ서식을_ĨĥħĦ?률?"/>
      <sheetName val="Sheet1_ǅ&lt;BOOK1_XLS]Sh"/>
      <sheetName val="bleĤģ서식을_ĨĥħĦ률며을_변경īĪ용ĭĬ"/>
      <sheetName val="bleĤģ서식을_ĨĥħĦ"/>
      <sheetName val="RR_세부"/>
      <sheetName val="dd_mmmm_yyyy赶[$-0409]hh:m"/>
      <sheetName val="2_____1"/>
      <sheetName val="_mdb,__htm,__html,__pub);웹_페이지("/>
      <sheetName val="1_변경범위"/>
      <sheetName val="Sheet1ˆŒ_ǅˆ&lt;BOOK1_XLS]Sh"/>
      <sheetName val="䅀㿠?t?䅀㿰"/>
      <sheetName val="????Ô?,?¦¦?p?4"/>
      <sheetName val="3_일반사상"/>
      <sheetName val="dd_mmmm_yyyy"/>
      <sheetName val="_䅀㿠_________t_䅀㿰__"/>
      <sheetName val="Sheet1__________ǅ___________"/>
      <sheetName val="_____Ô____,_¦_¦___________"/>
      <sheetName val="bleĤģ______서식을_Ĩĥ____ħĦ______률_"/>
      <sheetName val="Sheet1_ˆŒ__ǅ_ˆ&lt;BOOK1_XLS_Shee"/>
      <sheetName val="bleĤģ서식을_ĨĥħĦ_률_며_을_변경īĪ용_ĭĬ_끌어"/>
      <sheetName val="䅀㿠_t_䅀㿰"/>
      <sheetName val="____Ô_,_¦¦_p_4"/>
      <sheetName val="Sheet1_ˆŒ___ǅ"/>
      <sheetName val="____Ô_,_¦¦"/>
      <sheetName val="bleĤģ서식을_ĨĥħĦ_률_"/>
      <sheetName val="팀별_내역"/>
      <sheetName val="_계산(&amp;E)________________중지(&amp;A)__"/>
      <sheetName val="사용하십시오_인터넷_주소_'|'이(가)_잘못되었습니다__"/>
      <sheetName val="되게_합니다_선택한_WordArt_개체의_왼쪽에_텍스트를"/>
      <sheetName val="회색조_이미지로_변환합니다_선택한_그림을_흑백_이미지로_"/>
      <sheetName val="Sheet1_(2)"/>
      <sheetName val="Sheet1_(3)"/>
      <sheetName val="1의_공정능력"/>
      <sheetName val="Sheet1ˆŒ_ǅˆ&lt;BOOK1_XLS"/>
      <sheetName val="1st_Gear"/>
      <sheetName val="1st_Gear_(2)"/>
      <sheetName val="차체부품_INS_REPORT(갑)1"/>
      <sheetName val="Sheet1??ˆŒ???????_ǅ???????????"/>
      <sheetName val="dd_mmmm_yyyy赶[$-0409]hh:mm:s"/>
      <sheetName val="LX3_0_RR"/>
      <sheetName val="+TĀ믪Ā໦ȥ蘕诠밖"/>
      <sheetName val="Sheet1???_ǅ??&lt;BOOK1_XLS]Sh"/>
      <sheetName val="bleĤģ?서식을_Ĩĥ?ħĦ?률?며?을_변경īĪ?용?ĭĬ"/>
      <sheetName val="dd_mmmm_yyyy???赶?[$-0409]hh:m"/>
      <sheetName val="CARPET_(ACTUAL)-bond"/>
      <sheetName val="RM_DETAILS"/>
      <sheetName val="FUEL_FILLER"/>
      <sheetName val="Synthesis_by_Region_and_Quarter"/>
      <sheetName val="Sheet1ˆŒ_ǅˆ&lt;BOOK1_XLS]Sheet2ˆ"/>
      <sheetName val="bleĤģ서식을_ĨĥħĦ률며을_변경īĪ용ĭĬ_끌어_에서는"/>
      <sheetName val="dd_mmmm_yyyy赶[$-0409]hh:mm:"/>
      <sheetName val="Sheet1____ǅ__&lt;BOOK1_XLS_Sh"/>
      <sheetName val="Sheet1__ˆŒ________ǅ___________"/>
      <sheetName val="Sheet1?ˆŒ?_ǅ?ˆ&lt;BOOK1_XLS]Sh"/>
      <sheetName val="+T?Ā??믪Ā໦ȥ???蘕诠밖????"/>
      <sheetName val="Ô,¦¦p4"/>
      <sheetName val="WIRE_MASTER_LIST"/>
      <sheetName val="◁서열운반비_상세내역_(실제기준)"/>
      <sheetName val="bleĤģ_서식을_Ĩĥ_ħĦ_률_며_을_변경īĪ_용_ĭĬ"/>
      <sheetName val="dd_mmmm_yyyy___赶__$-0409_hh_m"/>
      <sheetName val="d_m_yy__$-1010000_d_m_yyyy__$"/>
      <sheetName val="Sheet1_ˆŒ__ǅ_ˆ&lt;BOOK1_XLS_Sh"/>
      <sheetName val="팀별_합계"/>
      <sheetName val="PILOT_APP_"/>
      <sheetName val="J150_승인진도관리_LIST"/>
      <sheetName val="TOTAL_LIST"/>
      <sheetName val="FTR_MACRo"/>
      <sheetName val="Price_Range"/>
      <sheetName val="ALPHA_AIM"/>
      <sheetName val="JT3_0견적-구1"/>
      <sheetName val="플라스틱_단가"/>
      <sheetName val="Sheet1?ˆŒ?_ǅ?ˆ&lt;BOOK1_XLS]Shၥe"/>
      <sheetName val="11)11P_1~3월소급"/>
      <sheetName val="[Book1_xls][Book1_xls]d/m/yy["/>
      <sheetName val="[Book1_xls][Book1_xls]d/m/yy?["/>
      <sheetName val="2_대외공문4"/>
      <sheetName val="2_????2"/>
      <sheetName val="2_´ë¿Ü°ø¹®1"/>
      <sheetName val="외주현황_wq11"/>
      <sheetName val="Production_Plan11"/>
      <sheetName val="Value_Analysis_-_Sheet_11"/>
      <sheetName val="MAST_S1"/>
      <sheetName val="금형개발_1"/>
      <sheetName val="CH'K_P(A)1"/>
      <sheetName val="CH'K_P(B)1"/>
      <sheetName val="FMEA_W_S(HU)1"/>
      <sheetName val="FMEA_W_S(S_W)1"/>
      <sheetName val="_mdb,*_htm,*_html,*_pub);웹_페이지1"/>
      <sheetName val="부품특성2_1"/>
      <sheetName val="SPARE_PART(기계부)1"/>
      <sheetName val="SPARE_PART(전기부)1"/>
      <sheetName val="소모_공구1"/>
      <sheetName val="우일_FA(납땜),아이제_코리아(마킹),반도상사(도장)1"/>
      <sheetName val="10_21이후_(최종본)1"/>
      <sheetName val="List(Item별)_(10_21회의록_근거)1"/>
      <sheetName val="10_21이후1"/>
      <sheetName val="10_20까지1"/>
      <sheetName val="25_32_341"/>
      <sheetName val="List(Item별)_(하나모듈)1"/>
      <sheetName val="ㅊ_ㅔㅁㅇ1"/>
      <sheetName val="¿ÜÁÖÇöÈ²_wq11"/>
      <sheetName val="FR_HR(A-LEA)1"/>
      <sheetName val="FR_HR(VINYL)1"/>
      <sheetName val="bleĤģ??????서식을_Ĩĥ????ħĦ??????률1"/>
      <sheetName val="bleĤģ서식을_ĨĥħĦ?률?며?을_변경īĪ용?ĭĬ_끌1"/>
      <sheetName val="bleĤģ서식을_ĨĥħĦ?률?1"/>
      <sheetName val="bleĤģ서식을_ĨĥħĦ1"/>
      <sheetName val="RR_세부1"/>
      <sheetName val="2_____2"/>
      <sheetName val="_mdb,__htm,__html,__pub);웹_페이지1"/>
      <sheetName val="1_변경범위1"/>
      <sheetName val="3_일반사상1"/>
      <sheetName val="dd_mmmm_yyyy1"/>
      <sheetName val="bleĤģ______서식을_Ĩĥ____ħĦ______률1"/>
      <sheetName val="bleĤģ서식을_ĨĥħĦ_률_며_을_변경īĪ용_ĭĬ_끌1"/>
      <sheetName val="bleĤģ서식을_ĨĥħĦ_률_1"/>
      <sheetName val="팀별_내역1"/>
      <sheetName val="_계산(&amp;E)________________중지(&amp;A)_1"/>
      <sheetName val="사용하십시오_인터넷_주소_'|'이(가)_잘못되었습니다_1"/>
      <sheetName val="되게_합니다_선택한_WordArt_개체의_왼쪽에_텍스트1"/>
      <sheetName val="회색조_이미지로_변환합니다_선택한_그림을_흑백_이미지로1"/>
      <sheetName val="Sheet1_(2)1"/>
      <sheetName val="Sheet1_(3)1"/>
      <sheetName val="1의_공정능력1"/>
      <sheetName val="1st_Gear1"/>
      <sheetName val="1st_Gear_(2)1"/>
      <sheetName val="차체부품_INS_REPORT(갑)2"/>
      <sheetName val="LX3_0_RR1"/>
      <sheetName val="bleĤģ?서식을_Ĩĥ?ħĦ?률?며?을_변경īĪ?용?ĭ1"/>
      <sheetName val="CARPET_(ACTUAL)-bond1"/>
      <sheetName val="RM_DETAILS1"/>
      <sheetName val="FUEL_FILLER1"/>
      <sheetName val="Synthesis_by_Region_and_Quarte1"/>
      <sheetName val="bleĤģ서식을_ĨĥħĦ률며을_변경īĪ용ĭĬ_끌어_에서1"/>
      <sheetName val="WIRE_MASTER_LIST1"/>
      <sheetName val="◁서열운반비_상세내역_(실제기준)1"/>
      <sheetName val="bleĤģ_서식을_Ĩĥ_ħĦ_률_며_을_변경īĪ_용_ĭ1"/>
      <sheetName val="팀별_합계1"/>
      <sheetName val="PILOT_APP_1"/>
      <sheetName val="J150_승인진도관리_LIST1"/>
      <sheetName val="TOTAL_LIST1"/>
      <sheetName val="FTR_MACRo1"/>
      <sheetName val="Price_Range1"/>
      <sheetName val="ALPHA_AIM1"/>
      <sheetName val="JT3_0견적-구11"/>
      <sheetName val="플라스틱_단가1"/>
      <sheetName val="11)11P_1~3월소급1"/>
      <sheetName val="2_대외공문5"/>
      <sheetName val="2_????3"/>
      <sheetName val="2_´ë¿Ü°ø¹®2"/>
      <sheetName val="외주현황_wq12"/>
      <sheetName val="Production_Plan12"/>
      <sheetName val="Value_Analysis_-_Sheet_12"/>
      <sheetName val="MAST_S2"/>
      <sheetName val="금형개발_2"/>
      <sheetName val="CH'K_P(A)2"/>
      <sheetName val="CH'K_P(B)2"/>
      <sheetName val="FMEA_W_S(HU)2"/>
      <sheetName val="FMEA_W_S(S_W)2"/>
      <sheetName val="_mdb,*_htm,*_html,*_pub);웹_페이지2"/>
      <sheetName val="부품특성2_2"/>
      <sheetName val="SPARE_PART(기계부)2"/>
      <sheetName val="SPARE_PART(전기부)2"/>
      <sheetName val="소모_공구2"/>
      <sheetName val="우일_FA(납땜),아이제_코리아(마킹),반도상사(도장)2"/>
      <sheetName val="10_21이후_(최종본)2"/>
      <sheetName val="List(Item별)_(10_21회의록_근거)2"/>
      <sheetName val="10_21이후2"/>
      <sheetName val="10_20까지2"/>
      <sheetName val="25_32_342"/>
      <sheetName val="List(Item별)_(하나모듈)2"/>
      <sheetName val="ㅊ_ㅔㅁㅇ2"/>
      <sheetName val="¿ÜÁÖÇöÈ²_wq12"/>
      <sheetName val="FR_HR(A-LEA)2"/>
      <sheetName val="FR_HR(VINYL)2"/>
      <sheetName val="bleĤģ??????서식을_Ĩĥ????ħĦ??????률2"/>
      <sheetName val="bleĤģ서식을_ĨĥħĦ?률?며?을_변경īĪ용?ĭĬ_끌2"/>
      <sheetName val="bleĤģ서식을_ĨĥħĦ?률?2"/>
      <sheetName val="bleĤģ서식을_ĨĥħĦ2"/>
      <sheetName val="RR_세부2"/>
      <sheetName val="2_____3"/>
      <sheetName val="_mdb,__htm,__html,__pub);웹_페이지2"/>
      <sheetName val="1_변경범위2"/>
      <sheetName val="3_일반사상2"/>
      <sheetName val="dd_mmmm_yyyy2"/>
      <sheetName val="bleĤģ______서식을_Ĩĥ____ħĦ______률2"/>
      <sheetName val="bleĤģ서식을_ĨĥħĦ_률_며_을_변경īĪ용_ĭĬ_끌2"/>
      <sheetName val="bleĤģ서식을_ĨĥħĦ_률_2"/>
      <sheetName val="팀별_내역2"/>
      <sheetName val="_계산(&amp;E)________________중지(&amp;A)_2"/>
      <sheetName val="사용하십시오_인터넷_주소_'|'이(가)_잘못되었습니다_2"/>
      <sheetName val="되게_합니다_선택한_WordArt_개체의_왼쪽에_텍스트2"/>
      <sheetName val="회색조_이미지로_변환합니다_선택한_그림을_흑백_이미지로2"/>
      <sheetName val="Sheet1_(2)2"/>
      <sheetName val="Sheet1_(3)2"/>
      <sheetName val="1의_공정능력2"/>
      <sheetName val="1st_Gear2"/>
      <sheetName val="1st_Gear_(2)2"/>
      <sheetName val="차체부품_INS_REPORT(갑)3"/>
      <sheetName val="LX3_0_RR2"/>
      <sheetName val="bleĤģ?서식을_Ĩĥ?ħĦ?률?며?을_변경īĪ?용?ĭ2"/>
      <sheetName val="CARPET_(ACTUAL)-bond2"/>
      <sheetName val="RM_DETAILS2"/>
      <sheetName val="FUEL_FILLER2"/>
      <sheetName val="Synthesis_by_Region_and_Quarte2"/>
      <sheetName val="bleĤģ서식을_ĨĥħĦ률며을_변경īĪ용ĭĬ_끌어_에서2"/>
      <sheetName val="WIRE_MASTER_LIST2"/>
      <sheetName val="◁서열운반비_상세내역_(실제기준)2"/>
      <sheetName val="bleĤģ_서식을_Ĩĥ_ħĦ_률_며_을_변경īĪ_용_ĭ2"/>
      <sheetName val="팀별_합계2"/>
      <sheetName val="PILOT_APP_2"/>
      <sheetName val="J150_승인진도관리_LIST2"/>
      <sheetName val="TOTAL_LIST2"/>
      <sheetName val="FTR_MACRo2"/>
      <sheetName val="Price_Range2"/>
      <sheetName val="ALPHA_AIM2"/>
      <sheetName val="JT3_0견적-구12"/>
      <sheetName val="플라스틱_단가2"/>
      <sheetName val="11)11P_1~3월소급2"/>
      <sheetName val="[Book1.xls]d_m_yy_____1010000_6"/>
      <sheetName val="[Book1.xls][Book1.xls]d_m_yy__6"/>
      <sheetName val="[Book1.xls]d_m_yy_____1010000_7"/>
      <sheetName val="[Book1.xls][Book1.xls]d_m_yy__7"/>
      <sheetName val="[Book1.xls]d_m_yy_____1010000_8"/>
      <sheetName val="[Book1.xls][Book1.xls]d_m_yy__8"/>
      <sheetName val="[Book1.xls]d_m_yy_____101000_11"/>
      <sheetName val="[Book1.xls][Book1.xls]d_m_yy_11"/>
      <sheetName val="[Book1.xls]d_m_yy_____1010000_9"/>
      <sheetName val="[Book1.xls][Book1.xls]d_m_yy__9"/>
      <sheetName val="[Book1.xls]d_m_yy_____101000_10"/>
      <sheetName val="[Book1.xls][Book1.xls]d_m_yy_10"/>
      <sheetName val="[Book1.xls]d_m_yy_____101000_19"/>
      <sheetName val="[Book1.xls][Book1.xls]d_m_yy_19"/>
      <sheetName val="[Book1.xls]d_m_yy_____101000_12"/>
      <sheetName val="[Book1.xls][Book1.xls]d_m_yy_12"/>
      <sheetName val="Brkup"/>
      <sheetName val="P#2 New Po"/>
      <sheetName val="P#2 Old Po"/>
      <sheetName val="P#2 Rec"/>
      <sheetName val="Sheet1ˆŒ_x0004_ ǅ_x0001_ˆ&lt;BOOK1.XLS_Sheet2ˆ"/>
      <sheetName val="전산㱠"/>
      <sheetName val="현금예금"/>
      <sheetName val="투자자산"/>
      <sheetName val="유형자산"/>
      <sheetName val="상각overall"/>
      <sheetName val="단기차입금"/>
      <sheetName val="장기차입금"/>
      <sheetName val="자본"/>
      <sheetName val="이자비용"/>
      <sheetName val="헤드불량내용"/>
      <sheetName val="크랑크불량내용"/>
      <sheetName val="C"/>
      <sheetName val="_x0000_p"/>
      <sheetName val="intro"/>
      <sheetName val="표시형식"/>
      <sheetName val="셀간 이동"/>
      <sheetName val="영역선택"/>
      <sheetName val="#REF!"/>
      <sheetName val="T255 가격현황"/>
      <sheetName val="성과지표"/>
      <sheetName val="2-다-종합의견(1분기)"/>
      <sheetName val="제조관리"/>
      <sheetName val="omctl32.dll_x0000__x0000_Edit_x0000__x0000__x0018__x0000__x0000__x0000_$_x0000__x0018__x0000__x0018__x0000_ံ_x0000_"/>
      <sheetName val="ĞĀ_x0008_r_x0005__x0003__x0000_⇠藩떘뱬_x0000__x0000_̀耀¨_x0008__x0002_蒀_x0000_"/>
      <sheetName val="bleĤģ_x0000__x0000__x0000__x0000__x0000__x0000_서식을 Ĩĥ_x0000__x0000__x0000__x0000_ħĦ_x0000__x0000__x0000__x0000__x0001__x0000_뛸〉"/>
      <sheetName val="채산"/>
      <sheetName val="_x001e__x0002__x0000__x0000__x0000__x0000__x0000__x0000__x0000__x001d__x0000__x0000__x0000_&amp;"/>
      <sheetName val="-INR BUTN"/>
      <sheetName val="Book1.xls"/>
      <sheetName val="직원신상"/>
      <sheetName val="되게 합니다.셏택한 WordArt 개체의 왼쪽에 텍스트를"/>
      <sheetName val="3D"/>
      <sheetName val="2D"/>
      <sheetName val="B)...文字方向(&amp;X)...项目符号和编号(&amp;N)...标"/>
      <sheetName val="납킈용기개발"/>
      <sheetName val="시작젨문제"/>
      <sheetName val="Summa"/>
      <sheetName val="_x0000__x0002__x0000_⁏ꗞ۴_x0000__x001a__x0000_ܐ_x0000_`_x0000__x0002__x0000_⹏─ݰ_x0000__x001a__x0000_ތ_x0000_`_x0000__x0002__x0000_Ꜵ빨߬_x0000_"/>
      <sheetName val="omctl32.dll_x0000_Edit_x0000__x0018__x0000_$_x0000__x0018__x0000__x0018__x0000_ံ6.0.2"/>
      <sheetName val="Documents and Settings\kihoon\M"/>
      <sheetName val="가공라인실적"/>
      <sheetName val="실적"/>
      <sheetName val="기본계획"/>
      <sheetName val="변경안"/>
      <sheetName val="계산DATA입력"/>
      <sheetName val="상세 계산 내역"/>
      <sheetName val="계산정보"/>
      <sheetName val="dd mmmm yyyy_x0000__x0000__x0000__x0001__x0000_က⭵␏⠢Ⰰ▉㐀▎_x0000__x0000_ऀ_x0008_저▎"/>
      <sheetName val="dd mmmm yyyy_x0000__x0000__x0000__x0001__x0000_᠀晉␋✢尀ኍ搀ኒ_x0000__x0000_ऀ_x0008_ኒ"/>
      <sheetName val="dd mmmm yyyy_x0000__x0000__x0000__x0000__x0000_⠀R萧䐢찀➉퐀➎_x0000__x0000_ऀ_x0008_栀➏"/>
      <sheetName val="fgPRRKRKRKTBTB1RT"/>
      <sheetName val="문서처리전"/>
      <sheetName val="TD쿠페-선재(6월~)"/>
      <sheetName val="Ɛ_x0000__x0000_䳐믱_x0000__x0000__x0000__x0000__x0009__x000d_Ā_x0008__x0007__x0000__x0006__x0000_狜Ĝ쀤_x0000_"/>
      <sheetName val="Ɛ_x0000__x0000_䳐믱_x0000__x0000__x0000__x0000__x0009__x000d__x0000__x0008_ǀ믥힨믪ꇸ쀫_x0001_"/>
      <sheetName val="_x0001_¨_x0001__x0000__x0001__x0000__x0001__x0010__x0000_ր_x0001__x0000__x0002__x000d__x0000__x0001__x0000__x0000__x0000_⿰_x0001_⿰_x0001_耀_x0000__x0000__x0000__x0000__x0000__x0000__x0010_"/>
      <sheetName val="Sheet1_x0000__x0000_Œ_x0000__x0004__x0000__x0000__x0000__x0000__x0000__x0000_ ǅ_x0000__x0000__x0000__x0000__x0000__x0000__x0000__x0000__x0000__x0000__x0000_"/>
      <sheetName val="Sheet1_x0000_Œ_x0000__x0004__x0000_ ǅ_x0000__x0001__x0000_&lt;BOOK1.XLS]Sh"/>
      <sheetName val="NF+CM"/>
      <sheetName val="1_x0000__x0012_覨ǧ_x0000__x0000__x0000__x0000__x0000__x0000__x0000__x0000__x0000__x0000__x0000__x0000_裨ǧ_x000a__x0006__x000a__x000a_ဠ_x0000_01_x0000__x0001__x0000_0"/>
      <sheetName val="8월"/>
      <sheetName val="5_1_설비투螐변경이력"/>
      <sheetName val="第26期基础题2-chrisfang.xls"/>
      <sheetName val="omctl32.dll"/>
      <sheetName val="_x001e__x0002_"/>
      <sheetName val="ĞĀ_x0008_r_x0005__x0003_"/>
      <sheetName val="_x0002__x0000_⁏ꗞ۴_x001a__x0000_ܐ`_x0000__x0002__x0000_⹏─ݰ_x001a__x0000_ތ`_x0000__x0002__x0000_Ꜵ빨߬_x001e__x0000_ࠌd_x0000__x0002_"/>
      <sheetName val="uments and Settings\원진산업 진천공장 1"/>
      <sheetName val="nd Settings\원진산업 진천공장 1\My Docu"/>
      <sheetName val="_x0000_=C:=C:\Documents and Settings\"/>
      <sheetName val="OW_x000a_ROW.HEIGHT_x000b_FORMAT.MOVE_x000b_FORMA"/>
      <sheetName val="초도발주서"/>
      <sheetName val="업체명"/>
      <sheetName val="순위"/>
      <sheetName val="동명재고"/>
      <sheetName val="Ɛ_x0000__x0000_䳐믱_x0000__x0000__x0000__x0000_ _x000d_Ā_x0008__x0007__x0000__x0006__x0000_狜Ĝ쀤_x0000_"/>
      <sheetName val="Ɛ_x0000__x0000_䳐믱_x0000__x0000__x0000__x0000_ _x000d__x0000__x0008_ǀ믥힨믪ꇸ쀫_x0001_"/>
      <sheetName val="Sheet1?ˆŒ_x0004_? ǅ_x0001_?ˆ&lt;BOOK1.XLS"/>
      <sheetName val="dd mmmm yyyy?赶_x0003__x0016_[$-0409]hh:mm:s"/>
      <sheetName val="감가상각비"/>
      <sheetName val="예금명세"/>
      <sheetName val="[Book1.xls]d_m_yy_____101000_17"/>
      <sheetName val="[Book1.xls][Book1.xls]d_m_yy_17"/>
      <sheetName val="[Book1.xls]d_m_yy_____101000_13"/>
      <sheetName val="[Book1.xls][Book1.xls]d_m_yy_13"/>
      <sheetName val="[Book1.xls]d_m_yy_____101000_14"/>
      <sheetName val="[Book1.xls][Book1.xls]d_m_yy_14"/>
      <sheetName val="[Book1.xls]d_m_yy_____101000_15"/>
      <sheetName val="[Book1.xls][Book1.xls]d_m_yy_15"/>
      <sheetName val="[Book1.xls]d_m_yy_____101000_16"/>
      <sheetName val="[Book1.xls][Book1.xls]d_m_yy_16"/>
      <sheetName val="[Book1.xls]d_m_yy_____101000_18"/>
      <sheetName val="[Book1.xls][Book1.xls]d_m_yy_18"/>
      <sheetName val="[Book1.xls]d_m_yy_____101000_20"/>
      <sheetName val="[Book1.xls][Book1.xls]d_m_yy_20"/>
      <sheetName val="[Book1.xls]d_m_yy_____101000_21"/>
      <sheetName val="[Book1.xls][Book1.xls]d_m_yy_21"/>
      <sheetName val="[Book1.xls]d_m_yy_____101000_22"/>
      <sheetName val="[Book1.xls][Book1.xls]d_m_yy_22"/>
      <sheetName val="[Book1.xls]d_m_yy_____101000_24"/>
      <sheetName val="[Book1.xls][Book1.xls]d_m_yy_24"/>
      <sheetName val="[Book1.xls]d_m_yy_____101000_23"/>
      <sheetName val="[Book1.xls][Book1.xls]d_m_yy_23"/>
      <sheetName val="[Book1.xls]d_m_yy_____101000_25"/>
      <sheetName val="[Book1.xls][Book1.xls]d_m_yy_25"/>
      <sheetName val="[Book1.xls]d_m_yy_____101000_26"/>
      <sheetName val="[Book1.xls][Book1.xls]d_m_yy_26"/>
      <sheetName val="[Book1.xls]d_m_yy_____101000_27"/>
      <sheetName val="[Book1.xls][Book1.xls]d_m_yy_27"/>
      <sheetName val="상용"/>
      <sheetName val="SCHEDULE"/>
      <sheetName val="ppt"/>
      <sheetName val="비교원가(97040-3L専䓟_x0001__x0000_"/>
      <sheetName val="협력사전화번호"/>
      <sheetName val="TM CASE"/>
      <sheetName val="B.K작업분석1"/>
      <sheetName val="2_´ë¿Ü°ø¹®3"/>
      <sheetName val="제조공정 16개 평가표"/>
      <sheetName val="dd mmmm yyyy_x0000__x0000__x0000__x0000__x0000_砀烤䠂䚍_x0001__x0000_草చ㼞_x0000__x0000_瀀⑉"/>
      <sheetName val="dd mmmm yyyy_x0000__x0000__x0000__x0000__x0000_砀烤䠂䚍_x0001__x0000_ࠀ叏స㼞_x0000__x0000_瀀⑉"/>
      <sheetName val="dd mmmm yyyy_x0000__x0000__x0000__x0000__x0000_蠀摤㄂䁶_x0001__x0000_堀ఞพ_x0000__x0000__x0000_え"/>
      <sheetName val="Sheet1ˆŒ_x0004_ ǅ_x0001_ˆ&lt;B_x0000__x0000_蠀瑤㄂偶_x0001__x0000_䠀ꐼగᤞ_x0000__x0000_ကፈ"/>
      <sheetName val="Sheet1ˆŒ_x0004_ ǅ_x0001_ˆ&lt;B_x0000__x0000_蠀瑤㄂偶_x0001__x0000__x0000_ꧥఢᤞ_x0000__x0000_ကፈ"/>
      <sheetName val="dd mmmm yyyy_x0000__x0000__x0000__x0000__x0000_蠀㄁쑶_x0000__x0000_頀袪఑㼞_x0000__x0000_䀀⑉"/>
      <sheetName val="dd mmmm yyyy_x0000__x0000__x0000_㄁⡶_x0000__x0000_退_xdf65_ధ숞_x0001__x0000__xd800_뉈_x0001__x0000_ऀ_x0008_"/>
      <sheetName val="dd mmmm yyyy_x0000__x0000__x0000__x0000__x0000_蠀塤㄂㑶_x0001__x0000_㠀ᯆషⴞ_x0000__x0000_怀ᩊ"/>
      <sheetName val="+T_x0000__x0002__x0005_Ā_x0008__x0000_믪_x000c__x0002_Ā_x0008_໦ȥ_x0001__x0000_8蘕诠밖_x0001__x0000__x0018__x0000__x0012__x0000_謘밍鍐"/>
      <sheetName val="Sheet15"/>
      <sheetName val="_Recovered_SheetName_344_"/>
      <sheetName val="2. 서명카드"/>
      <sheetName val="58731-M2001(2)"/>
      <sheetName val="작성양식"/>
      <sheetName val="Sheet1??_x0004_? ǅ?_x0001_?᭸ȵ톤Õ⡄냀ᖹ뎀ᖹ蜜o_x0006_"/>
      <sheetName val="Sheet1??_x0004_? ǅ?_x0001_?_x0000__x0000__x0005__x0000_㽠㋎Ɛ_x0000__x0000__x0000__x0001__x0000_胰"/>
      <sheetName val="Sheet1??_x0004_? ǅ?_x0001_?_x0000__x0000_噠ɰ︾Ŏ_x0000__x0000__xdfc0_ჽや__x0000_"/>
      <sheetName val="Sheet1??_x0004_? ǅ?_x0001_?_x0000__x0000_噠ɰ︾Ŏ_x0000__x0000_谰ೠや__x0000_"/>
      <sheetName val="980731"/>
      <sheetName val="cheeck Score_January"/>
      <sheetName val="KUNGDEVI"/>
      <sheetName val="Index"/>
      <sheetName val="생산능력"/>
      <sheetName val="감독1130"/>
      <sheetName val="일반관리비"/>
      <sheetName val="G&amp;A(HQ)"/>
      <sheetName val="COGS(HQ)"/>
      <sheetName val="Manufacturing cost(total)"/>
      <sheetName val="EX판매요약  "/>
      <sheetName val="01 PL (본사) "/>
      <sheetName val="NC (판매구분)"/>
      <sheetName val="상각추이(96-10)-배분"/>
      <sheetName val="98년도"/>
      <sheetName val="99년도"/>
      <sheetName val="00년도"/>
      <sheetName val="98PL"/>
      <sheetName val="99PL"/>
      <sheetName val="00PL"/>
      <sheetName val="매출원가2002"/>
      <sheetName val="Con EBITDA"/>
      <sheetName val="원화종합"/>
      <sheetName val="금호전체"/>
      <sheetName val="조정내역"/>
      <sheetName val="report_20"/>
      <sheetName val="camera_30"/>
      <sheetName val="목표세부명세"/>
      <sheetName val="CLMN자료"/>
      <sheetName val="EC성능결과"/>
      <sheetName val="GB-IC Villingen GG"/>
      <sheetName val="정산"/>
      <sheetName val="CPK"/>
      <sheetName val="REGORIAN_x0000_ր_x0000__x0002__x0009_GREGORIAN_x0000__x0005_HIJRI_x0000_哌"/>
      <sheetName val="INHOUSE ITEMS"/>
      <sheetName val="카메라"/>
      <sheetName val="제품"/>
      <sheetName val="Summary"/>
      <sheetName val="在建工程转入固资2005"/>
      <sheetName val="REGORIAN"/>
      <sheetName val="제조부문배부"/>
      <sheetName val="06.10-07.8 actual"/>
      <sheetName val="cover "/>
      <sheetName val="제출"/>
      <sheetName val="제출 (2)"/>
      <sheetName val="compare"/>
      <sheetName val="인원1"/>
      <sheetName val="CIELO발주"/>
      <sheetName val="세부"/>
      <sheetName val="법인+비법인"/>
      <sheetName val="LANOS"/>
      <sheetName val="LEGANZA"/>
      <sheetName val="NUBIRA"/>
      <sheetName val="공문"/>
      <sheetName val="재질단가"/>
      <sheetName val="진행 DATA (2)"/>
      <sheetName val="PRESS DATA"/>
      <sheetName val="신뢰성(Ɬ登ᄨ夗"/>
      <sheetName val="()    ()        )_x000d__x000a_            "/>
      <sheetName val="Documents and Settings_kihoon_M"/>
      <sheetName val="Ɛ"/>
      <sheetName val="_x0001_¨_x0001_"/>
      <sheetName val="_x0000__x001c_*8FTbp~¨¶Ä"/>
      <sheetName val="Sheet5_x0000__x0000__x000f_[BOOK1.XLS]ccar_x0000__x0000__x0000__x0000__x0000__x0000__x0000_"/>
      <sheetName val="S2(단산)"/>
      <sheetName val="_x0001_¨_x0001__x0000__x0001__x0000__x0001__x0010__x0000_ր_x0001__x0000__x0002__x000d__x0001__x0000_⿰_x0001_⿰_x0001_耀_x0000__x0010_欇拶뫱_x0000_礸બ︀"/>
      <sheetName val="Commodity"/>
      <sheetName val="_x0002_"/>
      <sheetName val="OW_ROW.HEIGHT_x000b_FORMAT.MOVE_x000b_FORMA"/>
      <sheetName val="_x0001_¨_x0001__x0000__x0001__x0000__x0001__x0010__x0000_ր_x0001__x0000__x0002__x000d__x0001__x0000_⿰_x0001_⿰_x0001_耀_x0000__x0010_欇拶뫱礸બ︀"/>
      <sheetName val="=C:=C:\Documents and Settings\이"/>
      <sheetName val="인䘭"/>
      <sheetName val="[Book1.xls]dd mmmm yyyy_x0000__x0000__x0000_赶_x0000__x0003__x0016_["/>
      <sheetName val="[Book1.xls][Book1.xls][Book1.xl"/>
      <sheetName val="[Book1.xls]dd mmmm yyyy_x0000_赶_x0003__x0016_[$-0"/>
      <sheetName val="[Book1.xls]dd mmmm yyyy???赶?_x0003__x0016_["/>
      <sheetName val="[Book1.xls]dd mmmm yyyy_x0000_赶_x0000__x0003__x0016_[$-"/>
      <sheetName val="VI단가"/>
      <sheetName val="ppt_원인 및 대책"/>
      <sheetName val="96원가"/>
      <sheetName val="JATO Worksheet - Sheet 1"/>
      <sheetName val="Option Report - Sheet 1"/>
      <sheetName val="Sheet1_ˆŒ_x0004__ ǅ_x0001__ˆ&lt;BOOK1.XLS"/>
      <sheetName val="dd mmmm yyyy_赶_x0003__x0016__$-0409_hh_mm_s"/>
      <sheetName val=" 계산(&amp;E)                중지(&amp;Aⴀॆࡷ"/>
      <sheetName val=" 계산(&amp;E)                중지(&amp;A_x0001__x0000_　"/>
      <sheetName val=" 계산(&amp;E)                중지(&amp;A_x0001__x0000_瀀"/>
      <sheetName val="셀간_이동"/>
      <sheetName val="T255_가격현황"/>
      <sheetName val="_계산(&amp;E)________________중지(&amp;Aⴀॆࡷ"/>
      <sheetName val="_계산(&amp;E)________________중지(&amp;A　"/>
      <sheetName val="_계산(&amp;E)________________중지(&amp;A瀀"/>
      <sheetName val="dd mmmm yyyy_x0000_赶_x0003__x0016__x0000__x0000_䙠ɡ☦Ŀ_x0000__x0000_ᵠᶜ&quot;_x0000__x0000_䲠"/>
      <sheetName val="dd mmmm yyyy_x0000_赶_x0003__x0016__x0000__x0000_䙠ɡ☦Ŀ_x0000__x0000_曠㯩ᶜ&quot;_x0000__x0000_䲠"/>
      <sheetName val="금형견적서(case)"/>
      <sheetName val=":"/>
      <sheetName val="수입검사관리대장.xls"/>
      <sheetName val="Documents and Settings\jhlim\My"/>
      <sheetName val="OS ASS'Y(전동식)"/>
      <sheetName val="W-현ı"/>
      <sheetName val="회색조 이미지로 변환합니다._x0001__x0000_倀뭝䐎崵⠀ら搀ゐ_x0000__x0000_ऀ_x0008_ゐ"/>
      <sheetName val="회색조 이미지로 변환합니다._x0000__x0000_ꀀ죞䐎ᘵ_x0002__x0000_鐀_xd994__x0001__x0000_ऀ_x0008_⠀_xd995_"/>
      <sheetName val="사용하십시오.인터넷 주소 '|'_x0000__x0000_ꀀ麒됔촱_x0001__x0000_욓_x0001__x0000_ऀ_x0008_"/>
      <sheetName val="사용하십시오.인터넷 주소 '|'_x0000__x0000_堀돞됓촱_x0001__x0000_욓_x0001__x0000_ऀ_x0008_"/>
      <sheetName val="회색조 이미지로 변환합니다.Á_x0000__xdf73_䐆㌵ꠀ⺈⺏_x0000__x0000_ऀ_x0008_砀⺐"/>
      <sheetName val="회색조 이미지로 변환합니다._x0000__x0000_뀀䐊戵_xd800_㖋᐀㖓_x0000__x0000_ऀ_x0008_ꠀ㖓"/>
      <sheetName val="R0"/>
      <sheetName val="26"/>
      <sheetName val="5.WIRE적용LIST"/>
      <sheetName val="+T_x0000__x0002__x0005_Ā_x0008__x0000__x0000_믪_x000c__x0002_Ā_x0008_໦ȥ_x0001__x0000__x0000__x0000_8蘕诠밖_x0001__x0000__x0000__x0000__x0018__x0000_"/>
      <sheetName val="SOURCE"/>
      <sheetName val="REGORIAN_x0000_ր_x0000__x0002_ GREGORIAN_x0000__x0005_HIJRI_x0000_哌"/>
      <sheetName val="DBL LPG시험"/>
      <sheetName val="CAMERA"/>
      <sheetName val="626TD(COLOR)"/>
      <sheetName val="수입"/>
      <sheetName val="Nation Code"/>
      <sheetName val="0303-0803"/>
      <sheetName val="CVT산정"/>
      <sheetName val="THEME CODE"/>
      <sheetName val="CR CODE"/>
      <sheetName val="완성차"/>
      <sheetName val="CVT??"/>
      <sheetName val="??CODE"/>
      <sheetName val="5.세운W-A"/>
      <sheetName val="기안지"/>
      <sheetName val="CLM-MP"/>
      <sheetName val="세목별"/>
      <sheetName val="냉각실용添1"/>
      <sheetName val="유지류添1"/>
      <sheetName val="주행장치添1"/>
      <sheetName val="개발집계"/>
      <sheetName val="구상제안(1)"/>
      <sheetName val="EFB (2)"/>
      <sheetName val="HP (2)"/>
      <sheetName val="FC"/>
      <sheetName val="CPE99"/>
      <sheetName val="LZ"/>
      <sheetName val="A1"/>
      <sheetName val="SMFO"/>
      <sheetName val="AU"/>
      <sheetName val="XD"/>
      <sheetName val="EF"/>
      <sheetName val="LC"/>
      <sheetName val="XG"/>
      <sheetName val="DS2"/>
      <sheetName val="PT차이"/>
      <sheetName val="제안서(견본)"/>
      <sheetName val="SPOT"/>
      <sheetName val="P-WD"/>
      <sheetName val="안전조치내역"/>
      <sheetName val="Sheet3 (2)"/>
      <sheetName val="PART별개발계획서 (2)"/>
      <sheetName val="표지 (2)"/>
      <sheetName val="목차 (2)"/>
      <sheetName val="TB-ITEM현황 (2)"/>
      <sheetName val="4M (우영) (2)"/>
      <sheetName val="10월금형개발 (6)"/>
      <sheetName val="조립 CT"/>
      <sheetName val="BOM"/>
      <sheetName val="금문산업HOOD MOLDG현황"/>
      <sheetName val="P2  PP-05.04.2003"/>
      <sheetName val="S_BDW (2)"/>
      <sheetName val="제안현황"/>
      <sheetName val="FR-ASSY-3DR"/>
      <sheetName val="Ⅲ"/>
      <sheetName val="Ⅶ"/>
      <sheetName val="개발비집계"/>
      <sheetName val="CR구상안체계표"/>
      <sheetName val="比760011C000"/>
      <sheetName val="계측기관리대장"/>
      <sheetName val="JM.D검사기준"/>
      <sheetName val="공정 PROCESS분석(MAIN)"/>
      <sheetName val="공정 PROCESS분석(TAIL)"/>
      <sheetName val="부품물류-조달분석표 (MAIN)"/>
      <sheetName val="부품물류-조달분석표(TAIL)"/>
      <sheetName val="SCRAP"/>
      <sheetName val="[Book1.xls]d_m_yy_____10100_130"/>
      <sheetName val="[Book1.xls]d_m_yy_____10100_131"/>
      <sheetName val="[Book1.xls][Book1.xls]d_m_y_312"/>
      <sheetName val="[Book1.xls][Book1.xls]d_m_y_313"/>
      <sheetName val="[Book1.xls][Book1.xls]d_m_y_316"/>
      <sheetName val="[Book1.xls][Book1.xls]d_m_y_317"/>
      <sheetName val="[Book1.xls]d_m_yy_____101000_72"/>
      <sheetName val="[Book1.xls]d_m_yy_____101000_73"/>
      <sheetName val="[Book1.xls][Book1.xls]d_m_y_156"/>
      <sheetName val="[Book1.xls][Book1.xls]d_m_y_157"/>
      <sheetName val="[Book1.xls][Book1.xls]d_m_y_174"/>
      <sheetName val="[Book1.xls][Book1.xls]d_m_y_175"/>
      <sheetName val="[Book1.xls][Book1.xls]d_m_y_158"/>
      <sheetName val="[Book1.xls][Book1.xls]d_m_yy_38"/>
      <sheetName val="[Book1.xls][Book1.xls]d_m_yy_39"/>
      <sheetName val="[Book1.xls][Book1.xls]d_m_y_159"/>
      <sheetName val="[Book1.xls][Book1.xls]d_m_yy_28"/>
      <sheetName val="[Book1.xls][Book1.xls]d_m_yy_29"/>
      <sheetName val="[Book1.xls][Book1.xls]d_m_yy_30"/>
      <sheetName val="[Book1.xls][Book1.xls]d_m_yy_31"/>
      <sheetName val="[Book1.xls][Book1.xls]d_m_yy_32"/>
      <sheetName val="[Book1.xls][Book1.xls]d_m_yy_33"/>
      <sheetName val="[Book1.xls][Book1.xls]d_m_yy_36"/>
      <sheetName val="[Book1.xls][Book1.xls]d_m_yy_37"/>
      <sheetName val="[Book1.xls][Book1.xls]d_m_yy_34"/>
      <sheetName val="[Book1.xls][Book1.xls]d_m_yy_35"/>
      <sheetName val="[Book1.xls]d_m_yy_____101000_60"/>
      <sheetName val="[Book1.xls]d_m_yy_____101000_61"/>
      <sheetName val="[Book1.xls][Book1.xls]d_m_y_130"/>
      <sheetName val="[Book1.xls][Book1.xls]d_m_y_131"/>
      <sheetName val="_Recovered_SheetName_365_"/>
      <sheetName val="_Recovered_SheetName_366_"/>
      <sheetName val="_Recovered_SheetName_364_"/>
      <sheetName val="_Recovered_SheetName_367_"/>
      <sheetName val="_Recovered_SheetName_368_"/>
      <sheetName val="_Recovered_SheetName_369_"/>
      <sheetName val="_x005f_x0005__x005f_x0003__x0004_x0005_"/>
      <sheetName val="_x005f_x0005__x005f_x0003__x005f_x0004_b"/>
      <sheetName val="_x005f_x001E_.&gt;N^n~®¾ÎÞî"/>
      <sheetName val="_x005f_x001E_.&gt;N^n~Žž®¾ÎÞî"/>
      <sheetName val="_x005f_x0001_"/>
      <sheetName val="_䅀㿠_____x005f_x0001_______x005f_x0001_t_x00"/>
      <sheetName val="Sheet1____x005f_x0004_______ ǅ_____"/>
      <sheetName val="__x005f_x0001___x005f_x0001___x005f_x0003___x0001"/>
      <sheetName val="Sheet1_ˆŒ_x005f_x0004__ ǅ_x005f_x0001__ˆ&lt;BO"/>
      <sheetName val="䅀㿠_x005f_x0001___x005f_x0001_t_x005f_x0016__䅀㿰"/>
      <sheetName val="[Book1.xls][Book1.xls]d_m_yy_52"/>
      <sheetName val="[Book1.xls][Book1.xls]d_m_yy_50"/>
      <sheetName val="[Book1.xls][Book1.xls]d_m_yy_51"/>
      <sheetName val="[Book1.xls][Book1.xls]d_m_yy_53"/>
      <sheetName val="[Book1.xls][Book1.xls]d_m_yy_40"/>
      <sheetName val="[Book1.xls][Book1.xls]d_m_yy_41"/>
      <sheetName val="dd mmmm yyyy_x0000__x0000__x0000__x0000__x0000_砀盤䠁䲍_x0000__x0000_퀀띹఍_x0001__x0000_ṇ"/>
      <sheetName val="dd mmmm yyyy_x0000__x0000__x0000__x0000__x0000_砀盤䠁䲍_x0000__x0000_ 功గ_x0001__x0000_ṇ"/>
      <sheetName val="dd mmmm yyyy_x0000__x0000__x0000__x0000__x0000_砀盤䠁䲍_x0000__x0000_쀀鮈఍_x0001__x0000_ṇ"/>
      <sheetName val="dd mmmm yyyy_x0000__x0000__x0000__x0000__x0000_砀俤䠂▍_x0001__x0000_怀⭯ఔ㠞_x0000__x0000_뀀⥈"/>
      <sheetName val="dd mmmm yyyy_x0000__x0000__x0000__x0000__x0000_砀俤䠂▍_x0001__x0000_栀萡఑㠞_x0000__x0000_뀀⥈"/>
      <sheetName val="[Book1.xls][Book1.xls]d_m_yy_42"/>
      <sheetName val="[Book1.xls][Book1.xls]d_m_yy_43"/>
      <sheetName val="[Book1.xls][Book1.xls]d_m_yy_44"/>
      <sheetName val="[Book1.xls][Book1.xls]d_m_yy_45"/>
      <sheetName val="[Book1.xls][Book1.xls]d_m_yy_46"/>
      <sheetName val="[Book1.xls][Book1.xls]d_m_yy_47"/>
      <sheetName val="[Book1.xls][Book1.xls]d_m_yy_48"/>
      <sheetName val="[Book1.xls][Book1.xls]d_m_yy_49"/>
      <sheetName val="28"/>
      <sheetName val="[Book1.xls][Book1.xls]d_m_yy_56"/>
      <sheetName val="[Book1.xls][Book1.xls]d_m_yy_54"/>
      <sheetName val="[Book1.xls][Book1.xls]d_m_yy_55"/>
      <sheetName val="[Book1.xls][Book1.xls]d_m_yy_57"/>
      <sheetName val="[Book1.xls]d_m_yy_____101000_28"/>
      <sheetName val="[Book1.xls]d_m_yy_____101000_29"/>
      <sheetName val="[Book1.xls][Book1.xls]d_m_y_132"/>
      <sheetName val="[Book1.xls][Book1.xls]d_m_yy_58"/>
      <sheetName val="[Book1.xls][Book1.xls]d_m_yy_59"/>
      <sheetName val="[Book1.xls][Book1.xls]d_m_y_133"/>
      <sheetName val="[Book1.xls][Book1.xls]d_m_yy_60"/>
      <sheetName val="[Book1.xls][Book1.xls]d_m_yy_61"/>
      <sheetName val="[Book1.xls][Book1.xls]d_m_yy_62"/>
      <sheetName val="[Book1.xls][Book1.xls]d_m_yy_63"/>
      <sheetName val="[Book1.xls]d_m_yy_____101000_30"/>
      <sheetName val="[Book1.xls]d_m_yy_____101000_31"/>
      <sheetName val="[Book1.xls][Book1.xls]d_m_yy_64"/>
      <sheetName val="[Book1.xls][Book1.xls]d_m_yy_65"/>
      <sheetName val="[Book1.xls][Book1.xls]d_m_yy_70"/>
      <sheetName val="[Book1.xls][Book1.xls]d_m_yy_71"/>
      <sheetName val="[Book1.xls]d_m_yy_____101000_34"/>
      <sheetName val="[Book1.xls]d_m_yy_____101000_35"/>
      <sheetName val="[Book1.xls][Book1.xls]d_m_yy_72"/>
      <sheetName val="[Book1.xls][Book1.xls]d_m_yy_73"/>
      <sheetName val="[Book1.xls][Book1.xls]d_m_yy_74"/>
      <sheetName val="[Book1.xls][Book1.xls]d_m_yy_75"/>
      <sheetName val="[Book1.xls][Book1.xls]d_m_yy_66"/>
      <sheetName val="[Book1.xls][Book1.xls]d_m_yy_67"/>
      <sheetName val="[Book1.xls]d_m_yy_____101000_32"/>
      <sheetName val="[Book1.xls]d_m_yy_____101000_33"/>
      <sheetName val="[Book1.xls][Book1.xls]d_m_yy_68"/>
      <sheetName val="[Book1.xls][Book1.xls]d_m_yy_69"/>
      <sheetName val="[Book1.xls]d_m_yy_____101000_36"/>
      <sheetName val="[Book1.xls]d_m_yy_____101000_37"/>
      <sheetName val="[Book1.xls][Book1.xls]d_m_yy_76"/>
      <sheetName val="[Book1.xls][Book1.xls]d_m_yy_77"/>
      <sheetName val="[Book1.xls][Book1.xls]d_m_yy_78"/>
      <sheetName val="[Book1.xls][Book1.xls]d_m_yy_79"/>
      <sheetName val="[Book1.xls][Book1.xls]d_m_yy_80"/>
      <sheetName val="[Book1.xls][Book1.xls]d_m_yy_81"/>
      <sheetName val="[Book1.xls]d_m_yy_____101000_38"/>
      <sheetName val="[Book1.xls]d_m_yy_____101000_39"/>
      <sheetName val="[Book1.xls][Book1.xls]d_m_yy_82"/>
      <sheetName val="[Book1.xls][Book1.xls]d_m_yy_83"/>
      <sheetName val="[Book1.xls][Book1.xls]d_m_yy_84"/>
      <sheetName val="[Book1.xls][Book1.xls]d_m_yy_85"/>
      <sheetName val="[Book1.xls]d_m_yy_____101000_56"/>
      <sheetName val="[Book1.xls]d_m_yy_____101000_57"/>
      <sheetName val="[Book1.xls][Book1.xls]d_m_y_122"/>
      <sheetName val="[Book1.xls][Book1.xls]d_m_y_123"/>
      <sheetName val="[Book1.xls][Book1.xls]d_m_yy_86"/>
      <sheetName val="[Book1.xls][Book1.xls]d_m_yy_87"/>
      <sheetName val="[Book1.xls]d_m_yy_____101000_40"/>
      <sheetName val="[Book1.xls]d_m_yy_____101000_41"/>
      <sheetName val="[Book1.xls][Book1.xls]d_m_yy_88"/>
      <sheetName val="[Book1.xls][Book1.xls]d_m_yy_89"/>
      <sheetName val="[Book1.xls][Book1.xls]d_m_y_124"/>
      <sheetName val="[Book1.xls][Book1.xls]d_m_y_125"/>
      <sheetName val="[Book1.xls]d_m_yy_____101000_42"/>
      <sheetName val="[Book1.xls]d_m_yy_____101000_43"/>
      <sheetName val="[Book1.xls][Book1.xls]d_m_yy_90"/>
      <sheetName val="[Book1.xls][Book1.xls]d_m_yy_91"/>
      <sheetName val="[Book1.xls][Book1.xls]d_m_yy_94"/>
      <sheetName val="[Book1.xls][Book1.xls]d_m_yy_95"/>
      <sheetName val="[Book1.xls][Book1.xls]d_m_yy_92"/>
      <sheetName val="[Book1.xls][Book1.xls]d_m_yy_93"/>
      <sheetName val="[Book1.xls][Book1.xls]d/m/yy"/>
      <sheetName val="1"/>
      <sheetName val="Sheet1ˆŒ_x0004_ ǅ_x0001_ˆ&lt;B"/>
      <sheetName val="Sheet1??_x0004_? ǅ?_x0001_?"/>
      <sheetName val="[Book1.xls]dd mmmm yyyy"/>
      <sheetName val=" 계산(&amp;E)                중지(&amp;A_x0001_"/>
      <sheetName val="회색조 이미지로 변환합니다._x0001_"/>
      <sheetName val="회색조 이미지로 변환합니다."/>
      <sheetName val="사용하십시오.인터넷 주소 '|'"/>
      <sheetName val="회색조 이미지로 변환합니다.Á"/>
      <sheetName val="[Book1.xls]d_m_yy_____101000_46"/>
      <sheetName val="[Book1.xls]d_m_yy_____101000_47"/>
      <sheetName val="[Book1.xls][Book1.xls]d_m_y_104"/>
      <sheetName val="[Book1.xls][Book1.xls]d_m_y_105"/>
      <sheetName val="[Book1.xls][Book1.xls]d_m_y_106"/>
      <sheetName val="[Book1.xls][Book1.xls]d_m_y_107"/>
      <sheetName val="[Book1.xls][Book1.xls]d_m_yy_98"/>
      <sheetName val="[Book1.xls][Book1.xls]d_m_yy_99"/>
      <sheetName val="[Book1.xls][Book1.xls]d_m_yy_96"/>
      <sheetName val="[Book1.xls][Book1.xls]d_m_yy_97"/>
      <sheetName val="[Book1.xls]d_m_yy_____101000_44"/>
      <sheetName val="[Book1.xls]d_m_yy_____101000_45"/>
      <sheetName val="[Book1.xls][Book1.xls]d_m_y_100"/>
      <sheetName val="[Book1.xls][Book1.xls]d_m_y_101"/>
      <sheetName val="[Book1.xls][Book1.xls]d_m_y_102"/>
      <sheetName val="[Book1.xls][Book1.xls]d_m_y_103"/>
      <sheetName val="[Book1.xls]d_m_yy_____101000_50"/>
      <sheetName val="[Book1.xls]d_m_yy_____101000_51"/>
      <sheetName val="[Book1.xls][Book1.xls]d_m_y_108"/>
      <sheetName val="[Book1.xls][Book1.xls]d_m_y_109"/>
      <sheetName val="[Book1.xls][Book1.xls]d_m_y_116"/>
      <sheetName val="[Book1.xls][Book1.xls]d_m_y_117"/>
      <sheetName val="[Book1.xls]d_m_yy_____101000_48"/>
      <sheetName val="[Book1.xls]d_m_yy_____101000_49"/>
      <sheetName val="[Book1.xls][Book1.xls]d_m_y_110"/>
      <sheetName val="[Book1.xls][Book1.xls]d_m_y_111"/>
      <sheetName val="[Book1.xls]d_m_yy_____101000_54"/>
      <sheetName val="[Book1.xls]d_m_yy_____101000_55"/>
      <sheetName val="[Book1.xls][Book1.xls]d_m_y_118"/>
      <sheetName val="[Book1.xls][Book1.xls]d_m_y_119"/>
      <sheetName val="[Book1.xls][Book1.xls]d_m_y_120"/>
      <sheetName val="[Book1.xls][Book1.xls]d_m_y_121"/>
      <sheetName val="[Book1.xls][Book1.xls]d_m_y_112"/>
      <sheetName val="[Book1.xls][Book1.xls]d_m_y_113"/>
      <sheetName val="[Book1.xls]d_m_yy_____101000_52"/>
      <sheetName val="[Book1.xls]d_m_yy_____101000_53"/>
      <sheetName val="[Book1.xls][Book1.xls]d_m_y_114"/>
      <sheetName val="[Book1.xls][Book1.xls]d_m_y_115"/>
      <sheetName val="[Book1.xls][Book1.xls]d_m_y_126"/>
      <sheetName val="[Book1.xls][Book1.xls]d_m_y_127"/>
      <sheetName val="[Book1.xls]d_m_yy_____101000_58"/>
      <sheetName val="[Book1.xls]d_m_yy_____101000_59"/>
      <sheetName val="[Book1.xls][Book1.xls]d_m_y_128"/>
      <sheetName val="[Book1.xls][Book1.xls]d_m_y_129"/>
      <sheetName val="[Book1.xls][Book1.xls]d_m_y_148"/>
      <sheetName val="[Book1.xls][Book1.xls]d_m_y_149"/>
      <sheetName val="[Book1.xls]d_m_yy_____101000_68"/>
      <sheetName val="[Book1.xls]d_m_yy_____101000_69"/>
      <sheetName val="[Book1.xls][Book1.xls]d_m_y_150"/>
      <sheetName val="[Book1.xls][Book1.xls]d_m_y_151"/>
      <sheetName val="[Book1.xls][Book1.xls]d_m_y_152"/>
      <sheetName val="[Book1.xls][Book1.xls]d_m_y_153"/>
      <sheetName val="[Book1.xls]d_m_yy_____101000_66"/>
      <sheetName val="[Book1.xls]d_m_yy_____101000_67"/>
      <sheetName val="[Book1.xls][Book1.xls]d_m_y_146"/>
      <sheetName val="[Book1.xls][Book1.xls]d_m_y_142"/>
      <sheetName val="[Book1.xls][Book1.xls]d_m_y_143"/>
      <sheetName val="[Book1.xls][Book1.xls]d_m_y_147"/>
      <sheetName val="[Book1.xls][Book1.xls]d_m_y_144"/>
      <sheetName val="[Book1.xls][Book1.xls]d_m_y_145"/>
      <sheetName val="[Book1.xls]d_m_yy_____101000_62"/>
      <sheetName val="[Book1.xls]d_m_yy_____101000_63"/>
      <sheetName val="[Book1.xls][Book1.xls]d_m_y_134"/>
      <sheetName val="[Book1.xls][Book1.xls]d_m_y_135"/>
      <sheetName val="[Book1.xls][Book1.xls]d_m_y_136"/>
      <sheetName val="[Book1.xls][Book1.xls]d_m_y_137"/>
      <sheetName val="[Book1.xls]d_m_yy_____101000_64"/>
      <sheetName val="[Book1.xls]d_m_yy_____101000_65"/>
      <sheetName val="[Book1.xls][Book1.xls]d_m_y_138"/>
      <sheetName val="[Book1.xls][Book1.xls]d_m_y_139"/>
      <sheetName val="[Book1.xls][Book1.xls]d_m_y_140"/>
      <sheetName val="[Book1.xls][Book1.xls]d_m_y_141"/>
      <sheetName val="[Book1.xls]d_m_yy_____101000_70"/>
      <sheetName val="[Book1.xls]d_m_yy_____101000_71"/>
      <sheetName val="[Book1.xls][Book1.xls]d_m_y_154"/>
      <sheetName val="[Book1.xls][Book1.xls]d_m_y_155"/>
      <sheetName val="[Book1.xls][Book1.xls]d_m_y_160"/>
      <sheetName val="[Book1.xls][Book1.xls]d_m_y_161"/>
      <sheetName val="[Book1.xls]d_m_yy_____101000_74"/>
      <sheetName val="[Book1.xls]d_m_yy_____101000_75"/>
      <sheetName val="[Book1.xls][Book1.xls]d_m_y_162"/>
      <sheetName val="[Book1.xls][Book1.xls]d_m_y_163"/>
      <sheetName val="[Book1.xls][Book1.xls]d_m_y_164"/>
      <sheetName val="[Book1.xls][Book1.xls]d_m_y_165"/>
      <sheetName val="[Book1.xls][Book1.xls]d_m_y_166"/>
      <sheetName val="[Book1.xls][Book1.xls]d_m_y_167"/>
      <sheetName val="[Book1.xls]d_m_yy_____101000_76"/>
      <sheetName val="[Book1.xls]d_m_yy_____101000_77"/>
      <sheetName val="[Book1.xls][Book1.xls]d_m_y_170"/>
      <sheetName val="[Book1.xls][Book1.xls]d_m_y_168"/>
      <sheetName val="[Book1.xls][Book1.xls]d_m_y_169"/>
      <sheetName val="[Book1.xls][Book1.xls]d_m_y_171"/>
      <sheetName val="[Book1.xls]d_m_yy_____101000_78"/>
      <sheetName val="[Book1.xls]d_m_yy_____101000_79"/>
      <sheetName val="[Book1.xls][Book1.xls]d_m_y_172"/>
      <sheetName val="[Book1.xls][Book1.xls]d_m_y_173"/>
      <sheetName val="[Book1.xls]d_m_yy_____101000_80"/>
      <sheetName val="[Book1.xls]d_m_yy_____101000_81"/>
      <sheetName val="[Book1.xls]d_m_yy_____101000_82"/>
      <sheetName val="[Book1.xls][Book1.xls]d_m_y_228"/>
      <sheetName val="[Book1.xls][Book1.xls]d_m_y_229"/>
      <sheetName val="[Book1.xls]d_m_yy_____101000_98"/>
      <sheetName val="[Book1.xls]d_m_yy_____101000_99"/>
      <sheetName val="[Book1.xls][Book1.xls]d_m_y_230"/>
      <sheetName val="[Book1.xls][Book1.xls]d_m_y_231"/>
      <sheetName val="[Book1.xls][Book1.xls]d_m_y_232"/>
      <sheetName val="[Book1.xls][Book1.xls]d_m_y_233"/>
      <sheetName val="[Book1.xls]d_m_yy_____101000_84"/>
      <sheetName val="[Book1.xls]d_m_yy_____101000_85"/>
      <sheetName val="[Book1.xls][Book1.xls]d_m_y_206"/>
      <sheetName val="[Book1.xls][Book1.xls]d_m_y_190"/>
      <sheetName val="[Book1.xls][Book1.xls]d_m_y_191"/>
      <sheetName val="[Book1.xls][Book1.xls]d_m_y_207"/>
      <sheetName val="[Book1.xls][Book1.xls]d_m_y_182"/>
      <sheetName val="[Book1.xls][Book1.xls]d_m_y_183"/>
      <sheetName val="[Book1.xls][Book1.xls]d_m_y_176"/>
      <sheetName val="[Book1.xls][Book1.xls]d_m_y_177"/>
      <sheetName val="[Book1.xls][Book1.xls]d_m_y_178"/>
      <sheetName val="[Book1.xls][Book1.xls]d_m_y_179"/>
      <sheetName val="[Book1.xls]d_m_yy_____101000_83"/>
      <sheetName val="[Book1.xls][Book1.xls]d_m_y_186"/>
      <sheetName val="[Book1.xls][Book1.xls]d_m_y_184"/>
      <sheetName val="[Book1.xls][Book1.xls]d_m_y_185"/>
      <sheetName val="[Book1.xls][Book1.xls]d_m_y_187"/>
      <sheetName val="[Book1.xls][Book1.xls]d_m_y_180"/>
      <sheetName val="[Book1.xls][Book1.xls]d_m_y_181"/>
      <sheetName val="[Book1.xls][Book1.xls]d_m_y_188"/>
      <sheetName val="[Book1.xls][Book1.xls]d_m_y_189"/>
      <sheetName val="[Book1.xls][Book1.xls]d_m_y_192"/>
      <sheetName val="[Book1.xls][Book1.xls]d_m_y_193"/>
      <sheetName val="[Book1.xls]d_m_yy_____101000_92"/>
      <sheetName val="[Book1.xls]d_m_yy_____101000_93"/>
      <sheetName val="[Book1.xls][Book1.xls]d_m_y_208"/>
      <sheetName val="[Book1.xls][Book1.xls]d_m_y_209"/>
      <sheetName val="[Book1.xls][Book1.xls]d_m_y_194"/>
      <sheetName val="[Book1.xls][Book1.xls]d_m_y_195"/>
      <sheetName val="[Book1.xls]d_m_yy_____101000_86"/>
      <sheetName val="[Book1.xls]d_m_yy_____101000_87"/>
      <sheetName val="[Book1.xls][Book1.xls]d_m_y_196"/>
      <sheetName val="[Book1.xls][Book1.xls]d_m_y_197"/>
      <sheetName val="[Book1.xls][Book1.xls]d_m_y_198"/>
      <sheetName val="[Book1.xls][Book1.xls]d_m_y_199"/>
      <sheetName val="[Book1.xls]d_m_yy_____101000_88"/>
      <sheetName val="[Book1.xls]d_m_yy_____101000_89"/>
      <sheetName val="[Book1.xls][Book1.xls]d_m_y_200"/>
      <sheetName val="[Book1.xls][Book1.xls]d_m_y_201"/>
      <sheetName val="[Book1.xls][Book1.xls]d_m_y_202"/>
      <sheetName val="[Book1.xls][Book1.xls]d_m_y_203"/>
      <sheetName val="[Book1.xls]d_m_yy_____101000_90"/>
      <sheetName val="[Book1.xls]d_m_yy_____101000_91"/>
      <sheetName val="[Book1.xls][Book1.xls]d_m_y_204"/>
      <sheetName val="[Book1.xls][Book1.xls]d_m_y_205"/>
      <sheetName val="[Book1.xls][Book1.xls]d_m_y_210"/>
      <sheetName val="[Book1.xls][Book1.xls]d_m_y_211"/>
      <sheetName val="[Book1.xls]d_m_yy_____101000_94"/>
      <sheetName val="[Book1.xls]d_m_yy_____101000_95"/>
      <sheetName val="[Book1.xls][Book1.xls]d_m_y_212"/>
      <sheetName val="[Book1.xls][Book1.xls]d_m_y_213"/>
      <sheetName val="[Book1.xls][Book1.xls]d_m_y_224"/>
      <sheetName val="[Book1.xls][Book1.xls]d_m_y_225"/>
      <sheetName val="[Book1.xls][Book1.xls]d_m_y_220"/>
      <sheetName val="[Book1.xls][Book1.xls]d_m_y_221"/>
      <sheetName val="[Book1.xls][Book1.xls]d_m_y_216"/>
      <sheetName val="[Book1.xls][Book1.xls]d_m_y_217"/>
      <sheetName val="[Book1.xls]d_m_yy_____101000_96"/>
      <sheetName val="[Book1.xls]d_m_yy_____101000_97"/>
      <sheetName val="[Book1.xls][Book1.xls]d_m_y_218"/>
      <sheetName val="[Book1.xls][Book1.xls]d_m_y_219"/>
      <sheetName val="[Book1.xls][Book1.xls]d_m_y_214"/>
      <sheetName val="[Book1.xls][Book1.xls]d_m_y_215"/>
      <sheetName val="[Book1.xls][Book1.xls]d_m_y_222"/>
      <sheetName val="[Book1.xls][Book1.xls]d_m_y_223"/>
      <sheetName val="[Book1.xls][Book1.xls]d_m_y_226"/>
      <sheetName val="[Book1.xls][Book1.xls]d_m_y_227"/>
      <sheetName val="[Book1.xls][Book1.xls]d_m_y_304"/>
      <sheetName val="[Book1.xls][Book1.xls]d_m_y_305"/>
      <sheetName val="[Book1.xls]d_m_yy_____10100_124"/>
      <sheetName val="[Book1.xls]d_m_yy_____10100_125"/>
      <sheetName val="[Book1.xls][Book1.xls]d_m_y_306"/>
      <sheetName val="[Book1.xls][Book1.xls]d_m_y_307"/>
      <sheetName val="[Book1.xls][Book1.xls]d_m_y_308"/>
      <sheetName val="[Book1.xls][Book1.xls]d_m_y_309"/>
      <sheetName val="[Book1.xls]d_m_yy_____10100_122"/>
      <sheetName val="[Book1.xls]d_m_yy_____10100_123"/>
      <sheetName val="[Book1.xls][Book1.xls]d_m_y_300"/>
      <sheetName val="[Book1.xls][Book1.xls]d_m_y_301"/>
      <sheetName val="[Book1.xls][Book1.xls]d_m_y_302"/>
      <sheetName val="[Book1.xls][Book1.xls]d_m_y_303"/>
      <sheetName val="[Book1.xls]d_m_yy_____10100_100"/>
      <sheetName val="[Book1.xls]d_m_yy_____10100_101"/>
      <sheetName val="[Book1.xls][Book1.xls]d_m_y_236"/>
      <sheetName val="[Book1.xls][Book1.xls]d_m_y_237"/>
      <sheetName val="[Book1.xls][Book1.xls]d_m_y_298"/>
      <sheetName val="[Book1.xls][Book1.xls]d_m_y_299"/>
      <sheetName val="[Book1.xls][Book1.xls]d_m_y_238"/>
      <sheetName val="[Book1.xls][Book1.xls]d_m_y_239"/>
      <sheetName val="[Book1.xls][Book1.xls]d_m_y_234"/>
      <sheetName val="[Book1.xls][Book1.xls]d_m_y_235"/>
      <sheetName val="[Book1.xls][Book1.xls]d_m_y_284"/>
      <sheetName val="[Book1.xls][Book1.xls]d_m_y_285"/>
      <sheetName val="[Book1.xls]d_m_yy_____10100_108"/>
      <sheetName val="[Book1.xls]d_m_yy_____10100_109"/>
      <sheetName val="[Book1.xls][Book1.xls]d_m_y_252"/>
      <sheetName val="[Book1.xls][Book1.xls]d_m_y_248"/>
      <sheetName val="[Book1.xls][Book1.xls]d_m_y_249"/>
      <sheetName val="[Book1.xls][Book1.xls]d_m_y_253"/>
      <sheetName val="[Book1.xls][Book1.xls]d_m_y_250"/>
      <sheetName val="[Book1.xls][Book1.xls]d_m_y_251"/>
      <sheetName val="[Book1.xls]d_m_yy_____10100_102"/>
      <sheetName val="[Book1.xls]d_m_yy_____10100_103"/>
      <sheetName val="[Book1.xls]d_m_yy_____10100_106"/>
      <sheetName val="[Book1.xls]d_m_yy_____10100_107"/>
      <sheetName val="[Book1.xls][Book1.xls]d_m_y_244"/>
      <sheetName val="[Book1.xls][Book1.xls]d_m_y_245"/>
      <sheetName val="[Book1.xls][Book1.xls]d_m_y_246"/>
      <sheetName val="[Book1.xls][Book1.xls]d_m_y_247"/>
      <sheetName val="[Book1.xls]d_m_yy_____10100_104"/>
      <sheetName val="[Book1.xls]d_m_yy_____10100_105"/>
      <sheetName val="[Book1.xls][Book1.xls]d_m_y_240"/>
      <sheetName val="[Book1.xls][Book1.xls]d_m_y_241"/>
      <sheetName val="[Book1.xls][Book1.xls]d_m_y_242"/>
      <sheetName val="[Book1.xls][Book1.xls]d_m_y_243"/>
      <sheetName val="[Book1.xls]d_m_yy_____10100_110"/>
      <sheetName val="[Book1.xls]d_m_yy_____10100_111"/>
      <sheetName val="[Book1.xls][Book1.xls]d_m_y_256"/>
      <sheetName val="[Book1.xls][Book1.xls]d_m_y_254"/>
      <sheetName val="[Book1.xls][Book1.xls]d_m_y_255"/>
      <sheetName val="[Book1.xls][Book1.xls]d_m_y_257"/>
      <sheetName val="[Book1.xls][Book1.xls]d_m_y_258"/>
      <sheetName val="[Book1.xls][Book1.xls]d_m_y_259"/>
      <sheetName val="[Book1.xls][Book1.xls]d_m_y_272"/>
      <sheetName val="[Book1.xls][Book1.xls]d_m_y_273"/>
      <sheetName val="[Book1.xls]d_m_yy_____10100_116"/>
      <sheetName val="[Book1.xls]d_m_yy_____10100_117"/>
      <sheetName val="[Book1.xls][Book1.xls]d_m_y_274"/>
      <sheetName val="[Book1.xls][Book1.xls]d_m_y_275"/>
      <sheetName val="[Book1.xls][Book1.xls]d_m_y_276"/>
      <sheetName val="[Book1.xls][Book1.xls]d_m_y_277"/>
      <sheetName val="[Book1.xls]d_m_yy_____10100_112"/>
      <sheetName val="[Book1.xls]d_m_yy_____10100_113"/>
      <sheetName val="[Book1.xls][Book1.xls]d_m_y_266"/>
      <sheetName val="[Book1.xls][Book1.xls]d_m_y_262"/>
      <sheetName val="[Book1.xls][Book1.xls]d_m_y_263"/>
      <sheetName val="[Book1.xls][Book1.xls]d_m_y_267"/>
      <sheetName val="[Book1.xls][Book1.xls]d_m_y_264"/>
      <sheetName val="[Book1.xls][Book1.xls]d_m_y_265"/>
      <sheetName val="_Book1.xls_d_m_yy"/>
      <sheetName val="_Book1.xls_d_m_yy__x0013__$-1010000_d"/>
      <sheetName val="[Book1.xls][Book1.xls]d_m_y_260"/>
      <sheetName val="[Book1.xls][Book1.xls]d_m_y_261"/>
      <sheetName val="[Book1.xls][Book1.xls]d_m_y_268"/>
      <sheetName val="[Book1.xls][Book1.xls]d_m_y_269"/>
      <sheetName val="[Book1.xls]d_m_yy_____10100_114"/>
      <sheetName val="[Book1.xls]d_m_yy_____10100_115"/>
      <sheetName val="[Book1.xls][Book1.xls]d_m_y_270"/>
      <sheetName val="[Book1.xls][Book1.xls]d_m_y_271"/>
      <sheetName val="[Book1.xls][Book1.xls]d_m_y_280"/>
      <sheetName val="[Book1.xls][Book1.xls]d_m_y_281"/>
      <sheetName val="[Book1.xls][Book1.xls]d_m_y_278"/>
      <sheetName val="[Book1.xls][Book1.xls]d_m_y_279"/>
      <sheetName val="[Book1.xls][Book1.xls]d_m_y_282"/>
      <sheetName val="[Book1.xls][Book1.xls]d_m_y_283"/>
      <sheetName val="[Book1.xls][Book1.xls]d_m_y_286"/>
      <sheetName val="[Book1.xls][Book1.xls]d_m_y_287"/>
      <sheetName val="[Book1.xls]d_m_yy_____10100_118"/>
      <sheetName val="[Book1.xls]d_m_yy_____10100_119"/>
      <sheetName val="[Book1.xls][Book1.xls]d_m_y_288"/>
      <sheetName val="[Book1.xls][Book1.xls]d_m_y_289"/>
      <sheetName val="[Book1.xls][Book1.xls]d_m_y_290"/>
      <sheetName val="[Book1.xls][Book1.xls]d_m_y_291"/>
      <sheetName val="[Book1.xls]d_m_yy_____10100_120"/>
      <sheetName val="[Book1.xls]d_m_yy_____10100_121"/>
      <sheetName val="[Book1.xls][Book1.xls]d_m_y_292"/>
      <sheetName val="[Book1.xls][Book1.xls]d_m_y_293"/>
      <sheetName val="[Book1.xls][Book1.xls]d_m_y_294"/>
      <sheetName val="[Book1.xls][Book1.xls]d_m_y_295"/>
      <sheetName val="[Book1.xls][Book1.xls]d_m_y_296"/>
      <sheetName val="[Book1.xls][Book1.xls]d_m_y_297"/>
      <sheetName val="[Book1.xls]d_m_yy_____10100_126"/>
      <sheetName val="[Book1.xls]d_m_yy_____10100_127"/>
      <sheetName val="[Book1.xls]d_m_yy_____10100_128"/>
      <sheetName val="[Book1.xls]d_m_yy_____10100_129"/>
      <sheetName val="[Book1.xls][Book1.xls]d_m_y_310"/>
      <sheetName val="[Book1.xls][Book1.xls]d_m_y_311"/>
      <sheetName val="[Book1.xls][Book1.xls]d_m_y_314"/>
      <sheetName val="[Book1.xls][Book1.xls]d_m_y_315"/>
      <sheetName val="[Book1.xls]d_m_yy_____10100_132"/>
      <sheetName val="[Book1.xls][Book1.xls]d_m_y_318"/>
      <sheetName val="[Book1.xls]d_m_yy_____10100_135"/>
      <sheetName val="[Book1.xls][Book1.xls]d_m_y_321"/>
      <sheetName val="[Book1.xls]d_m_yy_____10100_133"/>
      <sheetName val="[Book1.xls][Book1.xls]d_m_y_319"/>
      <sheetName val="[Book1.xls]d_m_yy_____10100_134"/>
      <sheetName val="[Book1.xls][Book1.xls]d_m_y_320"/>
      <sheetName val="[Book1.xls]d_m_yy_____10100_136"/>
      <sheetName val="[Book1.xls][Book1.xls]d_m_y_322"/>
      <sheetName val="[Book1.xls]d_m_yy_____10100_138"/>
      <sheetName val="[Book1.xls][Book1.xls]d_m_y_324"/>
      <sheetName val="[Book1.xls]d_m_yy_____10100_137"/>
      <sheetName val="[Book1.xls][Book1.xls]d_m_y_323"/>
      <sheetName val="[Book1.xls]d_m_yy_____10100_139"/>
      <sheetName val="[Book1.xls][Book1.xls]d_m_y_325"/>
      <sheetName val="[Book1.xls]d_m_yy_____10100_143"/>
      <sheetName val="[Book1.xls][Book1.xls]d_m_y_329"/>
      <sheetName val="[Book1.xls]d_m_yy_____10100_140"/>
      <sheetName val="[Book1.xls][Book1.xls]d_m_y_326"/>
      <sheetName val="[Book1.xls]d_m_yy_____10100_141"/>
      <sheetName val="[Book1.xls][Book1.xls]d_m_y_327"/>
      <sheetName val="[Book1.xls]d_m_yy_____10100_142"/>
      <sheetName val="[Book1.xls][Book1.xls]d_m_y_328"/>
      <sheetName val="[Book1.xls]d_m_yy_____10100_144"/>
      <sheetName val="[Book1.xls][Book1.xls]d_m_y_330"/>
      <sheetName val="[Book1.xls]d_m_yy_____10100_145"/>
      <sheetName val="[Book1.xls][Book1.xls]d_m_y_331"/>
      <sheetName val="[Book1.xls]d_m_yy_____10100_146"/>
      <sheetName val="[Book1.xls][Book1.xls]d_m_y_332"/>
      <sheetName val="[Book1.xls]d_m_yy_____10100_147"/>
      <sheetName val="[Book1.xls][Book1.xls]d_m_y_333"/>
      <sheetName val="[Book1.xls]d_m_yy_____10100_148"/>
      <sheetName val="[Book1.xls][Book1.xls]d_m_y_3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refreshError="1"/>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sheetData sheetId="709"/>
      <sheetData sheetId="710" refreshError="1"/>
      <sheetData sheetId="711"/>
      <sheetData sheetId="712" refreshError="1"/>
      <sheetData sheetId="713" refreshError="1"/>
      <sheetData sheetId="714" refreshError="1"/>
      <sheetData sheetId="715"/>
      <sheetData sheetId="716" refreshError="1"/>
      <sheetData sheetId="717"/>
      <sheetData sheetId="718" refreshError="1"/>
      <sheetData sheetId="719" refreshError="1"/>
      <sheetData sheetId="720"/>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sheetData sheetId="748" refreshError="1"/>
      <sheetData sheetId="749"/>
      <sheetData sheetId="750"/>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sheetData sheetId="765" refreshError="1"/>
      <sheetData sheetId="766"/>
      <sheetData sheetId="767" refreshError="1"/>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refreshError="1"/>
      <sheetData sheetId="819" refreshError="1"/>
      <sheetData sheetId="820" refreshError="1"/>
      <sheetData sheetId="821" refreshError="1"/>
      <sheetData sheetId="822" refreshError="1"/>
      <sheetData sheetId="823"/>
      <sheetData sheetId="824"/>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sheetData sheetId="879" refreshError="1"/>
      <sheetData sheetId="880" refreshError="1"/>
      <sheetData sheetId="881" refreshError="1"/>
      <sheetData sheetId="882" refreshError="1"/>
      <sheetData sheetId="883" refreshError="1"/>
      <sheetData sheetId="884" refreshError="1"/>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sheetData sheetId="901" refreshError="1"/>
      <sheetData sheetId="902" refreshError="1"/>
      <sheetData sheetId="903" refreshError="1"/>
      <sheetData sheetId="904"/>
      <sheetData sheetId="905" refreshError="1"/>
      <sheetData sheetId="906"/>
      <sheetData sheetId="907"/>
      <sheetData sheetId="908"/>
      <sheetData sheetId="909" refreshError="1"/>
      <sheetData sheetId="910" refreshError="1"/>
      <sheetData sheetId="911" refreshError="1"/>
      <sheetData sheetId="912" refreshError="1"/>
      <sheetData sheetId="913" refreshError="1"/>
      <sheetData sheetId="914" refreshError="1"/>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refreshError="1"/>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refreshError="1"/>
      <sheetData sheetId="975" refreshError="1"/>
      <sheetData sheetId="976" refreshError="1"/>
      <sheetData sheetId="977" refreshError="1"/>
      <sheetData sheetId="978" refreshError="1"/>
      <sheetData sheetId="979" refreshError="1"/>
      <sheetData sheetId="980" refreshError="1"/>
      <sheetData sheetId="981"/>
      <sheetData sheetId="982"/>
      <sheetData sheetId="983"/>
      <sheetData sheetId="984" refreshError="1"/>
      <sheetData sheetId="985"/>
      <sheetData sheetId="986" refreshError="1"/>
      <sheetData sheetId="987" refreshError="1"/>
      <sheetData sheetId="988" refreshError="1"/>
      <sheetData sheetId="989"/>
      <sheetData sheetId="990"/>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sheetData sheetId="1000" refreshError="1"/>
      <sheetData sheetId="1001" refreshError="1"/>
      <sheetData sheetId="1002" refreshError="1"/>
      <sheetData sheetId="1003" refreshError="1"/>
      <sheetData sheetId="1004" refreshError="1"/>
      <sheetData sheetId="1005" refreshError="1"/>
      <sheetData sheetId="1006"/>
      <sheetData sheetId="1007" refreshError="1"/>
      <sheetData sheetId="1008" refreshError="1"/>
      <sheetData sheetId="1009"/>
      <sheetData sheetId="1010"/>
      <sheetData sheetId="1011"/>
      <sheetData sheetId="1012"/>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sheetData sheetId="1029" refreshError="1"/>
      <sheetData sheetId="1030" refreshError="1"/>
      <sheetData sheetId="1031" refreshError="1"/>
      <sheetData sheetId="1032" refreshError="1"/>
      <sheetData sheetId="1033" refreshError="1"/>
      <sheetData sheetId="1034" refreshError="1"/>
      <sheetData sheetId="1035"/>
      <sheetData sheetId="1036"/>
      <sheetData sheetId="1037"/>
      <sheetData sheetId="1038"/>
      <sheetData sheetId="1039"/>
      <sheetData sheetId="1040"/>
      <sheetData sheetId="1041"/>
      <sheetData sheetId="1042"/>
      <sheetData sheetId="1043"/>
      <sheetData sheetId="1044"/>
      <sheetData sheetId="1045" refreshError="1"/>
      <sheetData sheetId="1046" refreshError="1"/>
      <sheetData sheetId="1047" refreshError="1"/>
      <sheetData sheetId="1048" refreshError="1"/>
      <sheetData sheetId="1049" refreshError="1"/>
      <sheetData sheetId="1050" refreshError="1"/>
      <sheetData sheetId="1051"/>
      <sheetData sheetId="1052"/>
      <sheetData sheetId="1053"/>
      <sheetData sheetId="1054"/>
      <sheetData sheetId="1055"/>
      <sheetData sheetId="1056"/>
      <sheetData sheetId="1057"/>
      <sheetData sheetId="1058"/>
      <sheetData sheetId="1059" refreshError="1"/>
      <sheetData sheetId="1060" refreshError="1"/>
      <sheetData sheetId="1061" refreshError="1"/>
      <sheetData sheetId="1062" refreshError="1"/>
      <sheetData sheetId="1063"/>
      <sheetData sheetId="1064"/>
      <sheetData sheetId="1065"/>
      <sheetData sheetId="1066" refreshError="1"/>
      <sheetData sheetId="1067"/>
      <sheetData sheetId="1068" refreshError="1"/>
      <sheetData sheetId="1069" refreshError="1"/>
      <sheetData sheetId="1070"/>
      <sheetData sheetId="1071" refreshError="1"/>
      <sheetData sheetId="1072" refreshError="1"/>
      <sheetData sheetId="1073" refreshError="1"/>
      <sheetData sheetId="1074" refreshError="1"/>
      <sheetData sheetId="1075" refreshError="1"/>
      <sheetData sheetId="1076" refreshError="1"/>
      <sheetData sheetId="1077" refreshError="1"/>
      <sheetData sheetId="1078"/>
      <sheetData sheetId="1079"/>
      <sheetData sheetId="1080" refreshError="1"/>
      <sheetData sheetId="1081" refreshError="1"/>
      <sheetData sheetId="1082" refreshError="1"/>
      <sheetData sheetId="1083"/>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sheetData sheetId="1174" refreshError="1"/>
      <sheetData sheetId="1175" refreshError="1"/>
      <sheetData sheetId="1176"/>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sheetData sheetId="1194"/>
      <sheetData sheetId="1195" refreshError="1"/>
      <sheetData sheetId="1196"/>
      <sheetData sheetId="1197"/>
      <sheetData sheetId="1198" refreshError="1"/>
      <sheetData sheetId="1199"/>
      <sheetData sheetId="1200"/>
      <sheetData sheetId="1201" refreshError="1"/>
      <sheetData sheetId="1202" refreshError="1"/>
      <sheetData sheetId="1203"/>
      <sheetData sheetId="1204"/>
      <sheetData sheetId="1205"/>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sheetData sheetId="1217"/>
      <sheetData sheetId="1218"/>
      <sheetData sheetId="1219" refreshError="1"/>
      <sheetData sheetId="1220" refreshError="1"/>
      <sheetData sheetId="1221" refreshError="1"/>
      <sheetData sheetId="1222" refreshError="1"/>
      <sheetData sheetId="1223" refreshError="1"/>
      <sheetData sheetId="1224" refreshError="1"/>
      <sheetData sheetId="1225"/>
      <sheetData sheetId="1226" refreshError="1"/>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sheetData sheetId="1239" refreshError="1"/>
      <sheetData sheetId="1240"/>
      <sheetData sheetId="1241" refreshError="1"/>
      <sheetData sheetId="1242" refreshError="1"/>
      <sheetData sheetId="1243"/>
      <sheetData sheetId="1244" refreshError="1"/>
      <sheetData sheetId="1245" refreshError="1"/>
      <sheetData sheetId="1246" refreshError="1"/>
      <sheetData sheetId="1247" refreshError="1"/>
      <sheetData sheetId="1248" refreshError="1"/>
      <sheetData sheetId="1249"/>
      <sheetData sheetId="1250"/>
      <sheetData sheetId="1251"/>
      <sheetData sheetId="1252" refreshError="1"/>
      <sheetData sheetId="1253" refreshError="1"/>
      <sheetData sheetId="1254" refreshError="1"/>
      <sheetData sheetId="1255" refreshError="1"/>
      <sheetData sheetId="1256"/>
      <sheetData sheetId="1257" refreshError="1"/>
      <sheetData sheetId="1258" refreshError="1"/>
      <sheetData sheetId="1259"/>
      <sheetData sheetId="1260" refreshError="1"/>
      <sheetData sheetId="1261" refreshError="1"/>
      <sheetData sheetId="1262"/>
      <sheetData sheetId="1263" refreshError="1"/>
      <sheetData sheetId="1264" refreshError="1"/>
      <sheetData sheetId="1265"/>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sheetData sheetId="1342"/>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sheetData sheetId="1359"/>
      <sheetData sheetId="1360"/>
      <sheetData sheetId="1361" refreshError="1"/>
      <sheetData sheetId="1362" refreshError="1"/>
      <sheetData sheetId="1363" refreshError="1"/>
      <sheetData sheetId="1364"/>
      <sheetData sheetId="1365" refreshError="1"/>
      <sheetData sheetId="1366" refreshError="1"/>
      <sheetData sheetId="1367"/>
      <sheetData sheetId="1368" refreshError="1"/>
      <sheetData sheetId="1369"/>
      <sheetData sheetId="1370" refreshError="1"/>
      <sheetData sheetId="1371" refreshError="1"/>
      <sheetData sheetId="1372"/>
      <sheetData sheetId="1373"/>
      <sheetData sheetId="1374"/>
      <sheetData sheetId="1375" refreshError="1"/>
      <sheetData sheetId="1376" refreshError="1"/>
      <sheetData sheetId="1377" refreshError="1"/>
      <sheetData sheetId="1378" refreshError="1"/>
      <sheetData sheetId="1379"/>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sheetData sheetId="1395" refreshError="1"/>
      <sheetData sheetId="1396" refreshError="1"/>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sheetData sheetId="1429" refreshError="1"/>
      <sheetData sheetId="1430" refreshError="1"/>
      <sheetData sheetId="1431"/>
      <sheetData sheetId="1432"/>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jor"/>
      <sheetName val="RD제품개발투자비(매가)"/>
      <sheetName val="협조전"/>
      <sheetName val="Macro1"/>
      <sheetName val="2002년판매실적"/>
      <sheetName val="97REJ"/>
      <sheetName val="HCCE01"/>
      <sheetName val="업체평가"/>
      <sheetName val="BND"/>
      <sheetName val="#REF"/>
      <sheetName val="Sheet1"/>
      <sheetName val="상용"/>
      <sheetName val="OPT손익 내수"/>
      <sheetName val="OPT손익 수출"/>
      <sheetName val="성적서-갑"/>
      <sheetName val="_REF"/>
      <sheetName val="인원"/>
      <sheetName val="대외공문"/>
      <sheetName val="Sheet3"/>
      <sheetName val="현금경비중역"/>
      <sheetName val="OPT손익_내수"/>
      <sheetName val="OPT손익_수출"/>
      <sheetName val="차체부품 INS REPORT(갑)"/>
      <sheetName val="2.대외공문"/>
      <sheetName val="xxxxxx"/>
      <sheetName val="p2-1"/>
      <sheetName val="ORIGIN"/>
      <sheetName val="일괄인쇄"/>
      <sheetName val="DATE"/>
      <sheetName val="MASTER1"/>
      <sheetName val="2COMPO_TABLE"/>
      <sheetName val="OPT손익_내수1"/>
      <sheetName val="OPT손익_수출1"/>
      <sheetName val="차체부품_INS_REPORT(갑)"/>
      <sheetName val="2_대외공문"/>
      <sheetName val="OPT손익_내수2"/>
      <sheetName val="OPT손익_수출2"/>
      <sheetName val="차체부품_INS_REPORT(갑)1"/>
      <sheetName val="2_대외공문1"/>
      <sheetName val="OPT손익_내수3"/>
      <sheetName val="OPT손익_수출3"/>
      <sheetName val="차체부품_INS_REPORT(갑)2"/>
      <sheetName val="2_대외공문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9010"/>
      <sheetName val="재료비"/>
      <sheetName val="C-PAD"/>
      <sheetName val="CP"/>
      <sheetName val="구동"/>
      <sheetName val="대외공문"/>
      <sheetName val="majo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3 ENG"/>
      <sheetName val="39010"/>
      <sheetName val="X-3_ENG"/>
      <sheetName val="X-3_ENG1"/>
      <sheetName val="X-3_ENG2"/>
      <sheetName val="대외공문"/>
    </sheetNames>
    <sheetDataSet>
      <sheetData sheetId="0"/>
      <sheetData sheetId="1" refreshError="1"/>
      <sheetData sheetId="2"/>
      <sheetData sheetId="3"/>
      <sheetData sheetId="4"/>
      <sheetData sheetId="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존1"/>
      <sheetName val="존2"/>
      <sheetName val="존3"/>
      <sheetName val="존4"/>
      <sheetName val="RD제품개발투자비(매가)"/>
      <sheetName val="X-3 ENG"/>
      <sheetName val="구동"/>
      <sheetName val="#REF"/>
      <sheetName val="대외공문"/>
      <sheetName val="소유주(원)"/>
      <sheetName val="가격표"/>
      <sheetName val="금형991202"/>
      <sheetName val="RDLEVLST"/>
      <sheetName val="94B"/>
      <sheetName val="BM_NEW2"/>
      <sheetName val="DWPM"/>
      <sheetName val="투자-국내2"/>
      <sheetName val="표지"/>
      <sheetName val="HD추이"/>
      <sheetName val="종합"/>
      <sheetName val="CAUDI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REF"/>
      <sheetName val="본문1"/>
      <sheetName val="본문2"/>
      <sheetName val="본문3"/>
      <sheetName val="본문4"/>
      <sheetName val="사진(공장전경)"/>
      <sheetName val="사진(생산라인)"/>
      <sheetName val="사진(시험실)"/>
      <sheetName val="사진(주요생산품)"/>
      <sheetName val="CAUDIT"/>
      <sheetName val="ENG공급"/>
      <sheetName val="검기갑지"/>
      <sheetName val="712"/>
      <sheetName val="2.대외공문"/>
      <sheetName val="SHEET1"/>
      <sheetName val="내수1.8GL"/>
      <sheetName val="2"/>
      <sheetName val="Sheet2"/>
      <sheetName val="품의서"/>
      <sheetName val="FUEL FILLER"/>
      <sheetName val="BND"/>
      <sheetName val="6 N.m CCW 전류"/>
      <sheetName val="존4"/>
      <sheetName val="구동"/>
      <sheetName val="표지"/>
      <sheetName val="수지타입(ASSY)"/>
      <sheetName val="현금경비중역"/>
      <sheetName val="JT3.0견적-구1"/>
      <sheetName val="12-30"/>
      <sheetName val="KMO"/>
      <sheetName val="HP1AMLIST"/>
      <sheetName val="304"/>
      <sheetName val="301-2"/>
      <sheetName val="관리도1"/>
      <sheetName val="4DR"/>
      <sheetName val="SGH-M100"/>
      <sheetName val="RD제품개발투자비(매가)"/>
      <sheetName val="X-3 ENG"/>
      <sheetName val="ML"/>
      <sheetName val="T진도"/>
      <sheetName val="지정공장"/>
      <sheetName val="차체"/>
      <sheetName val="EXP-COST"/>
      <sheetName val="A-100전제"/>
      <sheetName val="TOTAL LIST"/>
      <sheetName val="data"/>
      <sheetName val="Price Range"/>
      <sheetName val="W-현원가"/>
      <sheetName val="LIST"/>
      <sheetName val="J150 승인진도관리 LIST"/>
      <sheetName val="MH_생산"/>
      <sheetName val="000000"/>
      <sheetName val="#142-1-갑"/>
      <sheetName val="정비손익"/>
      <sheetName val="기안"/>
      <sheetName val="협조전"/>
      <sheetName val="주행"/>
      <sheetName val="소상 &quot;1&quot;"/>
      <sheetName val="●목차"/>
      <sheetName val="●현황"/>
      <sheetName val="자체실적1Q"/>
      <sheetName val="major"/>
      <sheetName val="CD-실적"/>
      <sheetName val="냉연"/>
      <sheetName val="광주"/>
      <sheetName val="2_대외공문"/>
      <sheetName val="내수1_8GL"/>
      <sheetName val="6_N_m_CCW_전류"/>
      <sheetName val="FUEL_FILLER"/>
      <sheetName val="JT3_0견적-구1"/>
      <sheetName val="X-3_ENG"/>
      <sheetName val="TOTAL_LIST"/>
      <sheetName val="Price_Range"/>
      <sheetName val="J150_승인진도관리_LIST"/>
      <sheetName val="소상_&quot;1&quot;"/>
      <sheetName val="2_대외공문1"/>
      <sheetName val="내수1_8GL1"/>
      <sheetName val="6_N_m_CCW_전류1"/>
      <sheetName val="FUEL_FILLER1"/>
      <sheetName val="JT3_0견적-구11"/>
      <sheetName val="X-3_ENG1"/>
      <sheetName val="TOTAL_LIST1"/>
      <sheetName val="Price_Range1"/>
      <sheetName val="J150_승인진도관리_LIST1"/>
      <sheetName val="소상_&quot;1&quot;1"/>
      <sheetName val="2_대외공문2"/>
      <sheetName val="내수1_8GL2"/>
      <sheetName val="6_N_m_CCW_전류2"/>
      <sheetName val="FUEL_FILLER2"/>
      <sheetName val="JT3_0견적-구12"/>
      <sheetName val="X-3_ENG2"/>
      <sheetName val="TOTAL_LIST2"/>
      <sheetName val="Price_Range2"/>
      <sheetName val="J150_승인진도관리_LIST2"/>
      <sheetName val="소상_&quot;1&quot;2"/>
      <sheetName val="DIM 16.3±0.1 "/>
      <sheetName val="대외공문"/>
      <sheetName val="외주현황.wq1"/>
      <sheetName val="FOAMING"/>
      <sheetName val="CP-CPK wt (14.4.2011)   (2)"/>
      <sheetName val="집계"/>
      <sheetName val="DailyInput"/>
      <sheetName val="전산품의"/>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제안서"/>
      <sheetName val="행정표준(1)"/>
      <sheetName val="행정표준(2)"/>
      <sheetName val="X-3 ENG"/>
    </sheetNames>
    <definedNames>
      <definedName name="조회주화면"/>
    </definedNames>
    <sheetDataSet>
      <sheetData sheetId="0" refreshError="1"/>
      <sheetData sheetId="1" refreshError="1"/>
      <sheetData sheetId="2" refreshError="1"/>
      <sheetData sheetId="3" refreshError="1"/>
      <sheetData sheetId="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미결문제"/>
      <sheetName val="304"/>
      <sheetName val="301-2"/>
      <sheetName val="품의서"/>
      <sheetName val="직원신상"/>
      <sheetName val="Macro1"/>
      <sheetName val="#REF"/>
      <sheetName val="PC%계산"/>
      <sheetName val="CAUDIT"/>
      <sheetName val="CALENDAR"/>
      <sheetName val="대외공문"/>
      <sheetName val="Tiburon"/>
      <sheetName val="제안서"/>
      <sheetName val="행정표준(1)"/>
      <sheetName val="행정표준(2)"/>
    </sheetNames>
    <definedNames>
      <definedName name="주화면복귀"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가격표"/>
      <sheetName val="관리계획서 "/>
      <sheetName val="96599872 Action Form "/>
      <sheetName val="96599991 Action Form (1)"/>
      <sheetName val="간이연락"/>
      <sheetName val="Fan_Motor(가공비)"/>
      <sheetName val="간이2"/>
      <sheetName val="TCA"/>
      <sheetName val="내구품질향상1"/>
      <sheetName val="기안"/>
      <sheetName val="3.일반사상"/>
      <sheetName val="동명재고"/>
      <sheetName val="Tiburon"/>
      <sheetName val="COST관리"/>
      <sheetName val="RD제품개발투자비(매가)"/>
      <sheetName val="소화실적"/>
      <sheetName val="CAUDIT"/>
      <sheetName val="PCHT"/>
      <sheetName val="ORIGIN"/>
      <sheetName val="engline"/>
      <sheetName val="투자-국내2"/>
      <sheetName val="존4"/>
      <sheetName val="2.대외공문"/>
      <sheetName val="관리계획서_"/>
      <sheetName val="96599872_Action_Form_"/>
      <sheetName val="96599991_Action_Form_(1)"/>
      <sheetName val="기준정보"/>
      <sheetName val="#REF"/>
      <sheetName val="PC%계산"/>
      <sheetName val="차체부품 INS REPORT(갑)"/>
      <sheetName val="64164"/>
      <sheetName val="MC&amp;다변화"/>
      <sheetName val="材料使用量原紙"/>
      <sheetName val="구동"/>
      <sheetName val="환율"/>
      <sheetName val="Assumption"/>
      <sheetName val="99 조정금액"/>
      <sheetName val="원가"/>
      <sheetName val="조명율표"/>
      <sheetName val="공수"/>
      <sheetName val="관리계획서_1"/>
      <sheetName val="96599872_Action_Form_1"/>
      <sheetName val="96599991_Action_Form_(1)1"/>
      <sheetName val="3_일반사상"/>
      <sheetName val="2_대외공문"/>
      <sheetName val="X-3 ENG"/>
      <sheetName val="Tbom-tot"/>
      <sheetName val="5.30(土)"/>
      <sheetName val="KMO"/>
      <sheetName val="一覧１"/>
      <sheetName val="8"/>
      <sheetName val="자산가치"/>
      <sheetName val="VT원단위"/>
      <sheetName val="code"/>
      <sheetName val="C100보고서"/>
      <sheetName val="4DR"/>
      <sheetName val="TABLE"/>
      <sheetName val="지점직원메일"/>
      <sheetName val="WEIGHT"/>
      <sheetName val="A-100전제"/>
      <sheetName val="Re1"/>
      <sheetName val="금형991202"/>
      <sheetName val="운반"/>
      <sheetName val="단말장비내역"/>
      <sheetName val="(TCU)장비내역"/>
      <sheetName val="통신회선내역"/>
      <sheetName val="M1master"/>
      <sheetName val="철심금중량"/>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서비스별"/>
      <sheetName val="월별"/>
      <sheetName val="부서별"/>
      <sheetName val="월별(05년)"/>
      <sheetName val="월별(06년)"/>
    </sheetNames>
    <sheetDataSet>
      <sheetData sheetId="0" refreshError="1"/>
      <sheetData sheetId="1" refreshError="1"/>
      <sheetData sheetId="2" refreshError="1">
        <row r="31">
          <cell r="D31">
            <v>6547723645</v>
          </cell>
          <cell r="E31">
            <v>1267547546</v>
          </cell>
          <cell r="F31">
            <v>949581057</v>
          </cell>
          <cell r="G31">
            <v>921888005</v>
          </cell>
          <cell r="H31">
            <v>1380201886</v>
          </cell>
          <cell r="I31">
            <v>365518448</v>
          </cell>
          <cell r="J31">
            <v>1126553774</v>
          </cell>
          <cell r="K31">
            <v>368863750</v>
          </cell>
          <cell r="L31">
            <v>147037844</v>
          </cell>
          <cell r="M31">
            <v>0</v>
          </cell>
          <cell r="N31">
            <v>0</v>
          </cell>
          <cell r="O31">
            <v>0</v>
          </cell>
        </row>
        <row r="32">
          <cell r="D32">
            <v>6527192310</v>
          </cell>
          <cell r="E32">
            <v>1267547546</v>
          </cell>
          <cell r="F32">
            <v>949581057</v>
          </cell>
          <cell r="G32">
            <v>921888005</v>
          </cell>
          <cell r="H32">
            <v>1380201886</v>
          </cell>
          <cell r="I32">
            <v>365518448</v>
          </cell>
          <cell r="J32">
            <v>1126553774</v>
          </cell>
          <cell r="K32">
            <v>368863750</v>
          </cell>
          <cell r="L32">
            <v>147037844</v>
          </cell>
          <cell r="M32">
            <v>0</v>
          </cell>
          <cell r="N32">
            <v>0</v>
          </cell>
          <cell r="O32">
            <v>0</v>
          </cell>
        </row>
        <row r="33">
          <cell r="D33">
            <v>6527192310</v>
          </cell>
          <cell r="E33">
            <v>1267547546</v>
          </cell>
          <cell r="F33">
            <v>949581057</v>
          </cell>
          <cell r="G33">
            <v>921888005</v>
          </cell>
          <cell r="H33">
            <v>1380201886</v>
          </cell>
          <cell r="I33">
            <v>365518448</v>
          </cell>
          <cell r="J33">
            <v>1126553774</v>
          </cell>
          <cell r="K33">
            <v>368863750</v>
          </cell>
          <cell r="L33">
            <v>147037844</v>
          </cell>
          <cell r="M33">
            <v>0</v>
          </cell>
          <cell r="N33">
            <v>0</v>
          </cell>
          <cell r="O33">
            <v>0</v>
          </cell>
        </row>
        <row r="34">
          <cell r="D34">
            <v>9386524163</v>
          </cell>
          <cell r="E34">
            <v>1838516396</v>
          </cell>
          <cell r="F34">
            <v>1332864063</v>
          </cell>
          <cell r="G34">
            <v>1209255092</v>
          </cell>
          <cell r="H34">
            <v>2002795672</v>
          </cell>
          <cell r="I34">
            <v>549383408</v>
          </cell>
          <cell r="J34">
            <v>1690490637</v>
          </cell>
          <cell r="K34">
            <v>543906907</v>
          </cell>
          <cell r="L34">
            <v>219311988</v>
          </cell>
          <cell r="M34">
            <v>0</v>
          </cell>
          <cell r="N34">
            <v>0</v>
          </cell>
          <cell r="O34">
            <v>0</v>
          </cell>
        </row>
        <row r="35">
          <cell r="D35">
            <v>-3106350486</v>
          </cell>
          <cell r="E35">
            <v>-604795436</v>
          </cell>
          <cell r="F35">
            <v>-437647457</v>
          </cell>
          <cell r="G35">
            <v>-389773883</v>
          </cell>
          <cell r="H35">
            <v>-667686153</v>
          </cell>
          <cell r="I35">
            <v>-190673288</v>
          </cell>
          <cell r="J35">
            <v>-565622995</v>
          </cell>
          <cell r="K35">
            <v>-178510201</v>
          </cell>
          <cell r="L35">
            <v>-71641073</v>
          </cell>
          <cell r="M35">
            <v>0</v>
          </cell>
          <cell r="N35">
            <v>0</v>
          </cell>
          <cell r="O35">
            <v>0</v>
          </cell>
        </row>
        <row r="36">
          <cell r="D36">
            <v>-144136867</v>
          </cell>
          <cell r="E36">
            <v>-26958664</v>
          </cell>
          <cell r="F36">
            <v>-29302549</v>
          </cell>
          <cell r="G36">
            <v>-10365954</v>
          </cell>
          <cell r="H36">
            <v>-26926133</v>
          </cell>
          <cell r="I36">
            <v>-5984422</v>
          </cell>
          <cell r="J36">
            <v>-33037618</v>
          </cell>
          <cell r="K36">
            <v>-7957706</v>
          </cell>
          <cell r="L36">
            <v>-3603821</v>
          </cell>
          <cell r="M36">
            <v>0</v>
          </cell>
          <cell r="N36">
            <v>0</v>
          </cell>
          <cell r="O36">
            <v>0</v>
          </cell>
        </row>
        <row r="37">
          <cell r="D37">
            <v>391155500</v>
          </cell>
          <cell r="E37">
            <v>60785250</v>
          </cell>
          <cell r="F37">
            <v>83667000</v>
          </cell>
          <cell r="G37">
            <v>112772750</v>
          </cell>
          <cell r="H37">
            <v>72018500</v>
          </cell>
          <cell r="I37">
            <v>12792750</v>
          </cell>
          <cell r="J37">
            <v>34723750</v>
          </cell>
          <cell r="K37">
            <v>11424750</v>
          </cell>
          <cell r="L37">
            <v>2970750</v>
          </cell>
          <cell r="M37">
            <v>0</v>
          </cell>
          <cell r="N37">
            <v>0</v>
          </cell>
          <cell r="O37">
            <v>0</v>
          </cell>
        </row>
        <row r="38">
          <cell r="D38">
            <v>0</v>
          </cell>
          <cell r="E38">
            <v>0</v>
          </cell>
          <cell r="F38">
            <v>0</v>
          </cell>
          <cell r="G38">
            <v>0</v>
          </cell>
          <cell r="H38">
            <v>0</v>
          </cell>
          <cell r="I38">
            <v>0</v>
          </cell>
          <cell r="J38">
            <v>0</v>
          </cell>
          <cell r="K38">
            <v>0</v>
          </cell>
          <cell r="L38">
            <v>0</v>
          </cell>
          <cell r="M38">
            <v>0</v>
          </cell>
          <cell r="N38">
            <v>0</v>
          </cell>
          <cell r="O38">
            <v>0</v>
          </cell>
        </row>
        <row r="39">
          <cell r="D39">
            <v>0</v>
          </cell>
          <cell r="E39">
            <v>0</v>
          </cell>
          <cell r="F39">
            <v>0</v>
          </cell>
          <cell r="G39">
            <v>0</v>
          </cell>
          <cell r="H39">
            <v>0</v>
          </cell>
          <cell r="I39">
            <v>0</v>
          </cell>
          <cell r="J39">
            <v>0</v>
          </cell>
          <cell r="K39">
            <v>0</v>
          </cell>
          <cell r="L39">
            <v>0</v>
          </cell>
          <cell r="M39">
            <v>0</v>
          </cell>
          <cell r="N39">
            <v>0</v>
          </cell>
          <cell r="O39">
            <v>0</v>
          </cell>
        </row>
        <row r="40">
          <cell r="D40">
            <v>0</v>
          </cell>
          <cell r="E40">
            <v>0</v>
          </cell>
          <cell r="F40">
            <v>0</v>
          </cell>
          <cell r="G40">
            <v>0</v>
          </cell>
          <cell r="H40">
            <v>0</v>
          </cell>
          <cell r="I40">
            <v>0</v>
          </cell>
          <cell r="J40">
            <v>0</v>
          </cell>
          <cell r="K40">
            <v>0</v>
          </cell>
          <cell r="L40">
            <v>0</v>
          </cell>
          <cell r="M40">
            <v>0</v>
          </cell>
          <cell r="N40">
            <v>0</v>
          </cell>
          <cell r="O40">
            <v>0</v>
          </cell>
        </row>
        <row r="41">
          <cell r="D41">
            <v>0</v>
          </cell>
          <cell r="E41">
            <v>0</v>
          </cell>
          <cell r="F41">
            <v>0</v>
          </cell>
          <cell r="G41">
            <v>0</v>
          </cell>
          <cell r="H41">
            <v>0</v>
          </cell>
          <cell r="I41">
            <v>0</v>
          </cell>
          <cell r="J41">
            <v>0</v>
          </cell>
          <cell r="K41">
            <v>0</v>
          </cell>
          <cell r="L41">
            <v>0</v>
          </cell>
          <cell r="M41">
            <v>0</v>
          </cell>
          <cell r="N41">
            <v>0</v>
          </cell>
          <cell r="O41">
            <v>0</v>
          </cell>
        </row>
        <row r="42">
          <cell r="D42">
            <v>0</v>
          </cell>
          <cell r="E42">
            <v>0</v>
          </cell>
          <cell r="F42">
            <v>0</v>
          </cell>
          <cell r="G42">
            <v>0</v>
          </cell>
          <cell r="H42">
            <v>0</v>
          </cell>
          <cell r="I42">
            <v>0</v>
          </cell>
          <cell r="J42">
            <v>0</v>
          </cell>
          <cell r="K42">
            <v>0</v>
          </cell>
          <cell r="L42">
            <v>0</v>
          </cell>
          <cell r="M42">
            <v>0</v>
          </cell>
          <cell r="N42">
            <v>0</v>
          </cell>
          <cell r="O42">
            <v>0</v>
          </cell>
        </row>
        <row r="43">
          <cell r="D43">
            <v>0</v>
          </cell>
          <cell r="E43">
            <v>0</v>
          </cell>
          <cell r="F43">
            <v>0</v>
          </cell>
          <cell r="G43">
            <v>0</v>
          </cell>
          <cell r="H43">
            <v>0</v>
          </cell>
          <cell r="I43">
            <v>0</v>
          </cell>
          <cell r="J43">
            <v>0</v>
          </cell>
          <cell r="K43">
            <v>0</v>
          </cell>
          <cell r="L43">
            <v>0</v>
          </cell>
          <cell r="M43">
            <v>0</v>
          </cell>
          <cell r="N43">
            <v>0</v>
          </cell>
          <cell r="O43">
            <v>0</v>
          </cell>
        </row>
        <row r="44">
          <cell r="D44">
            <v>0</v>
          </cell>
          <cell r="E44">
            <v>0</v>
          </cell>
          <cell r="F44">
            <v>0</v>
          </cell>
          <cell r="G44">
            <v>0</v>
          </cell>
          <cell r="H44">
            <v>0</v>
          </cell>
          <cell r="I44">
            <v>0</v>
          </cell>
          <cell r="J44">
            <v>0</v>
          </cell>
          <cell r="K44">
            <v>0</v>
          </cell>
          <cell r="L44">
            <v>0</v>
          </cell>
          <cell r="M44">
            <v>0</v>
          </cell>
          <cell r="N44">
            <v>0</v>
          </cell>
          <cell r="O44">
            <v>0</v>
          </cell>
        </row>
        <row r="45">
          <cell r="D45">
            <v>20531335</v>
          </cell>
          <cell r="E45">
            <v>0</v>
          </cell>
          <cell r="F45">
            <v>0</v>
          </cell>
          <cell r="G45">
            <v>0</v>
          </cell>
          <cell r="H45">
            <v>0</v>
          </cell>
          <cell r="I45">
            <v>0</v>
          </cell>
          <cell r="J45">
            <v>0</v>
          </cell>
          <cell r="K45">
            <v>0</v>
          </cell>
          <cell r="L45">
            <v>0</v>
          </cell>
          <cell r="M45">
            <v>0</v>
          </cell>
          <cell r="N45">
            <v>0</v>
          </cell>
          <cell r="O45">
            <v>0</v>
          </cell>
        </row>
        <row r="46">
          <cell r="D46">
            <v>7333707217</v>
          </cell>
          <cell r="E46">
            <v>1350007712</v>
          </cell>
          <cell r="F46">
            <v>1027093667</v>
          </cell>
          <cell r="G46">
            <v>1031235037</v>
          </cell>
          <cell r="H46">
            <v>1406247094</v>
          </cell>
          <cell r="I46">
            <v>469933738</v>
          </cell>
          <cell r="J46">
            <v>1253502985</v>
          </cell>
          <cell r="K46">
            <v>539957344</v>
          </cell>
          <cell r="L46">
            <v>207610490</v>
          </cell>
          <cell r="M46">
            <v>0</v>
          </cell>
          <cell r="N46">
            <v>0</v>
          </cell>
          <cell r="O46">
            <v>0</v>
          </cell>
        </row>
        <row r="47">
          <cell r="D47">
            <v>7333707217</v>
          </cell>
          <cell r="E47">
            <v>1350007712</v>
          </cell>
          <cell r="F47">
            <v>1027093667</v>
          </cell>
          <cell r="G47">
            <v>1031235037</v>
          </cell>
          <cell r="H47">
            <v>1406247094</v>
          </cell>
          <cell r="I47">
            <v>469933738</v>
          </cell>
          <cell r="J47">
            <v>1253502985</v>
          </cell>
          <cell r="K47">
            <v>539957344</v>
          </cell>
          <cell r="L47">
            <v>207610490</v>
          </cell>
          <cell r="M47">
            <v>0</v>
          </cell>
          <cell r="N47">
            <v>0</v>
          </cell>
          <cell r="O47">
            <v>0</v>
          </cell>
        </row>
        <row r="48">
          <cell r="D48">
            <v>594029507</v>
          </cell>
          <cell r="E48">
            <v>92254348</v>
          </cell>
          <cell r="F48">
            <v>89072226</v>
          </cell>
          <cell r="G48">
            <v>77367596</v>
          </cell>
          <cell r="H48">
            <v>118603645</v>
          </cell>
          <cell r="I48">
            <v>46701842</v>
          </cell>
          <cell r="J48">
            <v>94237399</v>
          </cell>
          <cell r="K48">
            <v>55216265</v>
          </cell>
          <cell r="L48">
            <v>20576186</v>
          </cell>
          <cell r="M48">
            <v>0</v>
          </cell>
          <cell r="N48">
            <v>0</v>
          </cell>
          <cell r="O48">
            <v>0</v>
          </cell>
        </row>
        <row r="49">
          <cell r="D49">
            <v>0</v>
          </cell>
          <cell r="E49">
            <v>0</v>
          </cell>
          <cell r="F49">
            <v>0</v>
          </cell>
          <cell r="G49">
            <v>0</v>
          </cell>
          <cell r="H49">
            <v>0</v>
          </cell>
          <cell r="I49">
            <v>0</v>
          </cell>
          <cell r="J49">
            <v>0</v>
          </cell>
          <cell r="K49">
            <v>0</v>
          </cell>
          <cell r="L49">
            <v>0</v>
          </cell>
          <cell r="M49">
            <v>0</v>
          </cell>
          <cell r="N49">
            <v>0</v>
          </cell>
          <cell r="O49">
            <v>0</v>
          </cell>
        </row>
        <row r="50">
          <cell r="D50">
            <v>264835006</v>
          </cell>
          <cell r="E50">
            <v>37933402</v>
          </cell>
          <cell r="F50">
            <v>40197146</v>
          </cell>
          <cell r="G50">
            <v>36035330</v>
          </cell>
          <cell r="H50">
            <v>53514400</v>
          </cell>
          <cell r="I50">
            <v>21910382</v>
          </cell>
          <cell r="J50">
            <v>41457776</v>
          </cell>
          <cell r="K50">
            <v>24212563</v>
          </cell>
          <cell r="L50">
            <v>9574007</v>
          </cell>
          <cell r="M50">
            <v>0</v>
          </cell>
          <cell r="N50">
            <v>0</v>
          </cell>
          <cell r="O50">
            <v>0</v>
          </cell>
        </row>
        <row r="51">
          <cell r="D51">
            <v>0</v>
          </cell>
          <cell r="E51">
            <v>0</v>
          </cell>
          <cell r="F51">
            <v>0</v>
          </cell>
          <cell r="G51">
            <v>0</v>
          </cell>
          <cell r="H51">
            <v>0</v>
          </cell>
          <cell r="I51">
            <v>0</v>
          </cell>
          <cell r="J51">
            <v>0</v>
          </cell>
          <cell r="K51">
            <v>0</v>
          </cell>
          <cell r="L51">
            <v>0</v>
          </cell>
          <cell r="M51">
            <v>0</v>
          </cell>
          <cell r="N51">
            <v>0</v>
          </cell>
          <cell r="O51">
            <v>0</v>
          </cell>
        </row>
        <row r="52">
          <cell r="D52">
            <v>289198145</v>
          </cell>
          <cell r="E52">
            <v>44563523</v>
          </cell>
          <cell r="F52">
            <v>42322726</v>
          </cell>
          <cell r="G52">
            <v>38708135</v>
          </cell>
          <cell r="H52">
            <v>56568697</v>
          </cell>
          <cell r="I52">
            <v>23861267</v>
          </cell>
          <cell r="J52">
            <v>47043200</v>
          </cell>
          <cell r="K52">
            <v>26678650</v>
          </cell>
          <cell r="L52">
            <v>9451947</v>
          </cell>
          <cell r="M52">
            <v>0</v>
          </cell>
          <cell r="N52">
            <v>0</v>
          </cell>
          <cell r="O52">
            <v>0</v>
          </cell>
        </row>
        <row r="53">
          <cell r="D53">
            <v>39996356</v>
          </cell>
          <cell r="E53">
            <v>9757423</v>
          </cell>
          <cell r="F53">
            <v>6552354</v>
          </cell>
          <cell r="G53">
            <v>2624131</v>
          </cell>
          <cell r="H53">
            <v>8520548</v>
          </cell>
          <cell r="I53">
            <v>930193</v>
          </cell>
          <cell r="J53">
            <v>5736423</v>
          </cell>
          <cell r="K53">
            <v>4325052</v>
          </cell>
          <cell r="L53">
            <v>1550232</v>
          </cell>
          <cell r="M53">
            <v>0</v>
          </cell>
          <cell r="N53">
            <v>0</v>
          </cell>
          <cell r="O53">
            <v>0</v>
          </cell>
        </row>
        <row r="54">
          <cell r="D54">
            <v>233472408</v>
          </cell>
          <cell r="E54">
            <v>35283091</v>
          </cell>
          <cell r="F54">
            <v>32040896</v>
          </cell>
          <cell r="G54">
            <v>31478306</v>
          </cell>
          <cell r="H54">
            <v>47736084</v>
          </cell>
          <cell r="I54">
            <v>19205643</v>
          </cell>
          <cell r="J54">
            <v>39228829</v>
          </cell>
          <cell r="K54">
            <v>20914440</v>
          </cell>
          <cell r="L54">
            <v>7585119</v>
          </cell>
          <cell r="M54">
            <v>0</v>
          </cell>
          <cell r="N54">
            <v>0</v>
          </cell>
          <cell r="O54">
            <v>0</v>
          </cell>
        </row>
        <row r="55">
          <cell r="D55">
            <v>233472408</v>
          </cell>
          <cell r="E55">
            <v>35283091</v>
          </cell>
          <cell r="F55">
            <v>32040896</v>
          </cell>
          <cell r="G55">
            <v>31478306</v>
          </cell>
          <cell r="H55">
            <v>47736084</v>
          </cell>
          <cell r="I55">
            <v>19205643</v>
          </cell>
          <cell r="J55">
            <v>39228829</v>
          </cell>
          <cell r="K55">
            <v>20914440</v>
          </cell>
          <cell r="L55">
            <v>7585119</v>
          </cell>
          <cell r="M55">
            <v>0</v>
          </cell>
          <cell r="N55">
            <v>0</v>
          </cell>
          <cell r="O55">
            <v>0</v>
          </cell>
        </row>
        <row r="56">
          <cell r="D56">
            <v>0</v>
          </cell>
          <cell r="E56">
            <v>0</v>
          </cell>
          <cell r="F56">
            <v>0</v>
          </cell>
          <cell r="G56">
            <v>0</v>
          </cell>
          <cell r="H56">
            <v>0</v>
          </cell>
          <cell r="I56">
            <v>0</v>
          </cell>
          <cell r="J56">
            <v>0</v>
          </cell>
          <cell r="K56">
            <v>0</v>
          </cell>
          <cell r="L56">
            <v>0</v>
          </cell>
          <cell r="M56">
            <v>0</v>
          </cell>
          <cell r="N56">
            <v>0</v>
          </cell>
          <cell r="O56">
            <v>0</v>
          </cell>
        </row>
        <row r="57">
          <cell r="D57">
            <v>34363968</v>
          </cell>
          <cell r="E57">
            <v>4789763</v>
          </cell>
          <cell r="F57">
            <v>4634956</v>
          </cell>
          <cell r="G57">
            <v>5042089</v>
          </cell>
          <cell r="H57">
            <v>7666590</v>
          </cell>
          <cell r="I57">
            <v>2738596</v>
          </cell>
          <cell r="J57">
            <v>5115474</v>
          </cell>
          <cell r="K57">
            <v>3140130</v>
          </cell>
          <cell r="L57">
            <v>1236370</v>
          </cell>
          <cell r="M57">
            <v>0</v>
          </cell>
          <cell r="N57">
            <v>0</v>
          </cell>
          <cell r="O57">
            <v>0</v>
          </cell>
        </row>
        <row r="58">
          <cell r="D58">
            <v>11396587</v>
          </cell>
          <cell r="E58">
            <v>1719188</v>
          </cell>
          <cell r="F58">
            <v>1763252</v>
          </cell>
          <cell r="G58">
            <v>1401490</v>
          </cell>
          <cell r="H58">
            <v>2323190</v>
          </cell>
          <cell r="I58">
            <v>871206</v>
          </cell>
          <cell r="J58">
            <v>1824626</v>
          </cell>
          <cell r="K58">
            <v>1037288</v>
          </cell>
          <cell r="L58">
            <v>456347</v>
          </cell>
          <cell r="M58">
            <v>0</v>
          </cell>
          <cell r="N58">
            <v>0</v>
          </cell>
          <cell r="O58">
            <v>0</v>
          </cell>
        </row>
        <row r="59">
          <cell r="D59">
            <v>9202226</v>
          </cell>
          <cell r="E59">
            <v>1416769</v>
          </cell>
          <cell r="F59">
            <v>1386324</v>
          </cell>
          <cell r="G59">
            <v>1196478</v>
          </cell>
          <cell r="H59">
            <v>1785377</v>
          </cell>
          <cell r="I59">
            <v>744451</v>
          </cell>
          <cell r="J59">
            <v>1495941</v>
          </cell>
          <cell r="K59">
            <v>857778</v>
          </cell>
          <cell r="L59">
            <v>319108</v>
          </cell>
          <cell r="M59">
            <v>0</v>
          </cell>
          <cell r="N59">
            <v>0</v>
          </cell>
          <cell r="O59">
            <v>0</v>
          </cell>
        </row>
        <row r="60">
          <cell r="D60">
            <v>3159958</v>
          </cell>
          <cell r="E60">
            <v>497107</v>
          </cell>
          <cell r="F60">
            <v>486425</v>
          </cell>
          <cell r="G60">
            <v>381050</v>
          </cell>
          <cell r="H60">
            <v>626447</v>
          </cell>
          <cell r="I60">
            <v>261207</v>
          </cell>
          <cell r="J60">
            <v>524888</v>
          </cell>
          <cell r="K60">
            <v>280506</v>
          </cell>
          <cell r="L60">
            <v>102328</v>
          </cell>
          <cell r="M60">
            <v>0</v>
          </cell>
          <cell r="N60">
            <v>0</v>
          </cell>
          <cell r="O60">
            <v>0</v>
          </cell>
        </row>
        <row r="61">
          <cell r="D61">
            <v>0</v>
          </cell>
          <cell r="E61">
            <v>0</v>
          </cell>
          <cell r="F61">
            <v>0</v>
          </cell>
          <cell r="G61">
            <v>0</v>
          </cell>
          <cell r="H61">
            <v>0</v>
          </cell>
          <cell r="I61">
            <v>0</v>
          </cell>
          <cell r="J61">
            <v>0</v>
          </cell>
          <cell r="K61">
            <v>0</v>
          </cell>
          <cell r="L61">
            <v>0</v>
          </cell>
          <cell r="M61">
            <v>0</v>
          </cell>
          <cell r="N61">
            <v>0</v>
          </cell>
          <cell r="O61">
            <v>0</v>
          </cell>
        </row>
        <row r="62">
          <cell r="D62">
            <v>0</v>
          </cell>
          <cell r="E62">
            <v>0</v>
          </cell>
          <cell r="F62">
            <v>0</v>
          </cell>
          <cell r="G62">
            <v>0</v>
          </cell>
          <cell r="H62">
            <v>0</v>
          </cell>
          <cell r="I62">
            <v>0</v>
          </cell>
          <cell r="J62">
            <v>0</v>
          </cell>
          <cell r="K62">
            <v>0</v>
          </cell>
          <cell r="L62">
            <v>0</v>
          </cell>
          <cell r="M62">
            <v>0</v>
          </cell>
          <cell r="N62">
            <v>0</v>
          </cell>
          <cell r="O62">
            <v>0</v>
          </cell>
        </row>
        <row r="63">
          <cell r="D63">
            <v>5749131</v>
          </cell>
          <cell r="E63">
            <v>357901</v>
          </cell>
          <cell r="F63">
            <v>399838</v>
          </cell>
          <cell r="G63">
            <v>1469059</v>
          </cell>
          <cell r="H63">
            <v>1512881</v>
          </cell>
          <cell r="I63">
            <v>548143</v>
          </cell>
          <cell r="J63">
            <v>613383</v>
          </cell>
          <cell r="K63">
            <v>617091</v>
          </cell>
          <cell r="L63">
            <v>230835</v>
          </cell>
          <cell r="M63">
            <v>0</v>
          </cell>
          <cell r="N63">
            <v>0</v>
          </cell>
          <cell r="O63">
            <v>0</v>
          </cell>
        </row>
        <row r="64">
          <cell r="D64">
            <v>1969590</v>
          </cell>
          <cell r="E64">
            <v>311100</v>
          </cell>
          <cell r="F64">
            <v>276841</v>
          </cell>
          <cell r="G64">
            <v>264204</v>
          </cell>
          <cell r="H64">
            <v>409217</v>
          </cell>
          <cell r="I64">
            <v>162238</v>
          </cell>
          <cell r="J64">
            <v>309313</v>
          </cell>
          <cell r="K64">
            <v>174448</v>
          </cell>
          <cell r="L64">
            <v>62229</v>
          </cell>
          <cell r="M64">
            <v>0</v>
          </cell>
          <cell r="N64">
            <v>0</v>
          </cell>
          <cell r="O64">
            <v>0</v>
          </cell>
        </row>
        <row r="65">
          <cell r="D65">
            <v>1035246</v>
          </cell>
          <cell r="E65">
            <v>173708</v>
          </cell>
          <cell r="F65">
            <v>171695</v>
          </cell>
          <cell r="G65">
            <v>138222</v>
          </cell>
          <cell r="H65">
            <v>201043</v>
          </cell>
          <cell r="I65">
            <v>72963</v>
          </cell>
          <cell r="J65">
            <v>158371</v>
          </cell>
          <cell r="K65">
            <v>86488</v>
          </cell>
          <cell r="L65">
            <v>32756</v>
          </cell>
          <cell r="M65">
            <v>0</v>
          </cell>
          <cell r="N65">
            <v>0</v>
          </cell>
          <cell r="O65">
            <v>0</v>
          </cell>
        </row>
        <row r="66">
          <cell r="D66">
            <v>0</v>
          </cell>
          <cell r="E66">
            <v>0</v>
          </cell>
          <cell r="F66">
            <v>0</v>
          </cell>
          <cell r="G66">
            <v>0</v>
          </cell>
          <cell r="H66">
            <v>0</v>
          </cell>
          <cell r="I66">
            <v>0</v>
          </cell>
          <cell r="J66">
            <v>0</v>
          </cell>
          <cell r="K66">
            <v>0</v>
          </cell>
          <cell r="L66">
            <v>0</v>
          </cell>
          <cell r="M66">
            <v>0</v>
          </cell>
          <cell r="N66">
            <v>0</v>
          </cell>
          <cell r="O66">
            <v>0</v>
          </cell>
        </row>
        <row r="67">
          <cell r="D67">
            <v>259841</v>
          </cell>
          <cell r="E67">
            <v>39143</v>
          </cell>
          <cell r="F67">
            <v>28376</v>
          </cell>
          <cell r="G67">
            <v>25745</v>
          </cell>
          <cell r="H67">
            <v>42642</v>
          </cell>
          <cell r="I67">
            <v>11695</v>
          </cell>
          <cell r="J67">
            <v>95973</v>
          </cell>
          <cell r="K67">
            <v>11578</v>
          </cell>
          <cell r="L67">
            <v>4689</v>
          </cell>
          <cell r="M67">
            <v>0</v>
          </cell>
          <cell r="N67">
            <v>0</v>
          </cell>
          <cell r="O67">
            <v>0</v>
          </cell>
        </row>
        <row r="68">
          <cell r="D68">
            <v>0</v>
          </cell>
          <cell r="E68">
            <v>0</v>
          </cell>
          <cell r="F68">
            <v>0</v>
          </cell>
          <cell r="G68">
            <v>0</v>
          </cell>
          <cell r="H68">
            <v>0</v>
          </cell>
          <cell r="I68">
            <v>0</v>
          </cell>
          <cell r="J68">
            <v>0</v>
          </cell>
          <cell r="K68">
            <v>0</v>
          </cell>
          <cell r="L68">
            <v>0</v>
          </cell>
          <cell r="M68">
            <v>0</v>
          </cell>
          <cell r="N68">
            <v>0</v>
          </cell>
          <cell r="O68">
            <v>0</v>
          </cell>
        </row>
        <row r="69">
          <cell r="D69">
            <v>0</v>
          </cell>
          <cell r="E69">
            <v>0</v>
          </cell>
          <cell r="F69">
            <v>0</v>
          </cell>
          <cell r="G69">
            <v>0</v>
          </cell>
          <cell r="H69">
            <v>0</v>
          </cell>
          <cell r="I69">
            <v>0</v>
          </cell>
          <cell r="J69">
            <v>0</v>
          </cell>
          <cell r="K69">
            <v>0</v>
          </cell>
          <cell r="L69">
            <v>0</v>
          </cell>
          <cell r="M69">
            <v>0</v>
          </cell>
          <cell r="N69">
            <v>0</v>
          </cell>
          <cell r="O69">
            <v>0</v>
          </cell>
        </row>
        <row r="70">
          <cell r="D70">
            <v>0</v>
          </cell>
          <cell r="E70">
            <v>0</v>
          </cell>
          <cell r="F70">
            <v>0</v>
          </cell>
          <cell r="G70">
            <v>0</v>
          </cell>
          <cell r="H70">
            <v>0</v>
          </cell>
          <cell r="I70">
            <v>0</v>
          </cell>
          <cell r="J70">
            <v>0</v>
          </cell>
          <cell r="K70">
            <v>0</v>
          </cell>
          <cell r="L70">
            <v>0</v>
          </cell>
          <cell r="M70">
            <v>0</v>
          </cell>
          <cell r="N70">
            <v>0</v>
          </cell>
          <cell r="O70">
            <v>0</v>
          </cell>
        </row>
        <row r="71">
          <cell r="D71">
            <v>56324</v>
          </cell>
          <cell r="E71">
            <v>14151</v>
          </cell>
          <cell r="F71">
            <v>0</v>
          </cell>
          <cell r="G71">
            <v>0</v>
          </cell>
          <cell r="H71">
            <v>25007</v>
          </cell>
          <cell r="I71">
            <v>11379</v>
          </cell>
          <cell r="J71">
            <v>0</v>
          </cell>
          <cell r="K71">
            <v>0</v>
          </cell>
          <cell r="L71">
            <v>5787</v>
          </cell>
          <cell r="M71">
            <v>0</v>
          </cell>
          <cell r="N71">
            <v>0</v>
          </cell>
          <cell r="O71">
            <v>0</v>
          </cell>
        </row>
        <row r="72">
          <cell r="D72">
            <v>494694</v>
          </cell>
          <cell r="E72">
            <v>62696</v>
          </cell>
          <cell r="F72">
            <v>98205</v>
          </cell>
          <cell r="G72">
            <v>48841</v>
          </cell>
          <cell r="H72">
            <v>99415</v>
          </cell>
          <cell r="I72">
            <v>43314</v>
          </cell>
          <cell r="J72">
            <v>83979</v>
          </cell>
          <cell r="K72">
            <v>38953</v>
          </cell>
          <cell r="L72">
            <v>19291</v>
          </cell>
          <cell r="M72">
            <v>0</v>
          </cell>
          <cell r="N72">
            <v>0</v>
          </cell>
          <cell r="O72">
            <v>0</v>
          </cell>
        </row>
        <row r="73">
          <cell r="D73">
            <v>0</v>
          </cell>
          <cell r="E73">
            <v>0</v>
          </cell>
          <cell r="F73">
            <v>0</v>
          </cell>
          <cell r="G73">
            <v>0</v>
          </cell>
          <cell r="H73">
            <v>0</v>
          </cell>
          <cell r="I73">
            <v>0</v>
          </cell>
          <cell r="J73">
            <v>0</v>
          </cell>
          <cell r="K73">
            <v>0</v>
          </cell>
          <cell r="L73">
            <v>0</v>
          </cell>
          <cell r="M73">
            <v>0</v>
          </cell>
          <cell r="N73">
            <v>0</v>
          </cell>
          <cell r="O73">
            <v>0</v>
          </cell>
        </row>
        <row r="74">
          <cell r="D74">
            <v>0</v>
          </cell>
          <cell r="E74">
            <v>0</v>
          </cell>
          <cell r="F74">
            <v>0</v>
          </cell>
          <cell r="G74">
            <v>0</v>
          </cell>
          <cell r="H74">
            <v>0</v>
          </cell>
          <cell r="I74">
            <v>0</v>
          </cell>
          <cell r="J74">
            <v>0</v>
          </cell>
          <cell r="K74">
            <v>0</v>
          </cell>
          <cell r="L74">
            <v>0</v>
          </cell>
          <cell r="M74">
            <v>0</v>
          </cell>
          <cell r="N74">
            <v>0</v>
          </cell>
          <cell r="O74">
            <v>0</v>
          </cell>
        </row>
        <row r="75">
          <cell r="D75">
            <v>0</v>
          </cell>
          <cell r="E75">
            <v>0</v>
          </cell>
          <cell r="F75">
            <v>0</v>
          </cell>
          <cell r="G75">
            <v>0</v>
          </cell>
          <cell r="H75">
            <v>0</v>
          </cell>
          <cell r="I75">
            <v>0</v>
          </cell>
          <cell r="J75">
            <v>0</v>
          </cell>
          <cell r="K75">
            <v>0</v>
          </cell>
          <cell r="L75">
            <v>0</v>
          </cell>
          <cell r="M75">
            <v>0</v>
          </cell>
          <cell r="N75">
            <v>0</v>
          </cell>
          <cell r="O75">
            <v>0</v>
          </cell>
        </row>
        <row r="76">
          <cell r="D76">
            <v>0</v>
          </cell>
          <cell r="E76">
            <v>0</v>
          </cell>
          <cell r="F76">
            <v>0</v>
          </cell>
          <cell r="G76">
            <v>0</v>
          </cell>
          <cell r="H76">
            <v>0</v>
          </cell>
          <cell r="I76">
            <v>0</v>
          </cell>
          <cell r="J76">
            <v>0</v>
          </cell>
          <cell r="K76">
            <v>0</v>
          </cell>
          <cell r="L76">
            <v>0</v>
          </cell>
          <cell r="M76">
            <v>0</v>
          </cell>
          <cell r="N76">
            <v>0</v>
          </cell>
          <cell r="O76">
            <v>0</v>
          </cell>
        </row>
        <row r="77">
          <cell r="D77">
            <v>534000</v>
          </cell>
          <cell r="E77">
            <v>198000</v>
          </cell>
          <cell r="F77">
            <v>24000</v>
          </cell>
          <cell r="G77">
            <v>117000</v>
          </cell>
          <cell r="H77">
            <v>135000</v>
          </cell>
          <cell r="I77">
            <v>12000</v>
          </cell>
          <cell r="J77">
            <v>9000</v>
          </cell>
          <cell r="K77">
            <v>36000</v>
          </cell>
          <cell r="L77">
            <v>3000</v>
          </cell>
          <cell r="M77">
            <v>0</v>
          </cell>
          <cell r="N77">
            <v>0</v>
          </cell>
          <cell r="O77">
            <v>0</v>
          </cell>
        </row>
        <row r="78">
          <cell r="D78">
            <v>0</v>
          </cell>
          <cell r="E78">
            <v>0</v>
          </cell>
          <cell r="F78">
            <v>0</v>
          </cell>
          <cell r="G78">
            <v>0</v>
          </cell>
          <cell r="H78">
            <v>0</v>
          </cell>
          <cell r="I78">
            <v>0</v>
          </cell>
          <cell r="J78">
            <v>0</v>
          </cell>
          <cell r="K78">
            <v>0</v>
          </cell>
          <cell r="L78">
            <v>0</v>
          </cell>
          <cell r="M78">
            <v>0</v>
          </cell>
          <cell r="N78">
            <v>0</v>
          </cell>
          <cell r="O78">
            <v>0</v>
          </cell>
        </row>
        <row r="79">
          <cell r="D79">
            <v>0</v>
          </cell>
          <cell r="E79">
            <v>0</v>
          </cell>
          <cell r="F79">
            <v>0</v>
          </cell>
          <cell r="G79">
            <v>0</v>
          </cell>
          <cell r="H79">
            <v>0</v>
          </cell>
          <cell r="I79">
            <v>0</v>
          </cell>
          <cell r="J79">
            <v>0</v>
          </cell>
          <cell r="K79">
            <v>0</v>
          </cell>
          <cell r="L79">
            <v>0</v>
          </cell>
          <cell r="M79">
            <v>0</v>
          </cell>
          <cell r="N79">
            <v>0</v>
          </cell>
          <cell r="O79">
            <v>0</v>
          </cell>
        </row>
        <row r="80">
          <cell r="D80">
            <v>506371</v>
          </cell>
          <cell r="E80">
            <v>0</v>
          </cell>
          <cell r="F80">
            <v>0</v>
          </cell>
          <cell r="G80">
            <v>0</v>
          </cell>
          <cell r="H80">
            <v>506371</v>
          </cell>
          <cell r="I80">
            <v>0</v>
          </cell>
          <cell r="J80">
            <v>0</v>
          </cell>
          <cell r="K80">
            <v>0</v>
          </cell>
          <cell r="L80">
            <v>0</v>
          </cell>
          <cell r="M80">
            <v>0</v>
          </cell>
          <cell r="N80">
            <v>0</v>
          </cell>
          <cell r="O80">
            <v>0</v>
          </cell>
        </row>
        <row r="81">
          <cell r="D81">
            <v>20169228</v>
          </cell>
          <cell r="E81">
            <v>2724326</v>
          </cell>
          <cell r="F81">
            <v>2886880</v>
          </cell>
          <cell r="G81">
            <v>2160065</v>
          </cell>
          <cell r="H81">
            <v>4189492</v>
          </cell>
          <cell r="I81">
            <v>1745224</v>
          </cell>
          <cell r="J81">
            <v>3304219</v>
          </cell>
          <cell r="K81">
            <v>2274452</v>
          </cell>
          <cell r="L81">
            <v>884570</v>
          </cell>
          <cell r="M81">
            <v>0</v>
          </cell>
          <cell r="N81">
            <v>0</v>
          </cell>
          <cell r="O81">
            <v>0</v>
          </cell>
        </row>
        <row r="82">
          <cell r="D82">
            <v>16626836</v>
          </cell>
          <cell r="E82">
            <v>2656277</v>
          </cell>
          <cell r="F82">
            <v>2431166</v>
          </cell>
          <cell r="G82">
            <v>2146577</v>
          </cell>
          <cell r="H82">
            <v>3269226</v>
          </cell>
          <cell r="I82">
            <v>1258195</v>
          </cell>
          <cell r="J82">
            <v>2628702</v>
          </cell>
          <cell r="K82">
            <v>1612154</v>
          </cell>
          <cell r="L82">
            <v>624539</v>
          </cell>
          <cell r="M82">
            <v>0</v>
          </cell>
          <cell r="N82">
            <v>0</v>
          </cell>
          <cell r="O82">
            <v>0</v>
          </cell>
        </row>
        <row r="83">
          <cell r="D83">
            <v>3542392</v>
          </cell>
          <cell r="E83">
            <v>68049</v>
          </cell>
          <cell r="F83">
            <v>455714</v>
          </cell>
          <cell r="G83">
            <v>13488</v>
          </cell>
          <cell r="H83">
            <v>920266</v>
          </cell>
          <cell r="I83">
            <v>487029</v>
          </cell>
          <cell r="J83">
            <v>675517</v>
          </cell>
          <cell r="K83">
            <v>662298</v>
          </cell>
          <cell r="L83">
            <v>260031</v>
          </cell>
          <cell r="M83">
            <v>0</v>
          </cell>
          <cell r="N83">
            <v>0</v>
          </cell>
          <cell r="O83">
            <v>0</v>
          </cell>
        </row>
        <row r="84">
          <cell r="D84">
            <v>0</v>
          </cell>
          <cell r="E84">
            <v>0</v>
          </cell>
          <cell r="F84">
            <v>0</v>
          </cell>
          <cell r="G84">
            <v>0</v>
          </cell>
          <cell r="H84">
            <v>0</v>
          </cell>
          <cell r="I84">
            <v>0</v>
          </cell>
          <cell r="J84">
            <v>0</v>
          </cell>
          <cell r="K84">
            <v>0</v>
          </cell>
          <cell r="L84">
            <v>0</v>
          </cell>
          <cell r="M84">
            <v>0</v>
          </cell>
          <cell r="N84">
            <v>0</v>
          </cell>
          <cell r="O84">
            <v>0</v>
          </cell>
        </row>
        <row r="85">
          <cell r="D85">
            <v>3700121</v>
          </cell>
          <cell r="E85">
            <v>681329</v>
          </cell>
          <cell r="F85">
            <v>469788</v>
          </cell>
          <cell r="G85">
            <v>453630</v>
          </cell>
          <cell r="H85">
            <v>598985</v>
          </cell>
          <cell r="I85">
            <v>243878</v>
          </cell>
          <cell r="J85">
            <v>746806</v>
          </cell>
          <cell r="K85">
            <v>445770</v>
          </cell>
          <cell r="L85">
            <v>59935</v>
          </cell>
          <cell r="M85">
            <v>0</v>
          </cell>
          <cell r="N85">
            <v>0</v>
          </cell>
          <cell r="O85">
            <v>0</v>
          </cell>
        </row>
        <row r="86">
          <cell r="D86">
            <v>0</v>
          </cell>
          <cell r="E86">
            <v>0</v>
          </cell>
          <cell r="F86">
            <v>0</v>
          </cell>
          <cell r="G86">
            <v>0</v>
          </cell>
          <cell r="H86">
            <v>0</v>
          </cell>
          <cell r="I86">
            <v>0</v>
          </cell>
          <cell r="J86">
            <v>0</v>
          </cell>
          <cell r="K86">
            <v>0</v>
          </cell>
          <cell r="L86">
            <v>0</v>
          </cell>
          <cell r="M86">
            <v>0</v>
          </cell>
          <cell r="N86">
            <v>0</v>
          </cell>
          <cell r="O86">
            <v>0</v>
          </cell>
        </row>
        <row r="87">
          <cell r="D87">
            <v>1226195</v>
          </cell>
          <cell r="E87">
            <v>299801</v>
          </cell>
          <cell r="F87">
            <v>178933</v>
          </cell>
          <cell r="G87">
            <v>132281</v>
          </cell>
          <cell r="H87">
            <v>171690</v>
          </cell>
          <cell r="I87">
            <v>97454</v>
          </cell>
          <cell r="J87">
            <v>160916</v>
          </cell>
          <cell r="K87">
            <v>172547</v>
          </cell>
          <cell r="L87">
            <v>12573</v>
          </cell>
          <cell r="M87">
            <v>0</v>
          </cell>
          <cell r="N87">
            <v>0</v>
          </cell>
          <cell r="O87">
            <v>0</v>
          </cell>
        </row>
        <row r="88">
          <cell r="D88">
            <v>929463</v>
          </cell>
          <cell r="E88">
            <v>90070</v>
          </cell>
          <cell r="F88">
            <v>79559</v>
          </cell>
          <cell r="G88">
            <v>93022</v>
          </cell>
          <cell r="H88">
            <v>109795</v>
          </cell>
          <cell r="I88">
            <v>59333</v>
          </cell>
          <cell r="J88">
            <v>298107</v>
          </cell>
          <cell r="K88">
            <v>187000</v>
          </cell>
          <cell r="L88">
            <v>12577</v>
          </cell>
          <cell r="M88">
            <v>0</v>
          </cell>
          <cell r="N88">
            <v>0</v>
          </cell>
          <cell r="O88">
            <v>0</v>
          </cell>
        </row>
        <row r="89">
          <cell r="D89">
            <v>1544463</v>
          </cell>
          <cell r="E89">
            <v>291458</v>
          </cell>
          <cell r="F89">
            <v>211296</v>
          </cell>
          <cell r="G89">
            <v>228327</v>
          </cell>
          <cell r="H89">
            <v>317500</v>
          </cell>
          <cell r="I89">
            <v>87091</v>
          </cell>
          <cell r="J89">
            <v>287783</v>
          </cell>
          <cell r="K89">
            <v>86223</v>
          </cell>
          <cell r="L89">
            <v>34785</v>
          </cell>
          <cell r="M89">
            <v>0</v>
          </cell>
          <cell r="N89">
            <v>0</v>
          </cell>
          <cell r="O89">
            <v>0</v>
          </cell>
        </row>
        <row r="90">
          <cell r="D90">
            <v>0</v>
          </cell>
          <cell r="E90">
            <v>0</v>
          </cell>
          <cell r="F90">
            <v>0</v>
          </cell>
          <cell r="G90">
            <v>0</v>
          </cell>
          <cell r="H90">
            <v>0</v>
          </cell>
          <cell r="I90">
            <v>0</v>
          </cell>
          <cell r="J90">
            <v>0</v>
          </cell>
          <cell r="K90">
            <v>0</v>
          </cell>
          <cell r="L90">
            <v>0</v>
          </cell>
          <cell r="M90">
            <v>0</v>
          </cell>
          <cell r="N90">
            <v>0</v>
          </cell>
          <cell r="O90">
            <v>0</v>
          </cell>
        </row>
        <row r="91">
          <cell r="D91">
            <v>4350173949</v>
          </cell>
          <cell r="E91">
            <v>844393793</v>
          </cell>
          <cell r="F91">
            <v>614924825</v>
          </cell>
          <cell r="G91">
            <v>627659358</v>
          </cell>
          <cell r="H91">
            <v>816583631</v>
          </cell>
          <cell r="I91">
            <v>259150939</v>
          </cell>
          <cell r="J91">
            <v>740468803</v>
          </cell>
          <cell r="K91">
            <v>316591547</v>
          </cell>
          <cell r="L91">
            <v>130401053</v>
          </cell>
          <cell r="M91">
            <v>0</v>
          </cell>
          <cell r="N91">
            <v>0</v>
          </cell>
          <cell r="O91">
            <v>0</v>
          </cell>
        </row>
        <row r="92">
          <cell r="D92">
            <v>0</v>
          </cell>
          <cell r="E92">
            <v>0</v>
          </cell>
          <cell r="F92">
            <v>0</v>
          </cell>
          <cell r="G92">
            <v>0</v>
          </cell>
          <cell r="H92">
            <v>0</v>
          </cell>
          <cell r="I92">
            <v>0</v>
          </cell>
          <cell r="J92">
            <v>0</v>
          </cell>
          <cell r="K92">
            <v>0</v>
          </cell>
          <cell r="L92">
            <v>0</v>
          </cell>
          <cell r="M92">
            <v>0</v>
          </cell>
          <cell r="N92">
            <v>0</v>
          </cell>
          <cell r="O92">
            <v>0</v>
          </cell>
        </row>
        <row r="93">
          <cell r="D93">
            <v>0</v>
          </cell>
          <cell r="E93">
            <v>0</v>
          </cell>
          <cell r="F93">
            <v>0</v>
          </cell>
          <cell r="G93">
            <v>0</v>
          </cell>
          <cell r="H93">
            <v>0</v>
          </cell>
          <cell r="I93">
            <v>0</v>
          </cell>
          <cell r="J93">
            <v>0</v>
          </cell>
          <cell r="K93">
            <v>0</v>
          </cell>
          <cell r="L93">
            <v>0</v>
          </cell>
          <cell r="M93">
            <v>0</v>
          </cell>
          <cell r="N93">
            <v>0</v>
          </cell>
          <cell r="O93">
            <v>0</v>
          </cell>
        </row>
        <row r="94">
          <cell r="D94">
            <v>1700170225</v>
          </cell>
          <cell r="E94">
            <v>337597660</v>
          </cell>
          <cell r="F94">
            <v>256389956</v>
          </cell>
          <cell r="G94">
            <v>242548360</v>
          </cell>
          <cell r="H94">
            <v>312120285</v>
          </cell>
          <cell r="I94">
            <v>99716550</v>
          </cell>
          <cell r="J94">
            <v>298840263</v>
          </cell>
          <cell r="K94">
            <v>94407413</v>
          </cell>
          <cell r="L94">
            <v>58549738</v>
          </cell>
          <cell r="M94">
            <v>0</v>
          </cell>
          <cell r="N94">
            <v>0</v>
          </cell>
          <cell r="O94">
            <v>0</v>
          </cell>
        </row>
        <row r="95">
          <cell r="D95">
            <v>1763000000</v>
          </cell>
          <cell r="E95">
            <v>370000000</v>
          </cell>
          <cell r="F95">
            <v>250000000</v>
          </cell>
          <cell r="G95">
            <v>270000000</v>
          </cell>
          <cell r="H95">
            <v>320000000</v>
          </cell>
          <cell r="I95">
            <v>103000000</v>
          </cell>
          <cell r="J95">
            <v>260000000</v>
          </cell>
          <cell r="K95">
            <v>140000000</v>
          </cell>
          <cell r="L95">
            <v>50000000</v>
          </cell>
          <cell r="M95">
            <v>0</v>
          </cell>
          <cell r="N95">
            <v>0</v>
          </cell>
          <cell r="O95">
            <v>0</v>
          </cell>
        </row>
        <row r="96">
          <cell r="D96">
            <v>376434080</v>
          </cell>
          <cell r="E96">
            <v>73731255</v>
          </cell>
          <cell r="F96">
            <v>53452738</v>
          </cell>
          <cell r="G96">
            <v>48495565</v>
          </cell>
          <cell r="H96">
            <v>80319454</v>
          </cell>
          <cell r="I96">
            <v>22032287</v>
          </cell>
          <cell r="J96">
            <v>67794876</v>
          </cell>
          <cell r="K96">
            <v>21812659</v>
          </cell>
          <cell r="L96">
            <v>8795246</v>
          </cell>
          <cell r="M96">
            <v>0</v>
          </cell>
          <cell r="N96">
            <v>0</v>
          </cell>
          <cell r="O96">
            <v>0</v>
          </cell>
        </row>
        <row r="97">
          <cell r="D97">
            <v>0</v>
          </cell>
          <cell r="E97">
            <v>0</v>
          </cell>
          <cell r="F97">
            <v>0</v>
          </cell>
          <cell r="G97">
            <v>0</v>
          </cell>
          <cell r="H97">
            <v>0</v>
          </cell>
          <cell r="I97">
            <v>0</v>
          </cell>
          <cell r="J97">
            <v>0</v>
          </cell>
          <cell r="K97">
            <v>0</v>
          </cell>
          <cell r="L97">
            <v>0</v>
          </cell>
          <cell r="M97">
            <v>0</v>
          </cell>
          <cell r="N97">
            <v>0</v>
          </cell>
          <cell r="O97">
            <v>0</v>
          </cell>
        </row>
        <row r="98">
          <cell r="D98">
            <v>0</v>
          </cell>
          <cell r="E98">
            <v>0</v>
          </cell>
          <cell r="F98">
            <v>0</v>
          </cell>
          <cell r="G98">
            <v>0</v>
          </cell>
          <cell r="H98">
            <v>0</v>
          </cell>
          <cell r="I98">
            <v>0</v>
          </cell>
          <cell r="J98">
            <v>0</v>
          </cell>
          <cell r="K98">
            <v>0</v>
          </cell>
          <cell r="L98">
            <v>0</v>
          </cell>
          <cell r="M98">
            <v>0</v>
          </cell>
          <cell r="N98">
            <v>0</v>
          </cell>
          <cell r="O98">
            <v>0</v>
          </cell>
        </row>
        <row r="99">
          <cell r="D99">
            <v>510569644</v>
          </cell>
          <cell r="E99">
            <v>63064878</v>
          </cell>
          <cell r="F99">
            <v>55082131</v>
          </cell>
          <cell r="G99">
            <v>66615433</v>
          </cell>
          <cell r="H99">
            <v>104143892</v>
          </cell>
          <cell r="I99">
            <v>34402102</v>
          </cell>
          <cell r="J99">
            <v>113833664</v>
          </cell>
          <cell r="K99">
            <v>60371475</v>
          </cell>
          <cell r="L99">
            <v>13056069</v>
          </cell>
          <cell r="M99">
            <v>0</v>
          </cell>
          <cell r="N99">
            <v>0</v>
          </cell>
          <cell r="O99">
            <v>0</v>
          </cell>
        </row>
        <row r="100">
          <cell r="D100">
            <v>0</v>
          </cell>
          <cell r="E100">
            <v>0</v>
          </cell>
          <cell r="F100">
            <v>0</v>
          </cell>
          <cell r="G100">
            <v>0</v>
          </cell>
          <cell r="H100">
            <v>0</v>
          </cell>
          <cell r="I100">
            <v>0</v>
          </cell>
          <cell r="J100">
            <v>0</v>
          </cell>
          <cell r="K100">
            <v>0</v>
          </cell>
          <cell r="L100">
            <v>0</v>
          </cell>
          <cell r="M100">
            <v>0</v>
          </cell>
          <cell r="N100">
            <v>0</v>
          </cell>
          <cell r="O100">
            <v>0</v>
          </cell>
        </row>
        <row r="101">
          <cell r="D101">
            <v>0</v>
          </cell>
          <cell r="E101">
            <v>0</v>
          </cell>
          <cell r="F101">
            <v>0</v>
          </cell>
          <cell r="G101">
            <v>0</v>
          </cell>
          <cell r="H101">
            <v>0</v>
          </cell>
          <cell r="I101">
            <v>0</v>
          </cell>
          <cell r="J101">
            <v>0</v>
          </cell>
          <cell r="K101">
            <v>0</v>
          </cell>
          <cell r="L101">
            <v>0</v>
          </cell>
          <cell r="M101">
            <v>0</v>
          </cell>
          <cell r="N101">
            <v>0</v>
          </cell>
          <cell r="O101">
            <v>0</v>
          </cell>
        </row>
        <row r="102">
          <cell r="D102">
            <v>0</v>
          </cell>
          <cell r="E102">
            <v>0</v>
          </cell>
          <cell r="F102">
            <v>0</v>
          </cell>
          <cell r="G102">
            <v>0</v>
          </cell>
          <cell r="H102">
            <v>0</v>
          </cell>
          <cell r="I102">
            <v>0</v>
          </cell>
          <cell r="J102">
            <v>0</v>
          </cell>
          <cell r="K102">
            <v>0</v>
          </cell>
          <cell r="L102">
            <v>0</v>
          </cell>
          <cell r="M102">
            <v>0</v>
          </cell>
          <cell r="N102">
            <v>0</v>
          </cell>
          <cell r="O102">
            <v>0</v>
          </cell>
        </row>
        <row r="103">
          <cell r="D103">
            <v>0</v>
          </cell>
          <cell r="E103">
            <v>0</v>
          </cell>
          <cell r="F103">
            <v>0</v>
          </cell>
          <cell r="G103">
            <v>0</v>
          </cell>
          <cell r="H103">
            <v>0</v>
          </cell>
          <cell r="I103">
            <v>0</v>
          </cell>
          <cell r="J103">
            <v>0</v>
          </cell>
          <cell r="K103">
            <v>0</v>
          </cell>
          <cell r="L103">
            <v>0</v>
          </cell>
          <cell r="M103">
            <v>0</v>
          </cell>
          <cell r="N103">
            <v>0</v>
          </cell>
          <cell r="O103">
            <v>0</v>
          </cell>
        </row>
        <row r="104">
          <cell r="D104">
            <v>0</v>
          </cell>
          <cell r="E104">
            <v>0</v>
          </cell>
          <cell r="F104">
            <v>0</v>
          </cell>
          <cell r="G104">
            <v>0</v>
          </cell>
          <cell r="H104">
            <v>0</v>
          </cell>
          <cell r="I104">
            <v>0</v>
          </cell>
          <cell r="J104">
            <v>0</v>
          </cell>
          <cell r="K104">
            <v>0</v>
          </cell>
          <cell r="L104">
            <v>0</v>
          </cell>
          <cell r="M104">
            <v>0</v>
          </cell>
          <cell r="N104">
            <v>0</v>
          </cell>
          <cell r="O104">
            <v>0</v>
          </cell>
        </row>
        <row r="105">
          <cell r="D105">
            <v>0</v>
          </cell>
          <cell r="E105">
            <v>0</v>
          </cell>
          <cell r="F105">
            <v>0</v>
          </cell>
          <cell r="G105">
            <v>0</v>
          </cell>
          <cell r="H105">
            <v>0</v>
          </cell>
          <cell r="I105">
            <v>0</v>
          </cell>
          <cell r="J105">
            <v>0</v>
          </cell>
          <cell r="K105">
            <v>0</v>
          </cell>
          <cell r="L105">
            <v>0</v>
          </cell>
          <cell r="M105">
            <v>0</v>
          </cell>
          <cell r="N105">
            <v>0</v>
          </cell>
          <cell r="O105">
            <v>0</v>
          </cell>
        </row>
        <row r="106">
          <cell r="D106">
            <v>0</v>
          </cell>
          <cell r="E106">
            <v>0</v>
          </cell>
          <cell r="F106">
            <v>0</v>
          </cell>
          <cell r="G106">
            <v>0</v>
          </cell>
          <cell r="H106">
            <v>0</v>
          </cell>
          <cell r="I106">
            <v>0</v>
          </cell>
          <cell r="J106">
            <v>0</v>
          </cell>
          <cell r="K106">
            <v>0</v>
          </cell>
          <cell r="L106">
            <v>0</v>
          </cell>
          <cell r="M106">
            <v>0</v>
          </cell>
          <cell r="N106">
            <v>0</v>
          </cell>
          <cell r="O106">
            <v>0</v>
          </cell>
        </row>
        <row r="107">
          <cell r="D107">
            <v>0</v>
          </cell>
          <cell r="E107">
            <v>0</v>
          </cell>
          <cell r="F107">
            <v>0</v>
          </cell>
          <cell r="G107">
            <v>0</v>
          </cell>
          <cell r="H107">
            <v>0</v>
          </cell>
          <cell r="I107">
            <v>0</v>
          </cell>
          <cell r="J107">
            <v>0</v>
          </cell>
          <cell r="K107">
            <v>0</v>
          </cell>
          <cell r="L107">
            <v>0</v>
          </cell>
          <cell r="M107">
            <v>0</v>
          </cell>
          <cell r="N107">
            <v>0</v>
          </cell>
          <cell r="O107">
            <v>0</v>
          </cell>
        </row>
        <row r="108">
          <cell r="D108">
            <v>0</v>
          </cell>
          <cell r="E108">
            <v>0</v>
          </cell>
          <cell r="F108">
            <v>0</v>
          </cell>
          <cell r="G108">
            <v>0</v>
          </cell>
          <cell r="H108">
            <v>0</v>
          </cell>
          <cell r="I108">
            <v>0</v>
          </cell>
          <cell r="J108">
            <v>0</v>
          </cell>
          <cell r="K108">
            <v>0</v>
          </cell>
          <cell r="L108">
            <v>0</v>
          </cell>
          <cell r="M108">
            <v>0</v>
          </cell>
          <cell r="N108">
            <v>0</v>
          </cell>
          <cell r="O108">
            <v>0</v>
          </cell>
        </row>
        <row r="109">
          <cell r="D109">
            <v>0</v>
          </cell>
          <cell r="E109">
            <v>0</v>
          </cell>
          <cell r="F109">
            <v>0</v>
          </cell>
          <cell r="G109">
            <v>0</v>
          </cell>
          <cell r="H109">
            <v>0</v>
          </cell>
          <cell r="I109">
            <v>0</v>
          </cell>
          <cell r="J109">
            <v>0</v>
          </cell>
          <cell r="K109">
            <v>0</v>
          </cell>
          <cell r="L109">
            <v>0</v>
          </cell>
          <cell r="M109">
            <v>0</v>
          </cell>
          <cell r="N109">
            <v>0</v>
          </cell>
          <cell r="O109">
            <v>0</v>
          </cell>
        </row>
        <row r="110">
          <cell r="D110">
            <v>0</v>
          </cell>
          <cell r="E110">
            <v>0</v>
          </cell>
          <cell r="F110">
            <v>0</v>
          </cell>
          <cell r="G110">
            <v>0</v>
          </cell>
          <cell r="H110">
            <v>0</v>
          </cell>
          <cell r="I110">
            <v>0</v>
          </cell>
          <cell r="J110">
            <v>0</v>
          </cell>
          <cell r="K110">
            <v>0</v>
          </cell>
          <cell r="L110">
            <v>0</v>
          </cell>
          <cell r="M110">
            <v>0</v>
          </cell>
          <cell r="N110">
            <v>0</v>
          </cell>
          <cell r="O110">
            <v>0</v>
          </cell>
        </row>
        <row r="111">
          <cell r="D111">
            <v>0</v>
          </cell>
          <cell r="E111">
            <v>0</v>
          </cell>
          <cell r="F111">
            <v>0</v>
          </cell>
          <cell r="G111">
            <v>0</v>
          </cell>
          <cell r="H111">
            <v>0</v>
          </cell>
          <cell r="I111">
            <v>0</v>
          </cell>
          <cell r="J111">
            <v>0</v>
          </cell>
          <cell r="K111">
            <v>0</v>
          </cell>
          <cell r="L111">
            <v>0</v>
          </cell>
          <cell r="M111">
            <v>0</v>
          </cell>
          <cell r="N111">
            <v>0</v>
          </cell>
          <cell r="O111">
            <v>0</v>
          </cell>
        </row>
        <row r="112">
          <cell r="D112">
            <v>0</v>
          </cell>
          <cell r="E112">
            <v>0</v>
          </cell>
          <cell r="F112">
            <v>0</v>
          </cell>
          <cell r="G112">
            <v>0</v>
          </cell>
          <cell r="H112">
            <v>0</v>
          </cell>
          <cell r="I112">
            <v>0</v>
          </cell>
          <cell r="J112">
            <v>0</v>
          </cell>
          <cell r="K112">
            <v>0</v>
          </cell>
          <cell r="L112">
            <v>0</v>
          </cell>
          <cell r="M112">
            <v>0</v>
          </cell>
          <cell r="N112">
            <v>0</v>
          </cell>
          <cell r="O112">
            <v>0</v>
          </cell>
        </row>
        <row r="113">
          <cell r="D113">
            <v>0</v>
          </cell>
          <cell r="E113">
            <v>0</v>
          </cell>
          <cell r="F113">
            <v>0</v>
          </cell>
          <cell r="G113">
            <v>0</v>
          </cell>
          <cell r="H113">
            <v>0</v>
          </cell>
          <cell r="I113">
            <v>0</v>
          </cell>
          <cell r="J113">
            <v>0</v>
          </cell>
          <cell r="K113">
            <v>0</v>
          </cell>
          <cell r="L113">
            <v>0</v>
          </cell>
          <cell r="M113">
            <v>0</v>
          </cell>
          <cell r="N113">
            <v>0</v>
          </cell>
          <cell r="O113">
            <v>0</v>
          </cell>
        </row>
        <row r="114">
          <cell r="D114">
            <v>0</v>
          </cell>
          <cell r="E114">
            <v>0</v>
          </cell>
          <cell r="F114">
            <v>0</v>
          </cell>
          <cell r="G114">
            <v>0</v>
          </cell>
          <cell r="H114">
            <v>0</v>
          </cell>
          <cell r="I114">
            <v>0</v>
          </cell>
          <cell r="J114">
            <v>0</v>
          </cell>
          <cell r="K114">
            <v>0</v>
          </cell>
          <cell r="L114">
            <v>0</v>
          </cell>
          <cell r="M114">
            <v>0</v>
          </cell>
          <cell r="N114">
            <v>0</v>
          </cell>
          <cell r="O114">
            <v>0</v>
          </cell>
        </row>
        <row r="115">
          <cell r="D115">
            <v>0</v>
          </cell>
          <cell r="E115">
            <v>0</v>
          </cell>
          <cell r="F115">
            <v>0</v>
          </cell>
          <cell r="G115">
            <v>0</v>
          </cell>
          <cell r="H115">
            <v>0</v>
          </cell>
          <cell r="I115">
            <v>0</v>
          </cell>
          <cell r="J115">
            <v>0</v>
          </cell>
          <cell r="K115">
            <v>0</v>
          </cell>
          <cell r="L115">
            <v>0</v>
          </cell>
          <cell r="M115">
            <v>0</v>
          </cell>
          <cell r="N115">
            <v>0</v>
          </cell>
          <cell r="O115">
            <v>0</v>
          </cell>
        </row>
        <row r="116">
          <cell r="D116">
            <v>0</v>
          </cell>
          <cell r="E116">
            <v>0</v>
          </cell>
          <cell r="F116">
            <v>0</v>
          </cell>
          <cell r="G116">
            <v>0</v>
          </cell>
          <cell r="H116">
            <v>0</v>
          </cell>
          <cell r="I116">
            <v>0</v>
          </cell>
          <cell r="J116">
            <v>0</v>
          </cell>
          <cell r="K116">
            <v>0</v>
          </cell>
          <cell r="L116">
            <v>0</v>
          </cell>
          <cell r="M116">
            <v>0</v>
          </cell>
          <cell r="N116">
            <v>0</v>
          </cell>
          <cell r="O116">
            <v>0</v>
          </cell>
        </row>
        <row r="117">
          <cell r="D117">
            <v>0</v>
          </cell>
          <cell r="E117">
            <v>0</v>
          </cell>
          <cell r="F117">
            <v>0</v>
          </cell>
          <cell r="G117">
            <v>0</v>
          </cell>
          <cell r="H117">
            <v>0</v>
          </cell>
          <cell r="I117">
            <v>0</v>
          </cell>
          <cell r="J117">
            <v>0</v>
          </cell>
          <cell r="K117">
            <v>0</v>
          </cell>
          <cell r="L117">
            <v>0</v>
          </cell>
          <cell r="M117">
            <v>0</v>
          </cell>
          <cell r="N117">
            <v>0</v>
          </cell>
          <cell r="O117">
            <v>0</v>
          </cell>
        </row>
        <row r="118">
          <cell r="D118">
            <v>0</v>
          </cell>
          <cell r="E118">
            <v>0</v>
          </cell>
          <cell r="F118">
            <v>0</v>
          </cell>
          <cell r="G118">
            <v>0</v>
          </cell>
          <cell r="H118">
            <v>0</v>
          </cell>
          <cell r="I118">
            <v>0</v>
          </cell>
          <cell r="J118">
            <v>0</v>
          </cell>
          <cell r="K118">
            <v>0</v>
          </cell>
          <cell r="L118">
            <v>0</v>
          </cell>
          <cell r="M118">
            <v>0</v>
          </cell>
          <cell r="N118">
            <v>0</v>
          </cell>
          <cell r="O118">
            <v>0</v>
          </cell>
        </row>
        <row r="119">
          <cell r="D119">
            <v>0</v>
          </cell>
          <cell r="E119">
            <v>0</v>
          </cell>
          <cell r="F119">
            <v>0</v>
          </cell>
          <cell r="G119">
            <v>0</v>
          </cell>
          <cell r="H119">
            <v>0</v>
          </cell>
          <cell r="I119">
            <v>0</v>
          </cell>
          <cell r="J119">
            <v>0</v>
          </cell>
          <cell r="K119">
            <v>0</v>
          </cell>
          <cell r="L119">
            <v>0</v>
          </cell>
          <cell r="M119">
            <v>0</v>
          </cell>
          <cell r="N119">
            <v>0</v>
          </cell>
          <cell r="O119">
            <v>0</v>
          </cell>
        </row>
        <row r="120">
          <cell r="D120">
            <v>0</v>
          </cell>
          <cell r="E120">
            <v>0</v>
          </cell>
          <cell r="F120">
            <v>0</v>
          </cell>
          <cell r="G120">
            <v>0</v>
          </cell>
          <cell r="H120">
            <v>0</v>
          </cell>
          <cell r="I120">
            <v>0</v>
          </cell>
          <cell r="J120">
            <v>0</v>
          </cell>
          <cell r="K120">
            <v>0</v>
          </cell>
          <cell r="L120">
            <v>0</v>
          </cell>
          <cell r="M120">
            <v>0</v>
          </cell>
          <cell r="N120">
            <v>0</v>
          </cell>
          <cell r="O120">
            <v>0</v>
          </cell>
        </row>
        <row r="121">
          <cell r="D121">
            <v>0</v>
          </cell>
          <cell r="E121">
            <v>0</v>
          </cell>
          <cell r="F121">
            <v>0</v>
          </cell>
          <cell r="G121">
            <v>0</v>
          </cell>
          <cell r="H121">
            <v>0</v>
          </cell>
          <cell r="I121">
            <v>0</v>
          </cell>
          <cell r="J121">
            <v>0</v>
          </cell>
          <cell r="K121">
            <v>0</v>
          </cell>
          <cell r="L121">
            <v>0</v>
          </cell>
          <cell r="M121">
            <v>0</v>
          </cell>
          <cell r="N121">
            <v>0</v>
          </cell>
          <cell r="O121">
            <v>0</v>
          </cell>
        </row>
        <row r="122">
          <cell r="D122">
            <v>0</v>
          </cell>
          <cell r="E122">
            <v>0</v>
          </cell>
          <cell r="F122">
            <v>0</v>
          </cell>
          <cell r="G122">
            <v>0</v>
          </cell>
          <cell r="H122">
            <v>0</v>
          </cell>
          <cell r="I122">
            <v>0</v>
          </cell>
          <cell r="J122">
            <v>0</v>
          </cell>
          <cell r="K122">
            <v>0</v>
          </cell>
          <cell r="L122">
            <v>0</v>
          </cell>
          <cell r="M122">
            <v>0</v>
          </cell>
          <cell r="N122">
            <v>0</v>
          </cell>
          <cell r="O122">
            <v>0</v>
          </cell>
        </row>
        <row r="123">
          <cell r="D123">
            <v>0</v>
          </cell>
          <cell r="E123">
            <v>0</v>
          </cell>
          <cell r="F123">
            <v>0</v>
          </cell>
          <cell r="G123">
            <v>0</v>
          </cell>
          <cell r="H123">
            <v>0</v>
          </cell>
          <cell r="I123">
            <v>0</v>
          </cell>
          <cell r="J123">
            <v>0</v>
          </cell>
          <cell r="K123">
            <v>0</v>
          </cell>
          <cell r="L123">
            <v>0</v>
          </cell>
          <cell r="M123">
            <v>0</v>
          </cell>
          <cell r="N123">
            <v>0</v>
          </cell>
          <cell r="O123">
            <v>0</v>
          </cell>
        </row>
        <row r="124">
          <cell r="D124">
            <v>0</v>
          </cell>
          <cell r="E124">
            <v>0</v>
          </cell>
          <cell r="F124">
            <v>0</v>
          </cell>
          <cell r="G124">
            <v>0</v>
          </cell>
          <cell r="H124">
            <v>0</v>
          </cell>
          <cell r="I124">
            <v>0</v>
          </cell>
          <cell r="J124">
            <v>0</v>
          </cell>
          <cell r="K124">
            <v>0</v>
          </cell>
          <cell r="L124">
            <v>0</v>
          </cell>
          <cell r="M124">
            <v>0</v>
          </cell>
          <cell r="N124">
            <v>0</v>
          </cell>
          <cell r="O124">
            <v>0</v>
          </cell>
        </row>
        <row r="125">
          <cell r="D125">
            <v>0</v>
          </cell>
          <cell r="E125">
            <v>0</v>
          </cell>
          <cell r="F125">
            <v>0</v>
          </cell>
          <cell r="G125">
            <v>0</v>
          </cell>
          <cell r="H125">
            <v>0</v>
          </cell>
          <cell r="I125">
            <v>0</v>
          </cell>
          <cell r="J125">
            <v>0</v>
          </cell>
          <cell r="K125">
            <v>0</v>
          </cell>
          <cell r="L125">
            <v>0</v>
          </cell>
          <cell r="M125">
            <v>0</v>
          </cell>
          <cell r="N125">
            <v>0</v>
          </cell>
          <cell r="O125">
            <v>0</v>
          </cell>
        </row>
        <row r="126">
          <cell r="D126">
            <v>0</v>
          </cell>
          <cell r="E126">
            <v>0</v>
          </cell>
          <cell r="F126">
            <v>0</v>
          </cell>
          <cell r="G126">
            <v>0</v>
          </cell>
          <cell r="H126">
            <v>0</v>
          </cell>
          <cell r="I126">
            <v>0</v>
          </cell>
          <cell r="J126">
            <v>0</v>
          </cell>
          <cell r="K126">
            <v>0</v>
          </cell>
          <cell r="L126">
            <v>0</v>
          </cell>
          <cell r="M126">
            <v>0</v>
          </cell>
          <cell r="N126">
            <v>0</v>
          </cell>
          <cell r="O126">
            <v>0</v>
          </cell>
        </row>
        <row r="127">
          <cell r="D127">
            <v>0</v>
          </cell>
          <cell r="E127">
            <v>0</v>
          </cell>
          <cell r="F127">
            <v>0</v>
          </cell>
          <cell r="G127">
            <v>0</v>
          </cell>
          <cell r="H127">
            <v>0</v>
          </cell>
          <cell r="I127">
            <v>0</v>
          </cell>
          <cell r="J127">
            <v>0</v>
          </cell>
          <cell r="K127">
            <v>0</v>
          </cell>
          <cell r="L127">
            <v>0</v>
          </cell>
          <cell r="M127">
            <v>0</v>
          </cell>
          <cell r="N127">
            <v>0</v>
          </cell>
          <cell r="O127">
            <v>0</v>
          </cell>
        </row>
        <row r="128">
          <cell r="D128">
            <v>0</v>
          </cell>
          <cell r="E128">
            <v>0</v>
          </cell>
          <cell r="F128">
            <v>0</v>
          </cell>
          <cell r="G128">
            <v>0</v>
          </cell>
          <cell r="H128">
            <v>0</v>
          </cell>
          <cell r="I128">
            <v>0</v>
          </cell>
          <cell r="J128">
            <v>0</v>
          </cell>
          <cell r="K128">
            <v>0</v>
          </cell>
          <cell r="L128">
            <v>0</v>
          </cell>
          <cell r="M128">
            <v>0</v>
          </cell>
          <cell r="N128">
            <v>0</v>
          </cell>
          <cell r="O128">
            <v>0</v>
          </cell>
        </row>
        <row r="129">
          <cell r="D129">
            <v>453236</v>
          </cell>
          <cell r="E129">
            <v>161552</v>
          </cell>
          <cell r="F129">
            <v>15030</v>
          </cell>
          <cell r="G129">
            <v>11626</v>
          </cell>
          <cell r="H129">
            <v>217787</v>
          </cell>
          <cell r="I129">
            <v>11188</v>
          </cell>
          <cell r="J129">
            <v>17992</v>
          </cell>
          <cell r="K129">
            <v>12274</v>
          </cell>
          <cell r="L129">
            <v>5787</v>
          </cell>
          <cell r="M129">
            <v>0</v>
          </cell>
          <cell r="N129">
            <v>0</v>
          </cell>
          <cell r="O129">
            <v>0</v>
          </cell>
        </row>
        <row r="130">
          <cell r="D130">
            <v>252639</v>
          </cell>
          <cell r="E130">
            <v>161552</v>
          </cell>
          <cell r="F130">
            <v>15030</v>
          </cell>
          <cell r="G130">
            <v>11626</v>
          </cell>
          <cell r="H130">
            <v>17190</v>
          </cell>
          <cell r="I130">
            <v>11188</v>
          </cell>
          <cell r="J130">
            <v>17992</v>
          </cell>
          <cell r="K130">
            <v>12274</v>
          </cell>
          <cell r="L130">
            <v>5787</v>
          </cell>
          <cell r="M130">
            <v>0</v>
          </cell>
          <cell r="N130">
            <v>0</v>
          </cell>
          <cell r="O130">
            <v>0</v>
          </cell>
        </row>
        <row r="131">
          <cell r="D131">
            <v>200597</v>
          </cell>
          <cell r="E131">
            <v>0</v>
          </cell>
          <cell r="F131">
            <v>0</v>
          </cell>
          <cell r="G131">
            <v>0</v>
          </cell>
          <cell r="H131">
            <v>200597</v>
          </cell>
          <cell r="I131">
            <v>0</v>
          </cell>
          <cell r="J131">
            <v>0</v>
          </cell>
          <cell r="K131">
            <v>0</v>
          </cell>
          <cell r="L131">
            <v>0</v>
          </cell>
          <cell r="M131">
            <v>0</v>
          </cell>
          <cell r="N131">
            <v>0</v>
          </cell>
          <cell r="O131">
            <v>0</v>
          </cell>
        </row>
        <row r="132">
          <cell r="D132">
            <v>275771</v>
          </cell>
          <cell r="E132">
            <v>13680</v>
          </cell>
          <cell r="F132">
            <v>44591</v>
          </cell>
          <cell r="G132">
            <v>32555</v>
          </cell>
          <cell r="H132">
            <v>57881</v>
          </cell>
          <cell r="I132">
            <v>29965</v>
          </cell>
          <cell r="J132">
            <v>50383</v>
          </cell>
          <cell r="K132">
            <v>34374</v>
          </cell>
          <cell r="L132">
            <v>12342</v>
          </cell>
          <cell r="M132">
            <v>0</v>
          </cell>
          <cell r="N132">
            <v>0</v>
          </cell>
          <cell r="O132">
            <v>0</v>
          </cell>
        </row>
        <row r="133">
          <cell r="D133">
            <v>0</v>
          </cell>
          <cell r="E133">
            <v>0</v>
          </cell>
          <cell r="F133">
            <v>0</v>
          </cell>
          <cell r="G133">
            <v>0</v>
          </cell>
          <cell r="H133">
            <v>0</v>
          </cell>
          <cell r="I133">
            <v>0</v>
          </cell>
          <cell r="J133">
            <v>0</v>
          </cell>
          <cell r="K133">
            <v>0</v>
          </cell>
          <cell r="L133">
            <v>0</v>
          </cell>
          <cell r="M133">
            <v>0</v>
          </cell>
          <cell r="N133">
            <v>0</v>
          </cell>
          <cell r="O133">
            <v>0</v>
          </cell>
        </row>
        <row r="134">
          <cell r="D134">
            <v>124822</v>
          </cell>
          <cell r="E134">
            <v>13680</v>
          </cell>
          <cell r="F134">
            <v>14529</v>
          </cell>
          <cell r="G134">
            <v>9300</v>
          </cell>
          <cell r="H134">
            <v>23497</v>
          </cell>
          <cell r="I134">
            <v>14793</v>
          </cell>
          <cell r="J134">
            <v>26391</v>
          </cell>
          <cell r="K134">
            <v>18005</v>
          </cell>
          <cell r="L134">
            <v>4627</v>
          </cell>
          <cell r="M134">
            <v>0</v>
          </cell>
          <cell r="N134">
            <v>0</v>
          </cell>
          <cell r="O134">
            <v>0</v>
          </cell>
        </row>
        <row r="135">
          <cell r="D135">
            <v>150949</v>
          </cell>
          <cell r="E135">
            <v>0</v>
          </cell>
          <cell r="F135">
            <v>30062</v>
          </cell>
          <cell r="G135">
            <v>23255</v>
          </cell>
          <cell r="H135">
            <v>34384</v>
          </cell>
          <cell r="I135">
            <v>15172</v>
          </cell>
          <cell r="J135">
            <v>23992</v>
          </cell>
          <cell r="K135">
            <v>16369</v>
          </cell>
          <cell r="L135">
            <v>7715</v>
          </cell>
          <cell r="M135">
            <v>0</v>
          </cell>
          <cell r="N135">
            <v>0</v>
          </cell>
          <cell r="O135">
            <v>0</v>
          </cell>
        </row>
        <row r="136">
          <cell r="D136">
            <v>0</v>
          </cell>
          <cell r="E136">
            <v>0</v>
          </cell>
          <cell r="F136">
            <v>0</v>
          </cell>
          <cell r="G136">
            <v>0</v>
          </cell>
          <cell r="H136">
            <v>0</v>
          </cell>
          <cell r="I136">
            <v>0</v>
          </cell>
          <cell r="J136">
            <v>0</v>
          </cell>
          <cell r="K136">
            <v>0</v>
          </cell>
          <cell r="L136">
            <v>0</v>
          </cell>
          <cell r="M136">
            <v>0</v>
          </cell>
          <cell r="N136">
            <v>0</v>
          </cell>
          <cell r="O136">
            <v>0</v>
          </cell>
        </row>
        <row r="137">
          <cell r="D137">
            <v>0</v>
          </cell>
          <cell r="E137">
            <v>0</v>
          </cell>
          <cell r="F137">
            <v>0</v>
          </cell>
          <cell r="G137">
            <v>0</v>
          </cell>
          <cell r="H137">
            <v>0</v>
          </cell>
          <cell r="I137">
            <v>0</v>
          </cell>
          <cell r="J137">
            <v>0</v>
          </cell>
          <cell r="K137">
            <v>0</v>
          </cell>
          <cell r="L137">
            <v>0</v>
          </cell>
          <cell r="M137">
            <v>0</v>
          </cell>
          <cell r="N137">
            <v>0</v>
          </cell>
          <cell r="O137">
            <v>0</v>
          </cell>
        </row>
        <row r="138">
          <cell r="D138">
            <v>0</v>
          </cell>
          <cell r="E138">
            <v>0</v>
          </cell>
          <cell r="F138">
            <v>0</v>
          </cell>
          <cell r="G138">
            <v>0</v>
          </cell>
          <cell r="H138">
            <v>0</v>
          </cell>
          <cell r="I138">
            <v>0</v>
          </cell>
          <cell r="J138">
            <v>0</v>
          </cell>
          <cell r="K138">
            <v>0</v>
          </cell>
          <cell r="L138">
            <v>0</v>
          </cell>
          <cell r="M138">
            <v>0</v>
          </cell>
          <cell r="N138">
            <v>0</v>
          </cell>
          <cell r="O138">
            <v>0</v>
          </cell>
        </row>
        <row r="139">
          <cell r="D139">
            <v>0</v>
          </cell>
          <cell r="E139">
            <v>0</v>
          </cell>
          <cell r="F139">
            <v>0</v>
          </cell>
          <cell r="G139">
            <v>0</v>
          </cell>
          <cell r="H139">
            <v>0</v>
          </cell>
          <cell r="I139">
            <v>0</v>
          </cell>
          <cell r="J139">
            <v>0</v>
          </cell>
          <cell r="K139">
            <v>0</v>
          </cell>
          <cell r="L139">
            <v>0</v>
          </cell>
          <cell r="M139">
            <v>0</v>
          </cell>
          <cell r="N139">
            <v>0</v>
          </cell>
          <cell r="O139">
            <v>0</v>
          </cell>
        </row>
        <row r="140">
          <cell r="D140">
            <v>0</v>
          </cell>
          <cell r="E140">
            <v>0</v>
          </cell>
          <cell r="F140">
            <v>0</v>
          </cell>
          <cell r="G140">
            <v>0</v>
          </cell>
          <cell r="H140">
            <v>0</v>
          </cell>
          <cell r="I140">
            <v>0</v>
          </cell>
          <cell r="J140">
            <v>0</v>
          </cell>
          <cell r="K140">
            <v>0</v>
          </cell>
          <cell r="L140">
            <v>0</v>
          </cell>
          <cell r="M140">
            <v>0</v>
          </cell>
          <cell r="N140">
            <v>0</v>
          </cell>
          <cell r="O140">
            <v>0</v>
          </cell>
        </row>
        <row r="141">
          <cell r="D141">
            <v>0</v>
          </cell>
          <cell r="E141">
            <v>0</v>
          </cell>
          <cell r="F141">
            <v>0</v>
          </cell>
          <cell r="G141">
            <v>0</v>
          </cell>
          <cell r="H141">
            <v>0</v>
          </cell>
          <cell r="I141">
            <v>0</v>
          </cell>
          <cell r="J141">
            <v>0</v>
          </cell>
          <cell r="K141">
            <v>0</v>
          </cell>
          <cell r="L141">
            <v>0</v>
          </cell>
          <cell r="M141">
            <v>0</v>
          </cell>
          <cell r="N141">
            <v>0</v>
          </cell>
          <cell r="O141">
            <v>0</v>
          </cell>
        </row>
        <row r="142">
          <cell r="D142">
            <v>0</v>
          </cell>
          <cell r="E142">
            <v>0</v>
          </cell>
          <cell r="F142">
            <v>0</v>
          </cell>
          <cell r="G142">
            <v>0</v>
          </cell>
          <cell r="H142">
            <v>0</v>
          </cell>
          <cell r="I142">
            <v>0</v>
          </cell>
          <cell r="J142">
            <v>0</v>
          </cell>
          <cell r="K142">
            <v>0</v>
          </cell>
          <cell r="L142">
            <v>0</v>
          </cell>
          <cell r="M142">
            <v>0</v>
          </cell>
          <cell r="N142">
            <v>0</v>
          </cell>
          <cell r="O142">
            <v>0</v>
          </cell>
        </row>
        <row r="143">
          <cell r="D143">
            <v>0</v>
          </cell>
          <cell r="E143">
            <v>0</v>
          </cell>
          <cell r="F143">
            <v>0</v>
          </cell>
          <cell r="G143">
            <v>0</v>
          </cell>
          <cell r="H143">
            <v>0</v>
          </cell>
          <cell r="I143">
            <v>0</v>
          </cell>
          <cell r="J143">
            <v>0</v>
          </cell>
          <cell r="K143">
            <v>0</v>
          </cell>
          <cell r="L143">
            <v>0</v>
          </cell>
          <cell r="M143">
            <v>0</v>
          </cell>
          <cell r="N143">
            <v>0</v>
          </cell>
          <cell r="O143">
            <v>0</v>
          </cell>
        </row>
        <row r="144">
          <cell r="D144">
            <v>0</v>
          </cell>
          <cell r="E144">
            <v>0</v>
          </cell>
          <cell r="F144">
            <v>0</v>
          </cell>
          <cell r="G144">
            <v>0</v>
          </cell>
          <cell r="H144">
            <v>0</v>
          </cell>
          <cell r="I144">
            <v>0</v>
          </cell>
          <cell r="J144">
            <v>0</v>
          </cell>
          <cell r="K144">
            <v>0</v>
          </cell>
          <cell r="L144">
            <v>0</v>
          </cell>
          <cell r="M144">
            <v>0</v>
          </cell>
          <cell r="N144">
            <v>0</v>
          </cell>
          <cell r="O144">
            <v>0</v>
          </cell>
        </row>
        <row r="145">
          <cell r="D145">
            <v>478010294</v>
          </cell>
          <cell r="E145">
            <v>82154470</v>
          </cell>
          <cell r="F145">
            <v>57747972</v>
          </cell>
          <cell r="G145">
            <v>45700944</v>
          </cell>
          <cell r="H145">
            <v>100401859</v>
          </cell>
          <cell r="I145">
            <v>27051674</v>
          </cell>
          <cell r="J145">
            <v>84415036</v>
          </cell>
          <cell r="K145">
            <v>30998131</v>
          </cell>
          <cell r="L145">
            <v>9892046</v>
          </cell>
          <cell r="M145">
            <v>0</v>
          </cell>
          <cell r="N145">
            <v>0</v>
          </cell>
          <cell r="O145">
            <v>0</v>
          </cell>
        </row>
        <row r="146">
          <cell r="D146">
            <v>438362132</v>
          </cell>
          <cell r="E146">
            <v>82154470</v>
          </cell>
          <cell r="F146">
            <v>57747972</v>
          </cell>
          <cell r="G146">
            <v>45700944</v>
          </cell>
          <cell r="H146">
            <v>100401859</v>
          </cell>
          <cell r="I146">
            <v>27051674</v>
          </cell>
          <cell r="J146">
            <v>84415036</v>
          </cell>
          <cell r="K146">
            <v>30998131</v>
          </cell>
          <cell r="L146">
            <v>9892046</v>
          </cell>
          <cell r="M146">
            <v>0</v>
          </cell>
          <cell r="N146">
            <v>0</v>
          </cell>
          <cell r="O146">
            <v>0</v>
          </cell>
        </row>
        <row r="147">
          <cell r="D147">
            <v>0</v>
          </cell>
          <cell r="E147">
            <v>0</v>
          </cell>
          <cell r="F147">
            <v>0</v>
          </cell>
          <cell r="G147">
            <v>0</v>
          </cell>
          <cell r="H147">
            <v>0</v>
          </cell>
          <cell r="I147">
            <v>0</v>
          </cell>
          <cell r="J147">
            <v>0</v>
          </cell>
          <cell r="K147">
            <v>0</v>
          </cell>
          <cell r="L147">
            <v>0</v>
          </cell>
          <cell r="M147">
            <v>0</v>
          </cell>
          <cell r="N147">
            <v>0</v>
          </cell>
          <cell r="O147">
            <v>0</v>
          </cell>
        </row>
        <row r="148">
          <cell r="D148">
            <v>0</v>
          </cell>
          <cell r="E148">
            <v>0</v>
          </cell>
          <cell r="F148">
            <v>0</v>
          </cell>
          <cell r="G148">
            <v>0</v>
          </cell>
          <cell r="H148">
            <v>0</v>
          </cell>
          <cell r="I148">
            <v>0</v>
          </cell>
          <cell r="J148">
            <v>0</v>
          </cell>
          <cell r="K148">
            <v>0</v>
          </cell>
          <cell r="L148">
            <v>0</v>
          </cell>
          <cell r="M148">
            <v>0</v>
          </cell>
          <cell r="N148">
            <v>0</v>
          </cell>
          <cell r="O148">
            <v>0</v>
          </cell>
        </row>
        <row r="149">
          <cell r="D149">
            <v>0</v>
          </cell>
          <cell r="E149">
            <v>0</v>
          </cell>
          <cell r="F149">
            <v>0</v>
          </cell>
          <cell r="G149">
            <v>0</v>
          </cell>
          <cell r="H149">
            <v>0</v>
          </cell>
          <cell r="I149">
            <v>0</v>
          </cell>
          <cell r="J149">
            <v>0</v>
          </cell>
          <cell r="K149">
            <v>0</v>
          </cell>
          <cell r="L149">
            <v>0</v>
          </cell>
          <cell r="M149">
            <v>0</v>
          </cell>
          <cell r="N149">
            <v>0</v>
          </cell>
          <cell r="O149">
            <v>0</v>
          </cell>
        </row>
        <row r="150">
          <cell r="D150">
            <v>0</v>
          </cell>
          <cell r="E150">
            <v>0</v>
          </cell>
          <cell r="F150">
            <v>0</v>
          </cell>
          <cell r="G150">
            <v>0</v>
          </cell>
          <cell r="H150">
            <v>0</v>
          </cell>
          <cell r="I150">
            <v>0</v>
          </cell>
          <cell r="J150">
            <v>0</v>
          </cell>
          <cell r="K150">
            <v>0</v>
          </cell>
          <cell r="L150">
            <v>0</v>
          </cell>
          <cell r="M150">
            <v>0</v>
          </cell>
          <cell r="N150">
            <v>0</v>
          </cell>
          <cell r="O150">
            <v>0</v>
          </cell>
        </row>
        <row r="151">
          <cell r="D151">
            <v>0</v>
          </cell>
          <cell r="E151">
            <v>0</v>
          </cell>
          <cell r="F151">
            <v>0</v>
          </cell>
          <cell r="G151">
            <v>0</v>
          </cell>
          <cell r="H151">
            <v>0</v>
          </cell>
          <cell r="I151">
            <v>0</v>
          </cell>
          <cell r="J151">
            <v>0</v>
          </cell>
          <cell r="K151">
            <v>0</v>
          </cell>
          <cell r="L151">
            <v>0</v>
          </cell>
          <cell r="M151">
            <v>0</v>
          </cell>
          <cell r="N151">
            <v>0</v>
          </cell>
          <cell r="O151">
            <v>0</v>
          </cell>
        </row>
        <row r="152">
          <cell r="D152">
            <v>0</v>
          </cell>
          <cell r="E152">
            <v>0</v>
          </cell>
          <cell r="F152">
            <v>0</v>
          </cell>
          <cell r="G152">
            <v>0</v>
          </cell>
          <cell r="H152">
            <v>0</v>
          </cell>
          <cell r="I152">
            <v>0</v>
          </cell>
          <cell r="J152">
            <v>0</v>
          </cell>
          <cell r="K152">
            <v>0</v>
          </cell>
          <cell r="L152">
            <v>0</v>
          </cell>
          <cell r="M152">
            <v>0</v>
          </cell>
          <cell r="N152">
            <v>0</v>
          </cell>
          <cell r="O152">
            <v>0</v>
          </cell>
        </row>
        <row r="153">
          <cell r="D153">
            <v>438362132</v>
          </cell>
          <cell r="E153">
            <v>82154470</v>
          </cell>
          <cell r="F153">
            <v>57747972</v>
          </cell>
          <cell r="G153">
            <v>45700944</v>
          </cell>
          <cell r="H153">
            <v>100401859</v>
          </cell>
          <cell r="I153">
            <v>27051674</v>
          </cell>
          <cell r="J153">
            <v>84415036</v>
          </cell>
          <cell r="K153">
            <v>30998131</v>
          </cell>
          <cell r="L153">
            <v>9892046</v>
          </cell>
          <cell r="M153">
            <v>0</v>
          </cell>
          <cell r="N153">
            <v>0</v>
          </cell>
          <cell r="O153">
            <v>0</v>
          </cell>
        </row>
        <row r="154">
          <cell r="D154">
            <v>0</v>
          </cell>
          <cell r="E154">
            <v>0</v>
          </cell>
          <cell r="F154">
            <v>0</v>
          </cell>
          <cell r="G154">
            <v>0</v>
          </cell>
          <cell r="H154">
            <v>0</v>
          </cell>
          <cell r="I154">
            <v>0</v>
          </cell>
          <cell r="J154">
            <v>0</v>
          </cell>
          <cell r="K154">
            <v>0</v>
          </cell>
          <cell r="L154">
            <v>0</v>
          </cell>
          <cell r="M154">
            <v>0</v>
          </cell>
          <cell r="N154">
            <v>0</v>
          </cell>
          <cell r="O154">
            <v>0</v>
          </cell>
        </row>
        <row r="155">
          <cell r="D155">
            <v>0</v>
          </cell>
          <cell r="E155">
            <v>0</v>
          </cell>
          <cell r="F155">
            <v>0</v>
          </cell>
          <cell r="G155">
            <v>0</v>
          </cell>
          <cell r="H155">
            <v>0</v>
          </cell>
          <cell r="I155">
            <v>0</v>
          </cell>
          <cell r="J155">
            <v>0</v>
          </cell>
          <cell r="K155">
            <v>0</v>
          </cell>
          <cell r="L155">
            <v>0</v>
          </cell>
          <cell r="M155">
            <v>0</v>
          </cell>
          <cell r="N155">
            <v>0</v>
          </cell>
          <cell r="O155">
            <v>0</v>
          </cell>
        </row>
        <row r="156">
          <cell r="D156">
            <v>39648162</v>
          </cell>
          <cell r="E156">
            <v>0</v>
          </cell>
          <cell r="F156">
            <v>0</v>
          </cell>
          <cell r="G156">
            <v>0</v>
          </cell>
          <cell r="H156">
            <v>0</v>
          </cell>
          <cell r="I156">
            <v>0</v>
          </cell>
          <cell r="J156">
            <v>0</v>
          </cell>
          <cell r="K156">
            <v>0</v>
          </cell>
          <cell r="L156">
            <v>0</v>
          </cell>
          <cell r="M156">
            <v>0</v>
          </cell>
          <cell r="N156">
            <v>0</v>
          </cell>
          <cell r="O156">
            <v>0</v>
          </cell>
        </row>
        <row r="157">
          <cell r="D157">
            <v>0</v>
          </cell>
          <cell r="E157">
            <v>0</v>
          </cell>
          <cell r="F157">
            <v>0</v>
          </cell>
          <cell r="G157">
            <v>0</v>
          </cell>
          <cell r="H157">
            <v>0</v>
          </cell>
          <cell r="I157">
            <v>0</v>
          </cell>
          <cell r="J157">
            <v>0</v>
          </cell>
          <cell r="K157">
            <v>0</v>
          </cell>
          <cell r="L157">
            <v>0</v>
          </cell>
          <cell r="M157">
            <v>0</v>
          </cell>
          <cell r="N157">
            <v>0</v>
          </cell>
          <cell r="O157">
            <v>0</v>
          </cell>
        </row>
        <row r="158">
          <cell r="D158">
            <v>0</v>
          </cell>
          <cell r="E158">
            <v>0</v>
          </cell>
          <cell r="F158">
            <v>0</v>
          </cell>
          <cell r="G158">
            <v>0</v>
          </cell>
          <cell r="H158">
            <v>0</v>
          </cell>
          <cell r="I158">
            <v>0</v>
          </cell>
          <cell r="J158">
            <v>0</v>
          </cell>
          <cell r="K158">
            <v>0</v>
          </cell>
          <cell r="L158">
            <v>0</v>
          </cell>
          <cell r="M158">
            <v>0</v>
          </cell>
          <cell r="N158">
            <v>0</v>
          </cell>
          <cell r="O158">
            <v>0</v>
          </cell>
        </row>
        <row r="159">
          <cell r="D159">
            <v>0</v>
          </cell>
          <cell r="E159">
            <v>0</v>
          </cell>
          <cell r="F159">
            <v>0</v>
          </cell>
          <cell r="G159">
            <v>0</v>
          </cell>
          <cell r="H159">
            <v>0</v>
          </cell>
          <cell r="I159">
            <v>0</v>
          </cell>
          <cell r="J159">
            <v>0</v>
          </cell>
          <cell r="K159">
            <v>0</v>
          </cell>
          <cell r="L159">
            <v>0</v>
          </cell>
          <cell r="M159">
            <v>0</v>
          </cell>
          <cell r="N159">
            <v>0</v>
          </cell>
          <cell r="O159">
            <v>0</v>
          </cell>
        </row>
        <row r="160">
          <cell r="D160">
            <v>0</v>
          </cell>
          <cell r="E160">
            <v>0</v>
          </cell>
          <cell r="F160">
            <v>0</v>
          </cell>
          <cell r="G160">
            <v>0</v>
          </cell>
          <cell r="H160">
            <v>0</v>
          </cell>
          <cell r="I160">
            <v>0</v>
          </cell>
          <cell r="J160">
            <v>0</v>
          </cell>
          <cell r="K160">
            <v>0</v>
          </cell>
          <cell r="L160">
            <v>0</v>
          </cell>
          <cell r="M160">
            <v>0</v>
          </cell>
          <cell r="N160">
            <v>0</v>
          </cell>
          <cell r="O160">
            <v>0</v>
          </cell>
        </row>
        <row r="161">
          <cell r="D161">
            <v>0</v>
          </cell>
          <cell r="E161">
            <v>0</v>
          </cell>
          <cell r="F161">
            <v>0</v>
          </cell>
          <cell r="G161">
            <v>0</v>
          </cell>
          <cell r="H161">
            <v>0</v>
          </cell>
          <cell r="I161">
            <v>0</v>
          </cell>
          <cell r="J161">
            <v>0</v>
          </cell>
          <cell r="K161">
            <v>0</v>
          </cell>
          <cell r="L161">
            <v>0</v>
          </cell>
          <cell r="M161">
            <v>0</v>
          </cell>
          <cell r="N161">
            <v>0</v>
          </cell>
          <cell r="O161">
            <v>0</v>
          </cell>
        </row>
        <row r="162">
          <cell r="D162">
            <v>0</v>
          </cell>
          <cell r="E162">
            <v>0</v>
          </cell>
          <cell r="F162">
            <v>0</v>
          </cell>
          <cell r="G162">
            <v>0</v>
          </cell>
          <cell r="H162">
            <v>0</v>
          </cell>
          <cell r="I162">
            <v>0</v>
          </cell>
          <cell r="J162">
            <v>0</v>
          </cell>
          <cell r="K162">
            <v>0</v>
          </cell>
          <cell r="L162">
            <v>0</v>
          </cell>
          <cell r="M162">
            <v>0</v>
          </cell>
          <cell r="N162">
            <v>0</v>
          </cell>
          <cell r="O162">
            <v>0</v>
          </cell>
        </row>
        <row r="163">
          <cell r="D163">
            <v>84590</v>
          </cell>
          <cell r="E163">
            <v>0</v>
          </cell>
          <cell r="F163">
            <v>14876</v>
          </cell>
          <cell r="G163">
            <v>12402</v>
          </cell>
          <cell r="H163">
            <v>57312</v>
          </cell>
          <cell r="I163">
            <v>0</v>
          </cell>
          <cell r="J163">
            <v>0</v>
          </cell>
          <cell r="K163">
            <v>0</v>
          </cell>
          <cell r="L163">
            <v>0</v>
          </cell>
          <cell r="M163">
            <v>0</v>
          </cell>
          <cell r="N163">
            <v>0</v>
          </cell>
          <cell r="O163">
            <v>0</v>
          </cell>
        </row>
        <row r="164">
          <cell r="D164">
            <v>0</v>
          </cell>
          <cell r="E164">
            <v>0</v>
          </cell>
          <cell r="F164">
            <v>0</v>
          </cell>
          <cell r="G164">
            <v>0</v>
          </cell>
          <cell r="H164">
            <v>0</v>
          </cell>
          <cell r="I164">
            <v>0</v>
          </cell>
          <cell r="J164">
            <v>0</v>
          </cell>
          <cell r="K164">
            <v>0</v>
          </cell>
          <cell r="L164">
            <v>0</v>
          </cell>
          <cell r="M164">
            <v>0</v>
          </cell>
          <cell r="N164">
            <v>0</v>
          </cell>
          <cell r="O164">
            <v>0</v>
          </cell>
        </row>
        <row r="165">
          <cell r="D165">
            <v>0</v>
          </cell>
          <cell r="E165">
            <v>0</v>
          </cell>
          <cell r="F165">
            <v>0</v>
          </cell>
          <cell r="G165">
            <v>0</v>
          </cell>
          <cell r="H165">
            <v>0</v>
          </cell>
          <cell r="I165">
            <v>0</v>
          </cell>
          <cell r="J165">
            <v>0</v>
          </cell>
          <cell r="K165">
            <v>0</v>
          </cell>
          <cell r="L165">
            <v>0</v>
          </cell>
          <cell r="M165">
            <v>0</v>
          </cell>
          <cell r="N165">
            <v>0</v>
          </cell>
          <cell r="O165">
            <v>0</v>
          </cell>
        </row>
        <row r="166">
          <cell r="D166">
            <v>0</v>
          </cell>
          <cell r="E166">
            <v>0</v>
          </cell>
          <cell r="F166">
            <v>0</v>
          </cell>
          <cell r="G166">
            <v>0</v>
          </cell>
          <cell r="H166">
            <v>0</v>
          </cell>
          <cell r="I166">
            <v>0</v>
          </cell>
          <cell r="J166">
            <v>0</v>
          </cell>
          <cell r="K166">
            <v>0</v>
          </cell>
          <cell r="L166">
            <v>0</v>
          </cell>
          <cell r="M166">
            <v>0</v>
          </cell>
          <cell r="N166">
            <v>0</v>
          </cell>
          <cell r="O166">
            <v>0</v>
          </cell>
        </row>
        <row r="167">
          <cell r="D167">
            <v>0</v>
          </cell>
          <cell r="E167">
            <v>0</v>
          </cell>
          <cell r="F167">
            <v>0</v>
          </cell>
          <cell r="G167">
            <v>0</v>
          </cell>
          <cell r="H167">
            <v>0</v>
          </cell>
          <cell r="I167">
            <v>0</v>
          </cell>
          <cell r="J167">
            <v>0</v>
          </cell>
          <cell r="K167">
            <v>0</v>
          </cell>
          <cell r="L167">
            <v>0</v>
          </cell>
          <cell r="M167">
            <v>0</v>
          </cell>
          <cell r="N167">
            <v>0</v>
          </cell>
          <cell r="O167">
            <v>0</v>
          </cell>
        </row>
        <row r="168">
          <cell r="D168">
            <v>0</v>
          </cell>
          <cell r="E168">
            <v>0</v>
          </cell>
          <cell r="F168">
            <v>0</v>
          </cell>
          <cell r="G168">
            <v>0</v>
          </cell>
          <cell r="H168">
            <v>0</v>
          </cell>
          <cell r="I168">
            <v>0</v>
          </cell>
          <cell r="J168">
            <v>0</v>
          </cell>
          <cell r="K168">
            <v>0</v>
          </cell>
          <cell r="L168">
            <v>0</v>
          </cell>
          <cell r="M168">
            <v>0</v>
          </cell>
          <cell r="N168">
            <v>0</v>
          </cell>
          <cell r="O168">
            <v>0</v>
          </cell>
        </row>
        <row r="169">
          <cell r="D169">
            <v>0</v>
          </cell>
          <cell r="E169">
            <v>0</v>
          </cell>
          <cell r="F169">
            <v>0</v>
          </cell>
          <cell r="G169">
            <v>0</v>
          </cell>
          <cell r="H169">
            <v>0</v>
          </cell>
          <cell r="I169">
            <v>0</v>
          </cell>
          <cell r="J169">
            <v>0</v>
          </cell>
          <cell r="K169">
            <v>0</v>
          </cell>
          <cell r="L169">
            <v>0</v>
          </cell>
          <cell r="M169">
            <v>0</v>
          </cell>
          <cell r="N169">
            <v>0</v>
          </cell>
          <cell r="O169">
            <v>0</v>
          </cell>
        </row>
        <row r="170">
          <cell r="D170">
            <v>0</v>
          </cell>
          <cell r="E170">
            <v>0</v>
          </cell>
          <cell r="F170">
            <v>0</v>
          </cell>
          <cell r="G170">
            <v>0</v>
          </cell>
          <cell r="H170">
            <v>0</v>
          </cell>
          <cell r="I170">
            <v>0</v>
          </cell>
          <cell r="J170">
            <v>0</v>
          </cell>
          <cell r="K170">
            <v>0</v>
          </cell>
          <cell r="L170">
            <v>0</v>
          </cell>
          <cell r="M170">
            <v>0</v>
          </cell>
          <cell r="N170">
            <v>0</v>
          </cell>
          <cell r="O170">
            <v>0</v>
          </cell>
        </row>
        <row r="171">
          <cell r="D171">
            <v>843378569</v>
          </cell>
          <cell r="E171">
            <v>132276537</v>
          </cell>
          <cell r="F171">
            <v>114442811</v>
          </cell>
          <cell r="G171">
            <v>143836719</v>
          </cell>
          <cell r="H171">
            <v>153076293</v>
          </cell>
          <cell r="I171">
            <v>68306866</v>
          </cell>
          <cell r="J171">
            <v>153110141</v>
          </cell>
          <cell r="K171">
            <v>63761432</v>
          </cell>
          <cell r="L171">
            <v>14567770</v>
          </cell>
          <cell r="M171">
            <v>0</v>
          </cell>
          <cell r="N171">
            <v>0</v>
          </cell>
          <cell r="O171">
            <v>0</v>
          </cell>
        </row>
        <row r="172">
          <cell r="D172">
            <v>0</v>
          </cell>
          <cell r="E172">
            <v>0</v>
          </cell>
          <cell r="F172">
            <v>0</v>
          </cell>
          <cell r="G172">
            <v>0</v>
          </cell>
          <cell r="H172">
            <v>0</v>
          </cell>
          <cell r="I172">
            <v>0</v>
          </cell>
          <cell r="J172">
            <v>0</v>
          </cell>
          <cell r="K172">
            <v>0</v>
          </cell>
          <cell r="L172">
            <v>0</v>
          </cell>
          <cell r="M172">
            <v>0</v>
          </cell>
          <cell r="N172">
            <v>0</v>
          </cell>
          <cell r="O172">
            <v>0</v>
          </cell>
        </row>
        <row r="173">
          <cell r="D173">
            <v>0</v>
          </cell>
          <cell r="E173">
            <v>0</v>
          </cell>
          <cell r="F173">
            <v>0</v>
          </cell>
          <cell r="G173">
            <v>0</v>
          </cell>
          <cell r="H173">
            <v>0</v>
          </cell>
          <cell r="I173">
            <v>0</v>
          </cell>
          <cell r="J173">
            <v>0</v>
          </cell>
          <cell r="K173">
            <v>0</v>
          </cell>
          <cell r="L173">
            <v>0</v>
          </cell>
          <cell r="M173">
            <v>0</v>
          </cell>
          <cell r="N173">
            <v>0</v>
          </cell>
          <cell r="O173">
            <v>0</v>
          </cell>
        </row>
        <row r="174">
          <cell r="D174">
            <v>0</v>
          </cell>
          <cell r="E174">
            <v>0</v>
          </cell>
          <cell r="F174">
            <v>0</v>
          </cell>
          <cell r="G174">
            <v>0</v>
          </cell>
          <cell r="H174">
            <v>0</v>
          </cell>
          <cell r="I174">
            <v>0</v>
          </cell>
          <cell r="J174">
            <v>0</v>
          </cell>
          <cell r="K174">
            <v>0</v>
          </cell>
          <cell r="L174">
            <v>0</v>
          </cell>
          <cell r="M174">
            <v>0</v>
          </cell>
          <cell r="N174">
            <v>0</v>
          </cell>
          <cell r="O174">
            <v>0</v>
          </cell>
        </row>
        <row r="175">
          <cell r="D175">
            <v>0</v>
          </cell>
          <cell r="E175">
            <v>0</v>
          </cell>
          <cell r="F175">
            <v>0</v>
          </cell>
          <cell r="G175">
            <v>0</v>
          </cell>
          <cell r="H175">
            <v>0</v>
          </cell>
          <cell r="I175">
            <v>0</v>
          </cell>
          <cell r="J175">
            <v>0</v>
          </cell>
          <cell r="K175">
            <v>0</v>
          </cell>
          <cell r="L175">
            <v>0</v>
          </cell>
          <cell r="M175">
            <v>0</v>
          </cell>
          <cell r="N175">
            <v>0</v>
          </cell>
          <cell r="O175">
            <v>0</v>
          </cell>
        </row>
        <row r="176">
          <cell r="D176">
            <v>335556120</v>
          </cell>
          <cell r="E176">
            <v>46188183</v>
          </cell>
          <cell r="F176">
            <v>48490353</v>
          </cell>
          <cell r="G176">
            <v>75285749</v>
          </cell>
          <cell r="H176">
            <v>46543158</v>
          </cell>
          <cell r="I176">
            <v>32599561</v>
          </cell>
          <cell r="J176">
            <v>63540299</v>
          </cell>
          <cell r="K176">
            <v>18743981</v>
          </cell>
          <cell r="L176">
            <v>4164836</v>
          </cell>
          <cell r="M176">
            <v>0</v>
          </cell>
          <cell r="N176">
            <v>0</v>
          </cell>
          <cell r="O176">
            <v>0</v>
          </cell>
        </row>
        <row r="177">
          <cell r="D177">
            <v>11398</v>
          </cell>
          <cell r="E177">
            <v>0</v>
          </cell>
          <cell r="F177">
            <v>0</v>
          </cell>
          <cell r="G177">
            <v>0</v>
          </cell>
          <cell r="H177">
            <v>0</v>
          </cell>
          <cell r="I177">
            <v>0</v>
          </cell>
          <cell r="J177">
            <v>5995</v>
          </cell>
          <cell r="K177">
            <v>3476</v>
          </cell>
          <cell r="L177">
            <v>1927</v>
          </cell>
          <cell r="M177">
            <v>0</v>
          </cell>
          <cell r="N177">
            <v>0</v>
          </cell>
          <cell r="O177">
            <v>0</v>
          </cell>
        </row>
        <row r="178">
          <cell r="D178">
            <v>505195492</v>
          </cell>
          <cell r="E178">
            <v>86052776</v>
          </cell>
          <cell r="F178">
            <v>65676298</v>
          </cell>
          <cell r="G178">
            <v>68523705</v>
          </cell>
          <cell r="H178">
            <v>106021019</v>
          </cell>
          <cell r="I178">
            <v>35532786</v>
          </cell>
          <cell r="J178">
            <v>88759055</v>
          </cell>
          <cell r="K178">
            <v>44395859</v>
          </cell>
          <cell r="L178">
            <v>10233994</v>
          </cell>
          <cell r="M178">
            <v>0</v>
          </cell>
          <cell r="N178">
            <v>0</v>
          </cell>
          <cell r="O178">
            <v>0</v>
          </cell>
        </row>
        <row r="179">
          <cell r="D179">
            <v>0</v>
          </cell>
          <cell r="E179">
            <v>0</v>
          </cell>
          <cell r="F179">
            <v>0</v>
          </cell>
          <cell r="G179">
            <v>0</v>
          </cell>
          <cell r="H179">
            <v>0</v>
          </cell>
          <cell r="I179">
            <v>0</v>
          </cell>
          <cell r="J179">
            <v>0</v>
          </cell>
          <cell r="K179">
            <v>0</v>
          </cell>
          <cell r="L179">
            <v>0</v>
          </cell>
          <cell r="M179">
            <v>0</v>
          </cell>
          <cell r="N179">
            <v>0</v>
          </cell>
          <cell r="O179">
            <v>0</v>
          </cell>
        </row>
        <row r="180">
          <cell r="D180">
            <v>0</v>
          </cell>
          <cell r="E180">
            <v>0</v>
          </cell>
          <cell r="F180">
            <v>0</v>
          </cell>
          <cell r="G180">
            <v>0</v>
          </cell>
          <cell r="H180">
            <v>0</v>
          </cell>
          <cell r="I180">
            <v>0</v>
          </cell>
          <cell r="J180">
            <v>0</v>
          </cell>
          <cell r="K180">
            <v>0</v>
          </cell>
          <cell r="L180">
            <v>0</v>
          </cell>
          <cell r="M180">
            <v>0</v>
          </cell>
          <cell r="N180">
            <v>0</v>
          </cell>
          <cell r="O180">
            <v>0</v>
          </cell>
        </row>
        <row r="181">
          <cell r="D181">
            <v>2615559</v>
          </cell>
          <cell r="E181">
            <v>35578</v>
          </cell>
          <cell r="F181">
            <v>276160</v>
          </cell>
          <cell r="G181">
            <v>27265</v>
          </cell>
          <cell r="H181">
            <v>512116</v>
          </cell>
          <cell r="I181">
            <v>174519</v>
          </cell>
          <cell r="J181">
            <v>804792</v>
          </cell>
          <cell r="K181">
            <v>618116</v>
          </cell>
          <cell r="L181">
            <v>167013</v>
          </cell>
          <cell r="M181">
            <v>0</v>
          </cell>
          <cell r="N181">
            <v>0</v>
          </cell>
          <cell r="O181">
            <v>0</v>
          </cell>
        </row>
        <row r="182">
          <cell r="D182">
            <v>28601793</v>
          </cell>
          <cell r="E182">
            <v>8354026</v>
          </cell>
          <cell r="F182">
            <v>4861454</v>
          </cell>
          <cell r="G182">
            <v>3217164</v>
          </cell>
          <cell r="H182">
            <v>3760179</v>
          </cell>
          <cell r="I182">
            <v>2050889</v>
          </cell>
          <cell r="J182">
            <v>4658364</v>
          </cell>
          <cell r="K182">
            <v>1699717</v>
          </cell>
          <cell r="L182">
            <v>0</v>
          </cell>
          <cell r="M182">
            <v>0</v>
          </cell>
          <cell r="N182">
            <v>0</v>
          </cell>
          <cell r="O182">
            <v>0</v>
          </cell>
        </row>
        <row r="183">
          <cell r="D183">
            <v>0</v>
          </cell>
          <cell r="E183">
            <v>0</v>
          </cell>
          <cell r="F183">
            <v>0</v>
          </cell>
          <cell r="G183">
            <v>0</v>
          </cell>
          <cell r="H183">
            <v>0</v>
          </cell>
          <cell r="I183">
            <v>0</v>
          </cell>
          <cell r="J183">
            <v>0</v>
          </cell>
          <cell r="K183">
            <v>0</v>
          </cell>
          <cell r="L183">
            <v>0</v>
          </cell>
          <cell r="M183">
            <v>0</v>
          </cell>
          <cell r="N183">
            <v>0</v>
          </cell>
          <cell r="O183">
            <v>0</v>
          </cell>
        </row>
        <row r="184">
          <cell r="D184">
            <v>28601793</v>
          </cell>
          <cell r="E184">
            <v>8354026</v>
          </cell>
          <cell r="F184">
            <v>4861454</v>
          </cell>
          <cell r="G184">
            <v>3217164</v>
          </cell>
          <cell r="H184">
            <v>3760179</v>
          </cell>
          <cell r="I184">
            <v>2050889</v>
          </cell>
          <cell r="J184">
            <v>4658364</v>
          </cell>
          <cell r="K184">
            <v>1699717</v>
          </cell>
          <cell r="L184">
            <v>0</v>
          </cell>
          <cell r="M184">
            <v>0</v>
          </cell>
          <cell r="N184">
            <v>0</v>
          </cell>
          <cell r="O184">
            <v>0</v>
          </cell>
        </row>
        <row r="185">
          <cell r="D185">
            <v>0</v>
          </cell>
          <cell r="E185">
            <v>0</v>
          </cell>
          <cell r="F185">
            <v>0</v>
          </cell>
          <cell r="G185">
            <v>0</v>
          </cell>
          <cell r="H185">
            <v>0</v>
          </cell>
          <cell r="I185">
            <v>0</v>
          </cell>
          <cell r="J185">
            <v>0</v>
          </cell>
          <cell r="K185">
            <v>0</v>
          </cell>
          <cell r="L185">
            <v>0</v>
          </cell>
          <cell r="M185">
            <v>0</v>
          </cell>
          <cell r="N185">
            <v>0</v>
          </cell>
          <cell r="O185">
            <v>0</v>
          </cell>
        </row>
        <row r="186">
          <cell r="D186">
            <v>0</v>
          </cell>
          <cell r="E186">
            <v>0</v>
          </cell>
          <cell r="F186">
            <v>0</v>
          </cell>
          <cell r="G186">
            <v>0</v>
          </cell>
          <cell r="H186">
            <v>0</v>
          </cell>
          <cell r="I186">
            <v>0</v>
          </cell>
          <cell r="J186">
            <v>0</v>
          </cell>
          <cell r="K186">
            <v>0</v>
          </cell>
          <cell r="L186">
            <v>0</v>
          </cell>
          <cell r="M186">
            <v>0</v>
          </cell>
          <cell r="N186">
            <v>0</v>
          </cell>
          <cell r="O186">
            <v>0</v>
          </cell>
        </row>
        <row r="187">
          <cell r="D187">
            <v>0</v>
          </cell>
          <cell r="E187">
            <v>0</v>
          </cell>
          <cell r="F187">
            <v>0</v>
          </cell>
          <cell r="G187">
            <v>0</v>
          </cell>
          <cell r="H187">
            <v>0</v>
          </cell>
          <cell r="I187">
            <v>0</v>
          </cell>
          <cell r="J187">
            <v>0</v>
          </cell>
          <cell r="K187">
            <v>0</v>
          </cell>
          <cell r="L187">
            <v>0</v>
          </cell>
          <cell r="M187">
            <v>0</v>
          </cell>
          <cell r="N187">
            <v>0</v>
          </cell>
          <cell r="O187">
            <v>0</v>
          </cell>
        </row>
        <row r="188">
          <cell r="D188">
            <v>0</v>
          </cell>
          <cell r="E188">
            <v>0</v>
          </cell>
          <cell r="F188">
            <v>0</v>
          </cell>
          <cell r="G188">
            <v>0</v>
          </cell>
          <cell r="H188">
            <v>0</v>
          </cell>
          <cell r="I188">
            <v>0</v>
          </cell>
          <cell r="J188">
            <v>0</v>
          </cell>
          <cell r="K188">
            <v>0</v>
          </cell>
          <cell r="L188">
            <v>0</v>
          </cell>
          <cell r="M188">
            <v>0</v>
          </cell>
          <cell r="N188">
            <v>0</v>
          </cell>
          <cell r="O188">
            <v>0</v>
          </cell>
        </row>
        <row r="189">
          <cell r="D189">
            <v>2690067</v>
          </cell>
          <cell r="E189">
            <v>315290</v>
          </cell>
          <cell r="F189">
            <v>509780</v>
          </cell>
          <cell r="G189">
            <v>167360</v>
          </cell>
          <cell r="H189">
            <v>612613</v>
          </cell>
          <cell r="I189">
            <v>265546</v>
          </cell>
          <cell r="J189">
            <v>456913</v>
          </cell>
          <cell r="K189">
            <v>284128</v>
          </cell>
          <cell r="L189">
            <v>78437</v>
          </cell>
          <cell r="M189">
            <v>0</v>
          </cell>
          <cell r="N189">
            <v>0</v>
          </cell>
          <cell r="O189">
            <v>0</v>
          </cell>
        </row>
        <row r="190">
          <cell r="D190">
            <v>0</v>
          </cell>
          <cell r="E190">
            <v>0</v>
          </cell>
          <cell r="F190">
            <v>0</v>
          </cell>
          <cell r="G190">
            <v>0</v>
          </cell>
          <cell r="H190">
            <v>0</v>
          </cell>
          <cell r="I190">
            <v>0</v>
          </cell>
          <cell r="J190">
            <v>0</v>
          </cell>
          <cell r="K190">
            <v>0</v>
          </cell>
          <cell r="L190">
            <v>0</v>
          </cell>
          <cell r="M190">
            <v>0</v>
          </cell>
          <cell r="N190">
            <v>0</v>
          </cell>
          <cell r="O190">
            <v>0</v>
          </cell>
        </row>
        <row r="191">
          <cell r="D191">
            <v>2690067</v>
          </cell>
          <cell r="E191">
            <v>315290</v>
          </cell>
          <cell r="F191">
            <v>509780</v>
          </cell>
          <cell r="G191">
            <v>167360</v>
          </cell>
          <cell r="H191">
            <v>612613</v>
          </cell>
          <cell r="I191">
            <v>265546</v>
          </cell>
          <cell r="J191">
            <v>456913</v>
          </cell>
          <cell r="K191">
            <v>284128</v>
          </cell>
          <cell r="L191">
            <v>78437</v>
          </cell>
          <cell r="M191">
            <v>0</v>
          </cell>
          <cell r="N191">
            <v>0</v>
          </cell>
          <cell r="O191">
            <v>0</v>
          </cell>
        </row>
        <row r="192">
          <cell r="D192">
            <v>0</v>
          </cell>
          <cell r="E192">
            <v>0</v>
          </cell>
          <cell r="F192">
            <v>0</v>
          </cell>
          <cell r="G192">
            <v>0</v>
          </cell>
          <cell r="H192">
            <v>0</v>
          </cell>
          <cell r="I192">
            <v>0</v>
          </cell>
          <cell r="J192">
            <v>0</v>
          </cell>
          <cell r="K192">
            <v>0</v>
          </cell>
          <cell r="L192">
            <v>0</v>
          </cell>
          <cell r="M192">
            <v>0</v>
          </cell>
          <cell r="N192">
            <v>0</v>
          </cell>
          <cell r="O192">
            <v>0</v>
          </cell>
        </row>
        <row r="193">
          <cell r="D193">
            <v>0</v>
          </cell>
          <cell r="E193">
            <v>0</v>
          </cell>
          <cell r="F193">
            <v>0</v>
          </cell>
          <cell r="G193">
            <v>0</v>
          </cell>
          <cell r="H193">
            <v>0</v>
          </cell>
          <cell r="I193">
            <v>0</v>
          </cell>
          <cell r="J193">
            <v>0</v>
          </cell>
          <cell r="K193">
            <v>0</v>
          </cell>
          <cell r="L193">
            <v>0</v>
          </cell>
          <cell r="M193">
            <v>0</v>
          </cell>
          <cell r="N193">
            <v>0</v>
          </cell>
          <cell r="O193">
            <v>0</v>
          </cell>
        </row>
        <row r="194">
          <cell r="D194">
            <v>0</v>
          </cell>
          <cell r="E194">
            <v>0</v>
          </cell>
          <cell r="F194">
            <v>0</v>
          </cell>
          <cell r="G194">
            <v>0</v>
          </cell>
          <cell r="H194">
            <v>0</v>
          </cell>
          <cell r="I194">
            <v>0</v>
          </cell>
          <cell r="J194">
            <v>0</v>
          </cell>
          <cell r="K194">
            <v>0</v>
          </cell>
          <cell r="L194">
            <v>0</v>
          </cell>
          <cell r="M194">
            <v>0</v>
          </cell>
          <cell r="N194">
            <v>0</v>
          </cell>
          <cell r="O194">
            <v>0</v>
          </cell>
        </row>
        <row r="195">
          <cell r="D195">
            <v>0</v>
          </cell>
          <cell r="E195">
            <v>0</v>
          </cell>
          <cell r="F195">
            <v>0</v>
          </cell>
          <cell r="G195">
            <v>0</v>
          </cell>
          <cell r="H195">
            <v>0</v>
          </cell>
          <cell r="I195">
            <v>0</v>
          </cell>
          <cell r="J195">
            <v>0</v>
          </cell>
          <cell r="K195">
            <v>0</v>
          </cell>
          <cell r="L195">
            <v>0</v>
          </cell>
          <cell r="M195">
            <v>0</v>
          </cell>
          <cell r="N195">
            <v>0</v>
          </cell>
          <cell r="O195">
            <v>0</v>
          </cell>
        </row>
        <row r="196">
          <cell r="D196">
            <v>0</v>
          </cell>
          <cell r="E196">
            <v>0</v>
          </cell>
          <cell r="F196">
            <v>0</v>
          </cell>
          <cell r="G196">
            <v>0</v>
          </cell>
          <cell r="H196">
            <v>0</v>
          </cell>
          <cell r="I196">
            <v>0</v>
          </cell>
          <cell r="J196">
            <v>0</v>
          </cell>
          <cell r="K196">
            <v>0</v>
          </cell>
          <cell r="L196">
            <v>0</v>
          </cell>
          <cell r="M196">
            <v>0</v>
          </cell>
          <cell r="N196">
            <v>0</v>
          </cell>
          <cell r="O196">
            <v>0</v>
          </cell>
        </row>
        <row r="197">
          <cell r="D197">
            <v>0</v>
          </cell>
          <cell r="E197">
            <v>0</v>
          </cell>
          <cell r="F197">
            <v>0</v>
          </cell>
          <cell r="G197">
            <v>0</v>
          </cell>
          <cell r="H197">
            <v>0</v>
          </cell>
          <cell r="I197">
            <v>0</v>
          </cell>
          <cell r="J197">
            <v>0</v>
          </cell>
          <cell r="K197">
            <v>0</v>
          </cell>
          <cell r="L197">
            <v>0</v>
          </cell>
          <cell r="M197">
            <v>0</v>
          </cell>
          <cell r="N197">
            <v>0</v>
          </cell>
          <cell r="O197">
            <v>0</v>
          </cell>
        </row>
        <row r="198">
          <cell r="D198">
            <v>0</v>
          </cell>
          <cell r="E198">
            <v>0</v>
          </cell>
          <cell r="F198">
            <v>0</v>
          </cell>
          <cell r="G198">
            <v>0</v>
          </cell>
          <cell r="H198">
            <v>0</v>
          </cell>
          <cell r="I198">
            <v>0</v>
          </cell>
          <cell r="J198">
            <v>0</v>
          </cell>
          <cell r="K198">
            <v>0</v>
          </cell>
          <cell r="L198">
            <v>0</v>
          </cell>
          <cell r="M198">
            <v>0</v>
          </cell>
          <cell r="N198">
            <v>0</v>
          </cell>
          <cell r="O198">
            <v>0</v>
          </cell>
        </row>
        <row r="199">
          <cell r="D199">
            <v>0</v>
          </cell>
          <cell r="E199">
            <v>0</v>
          </cell>
          <cell r="F199">
            <v>0</v>
          </cell>
          <cell r="G199">
            <v>0</v>
          </cell>
          <cell r="H199">
            <v>0</v>
          </cell>
          <cell r="I199">
            <v>0</v>
          </cell>
          <cell r="J199">
            <v>0</v>
          </cell>
          <cell r="K199">
            <v>0</v>
          </cell>
          <cell r="L199">
            <v>0</v>
          </cell>
          <cell r="M199">
            <v>0</v>
          </cell>
          <cell r="N199">
            <v>0</v>
          </cell>
          <cell r="O199">
            <v>0</v>
          </cell>
        </row>
        <row r="200">
          <cell r="D200">
            <v>0</v>
          </cell>
          <cell r="E200">
            <v>0</v>
          </cell>
          <cell r="F200">
            <v>0</v>
          </cell>
          <cell r="G200">
            <v>0</v>
          </cell>
          <cell r="H200">
            <v>0</v>
          </cell>
          <cell r="I200">
            <v>0</v>
          </cell>
          <cell r="J200">
            <v>0</v>
          </cell>
          <cell r="K200">
            <v>0</v>
          </cell>
          <cell r="L200">
            <v>0</v>
          </cell>
          <cell r="M200">
            <v>0</v>
          </cell>
          <cell r="N200">
            <v>0</v>
          </cell>
          <cell r="O200">
            <v>0</v>
          </cell>
        </row>
        <row r="201">
          <cell r="D201">
            <v>0</v>
          </cell>
          <cell r="E201">
            <v>0</v>
          </cell>
          <cell r="F201">
            <v>0</v>
          </cell>
          <cell r="G201">
            <v>0</v>
          </cell>
          <cell r="H201">
            <v>0</v>
          </cell>
          <cell r="I201">
            <v>0</v>
          </cell>
          <cell r="J201">
            <v>0</v>
          </cell>
          <cell r="K201">
            <v>0</v>
          </cell>
          <cell r="L201">
            <v>0</v>
          </cell>
          <cell r="M201">
            <v>0</v>
          </cell>
          <cell r="N201">
            <v>0</v>
          </cell>
          <cell r="O201">
            <v>0</v>
          </cell>
        </row>
        <row r="202">
          <cell r="D202">
            <v>0</v>
          </cell>
          <cell r="E202">
            <v>0</v>
          </cell>
          <cell r="F202">
            <v>0</v>
          </cell>
          <cell r="G202">
            <v>0</v>
          </cell>
          <cell r="H202">
            <v>0</v>
          </cell>
          <cell r="I202">
            <v>0</v>
          </cell>
          <cell r="J202">
            <v>0</v>
          </cell>
          <cell r="K202">
            <v>0</v>
          </cell>
          <cell r="L202">
            <v>0</v>
          </cell>
          <cell r="M202">
            <v>0</v>
          </cell>
          <cell r="N202">
            <v>0</v>
          </cell>
          <cell r="O202">
            <v>0</v>
          </cell>
        </row>
        <row r="203">
          <cell r="D203">
            <v>0</v>
          </cell>
          <cell r="E203">
            <v>0</v>
          </cell>
          <cell r="F203">
            <v>0</v>
          </cell>
          <cell r="G203">
            <v>0</v>
          </cell>
          <cell r="H203">
            <v>0</v>
          </cell>
          <cell r="I203">
            <v>0</v>
          </cell>
          <cell r="J203">
            <v>0</v>
          </cell>
          <cell r="K203">
            <v>0</v>
          </cell>
          <cell r="L203">
            <v>0</v>
          </cell>
          <cell r="M203">
            <v>0</v>
          </cell>
          <cell r="N203">
            <v>0</v>
          </cell>
          <cell r="O203">
            <v>0</v>
          </cell>
        </row>
        <row r="204">
          <cell r="D204">
            <v>0</v>
          </cell>
          <cell r="E204">
            <v>0</v>
          </cell>
          <cell r="F204">
            <v>0</v>
          </cell>
          <cell r="G204">
            <v>0</v>
          </cell>
          <cell r="H204">
            <v>0</v>
          </cell>
          <cell r="I204">
            <v>0</v>
          </cell>
          <cell r="J204">
            <v>0</v>
          </cell>
          <cell r="K204">
            <v>0</v>
          </cell>
          <cell r="L204">
            <v>0</v>
          </cell>
          <cell r="M204">
            <v>0</v>
          </cell>
          <cell r="N204">
            <v>0</v>
          </cell>
          <cell r="O204">
            <v>0</v>
          </cell>
        </row>
        <row r="205">
          <cell r="D205">
            <v>0</v>
          </cell>
          <cell r="E205">
            <v>0</v>
          </cell>
          <cell r="F205">
            <v>0</v>
          </cell>
          <cell r="G205">
            <v>0</v>
          </cell>
          <cell r="H205">
            <v>0</v>
          </cell>
          <cell r="I205">
            <v>0</v>
          </cell>
          <cell r="J205">
            <v>0</v>
          </cell>
          <cell r="K205">
            <v>0</v>
          </cell>
          <cell r="L205">
            <v>0</v>
          </cell>
          <cell r="M205">
            <v>0</v>
          </cell>
          <cell r="N205">
            <v>0</v>
          </cell>
          <cell r="O205">
            <v>0</v>
          </cell>
        </row>
        <row r="206">
          <cell r="D206">
            <v>0</v>
          </cell>
          <cell r="E206">
            <v>0</v>
          </cell>
          <cell r="F206">
            <v>0</v>
          </cell>
          <cell r="G206">
            <v>0</v>
          </cell>
          <cell r="H206">
            <v>0</v>
          </cell>
          <cell r="I206">
            <v>0</v>
          </cell>
          <cell r="J206">
            <v>0</v>
          </cell>
          <cell r="K206">
            <v>0</v>
          </cell>
          <cell r="L206">
            <v>0</v>
          </cell>
          <cell r="M206">
            <v>0</v>
          </cell>
          <cell r="N206">
            <v>0</v>
          </cell>
          <cell r="O206">
            <v>0</v>
          </cell>
        </row>
        <row r="207">
          <cell r="D207">
            <v>0</v>
          </cell>
          <cell r="E207">
            <v>0</v>
          </cell>
          <cell r="F207">
            <v>0</v>
          </cell>
          <cell r="G207">
            <v>0</v>
          </cell>
          <cell r="H207">
            <v>0</v>
          </cell>
          <cell r="I207">
            <v>0</v>
          </cell>
          <cell r="J207">
            <v>0</v>
          </cell>
          <cell r="K207">
            <v>0</v>
          </cell>
          <cell r="L207">
            <v>0</v>
          </cell>
          <cell r="M207">
            <v>0</v>
          </cell>
          <cell r="N207">
            <v>0</v>
          </cell>
          <cell r="O207">
            <v>0</v>
          </cell>
        </row>
        <row r="208">
          <cell r="D208">
            <v>0</v>
          </cell>
          <cell r="E208">
            <v>0</v>
          </cell>
          <cell r="F208">
            <v>0</v>
          </cell>
          <cell r="G208">
            <v>0</v>
          </cell>
          <cell r="H208">
            <v>0</v>
          </cell>
          <cell r="I208">
            <v>0</v>
          </cell>
          <cell r="J208">
            <v>0</v>
          </cell>
          <cell r="K208">
            <v>0</v>
          </cell>
          <cell r="L208">
            <v>0</v>
          </cell>
          <cell r="M208">
            <v>0</v>
          </cell>
          <cell r="N208">
            <v>0</v>
          </cell>
          <cell r="O208">
            <v>0</v>
          </cell>
        </row>
        <row r="209">
          <cell r="D209">
            <v>0</v>
          </cell>
          <cell r="E209">
            <v>0</v>
          </cell>
          <cell r="F209">
            <v>0</v>
          </cell>
          <cell r="G209">
            <v>0</v>
          </cell>
          <cell r="H209">
            <v>0</v>
          </cell>
          <cell r="I209">
            <v>0</v>
          </cell>
          <cell r="J209">
            <v>0</v>
          </cell>
          <cell r="K209">
            <v>0</v>
          </cell>
          <cell r="L209">
            <v>0</v>
          </cell>
          <cell r="M209">
            <v>0</v>
          </cell>
          <cell r="N209">
            <v>0</v>
          </cell>
          <cell r="O209">
            <v>0</v>
          </cell>
        </row>
        <row r="210">
          <cell r="D210">
            <v>0</v>
          </cell>
          <cell r="E210">
            <v>0</v>
          </cell>
          <cell r="F210">
            <v>0</v>
          </cell>
          <cell r="G210">
            <v>0</v>
          </cell>
          <cell r="H210">
            <v>0</v>
          </cell>
          <cell r="I210">
            <v>0</v>
          </cell>
          <cell r="J210">
            <v>0</v>
          </cell>
          <cell r="K210">
            <v>0</v>
          </cell>
          <cell r="L210">
            <v>0</v>
          </cell>
          <cell r="M210">
            <v>0</v>
          </cell>
          <cell r="N210">
            <v>0</v>
          </cell>
          <cell r="O210">
            <v>0</v>
          </cell>
        </row>
        <row r="211">
          <cell r="D211">
            <v>0</v>
          </cell>
          <cell r="E211">
            <v>0</v>
          </cell>
          <cell r="F211">
            <v>0</v>
          </cell>
          <cell r="G211">
            <v>0</v>
          </cell>
          <cell r="H211">
            <v>0</v>
          </cell>
          <cell r="I211">
            <v>0</v>
          </cell>
          <cell r="J211">
            <v>0</v>
          </cell>
          <cell r="K211">
            <v>0</v>
          </cell>
          <cell r="L211">
            <v>0</v>
          </cell>
          <cell r="M211">
            <v>0</v>
          </cell>
          <cell r="N211">
            <v>0</v>
          </cell>
          <cell r="O211">
            <v>0</v>
          </cell>
        </row>
        <row r="212">
          <cell r="D212">
            <v>0</v>
          </cell>
          <cell r="E212">
            <v>0</v>
          </cell>
          <cell r="F212">
            <v>0</v>
          </cell>
          <cell r="G212">
            <v>0</v>
          </cell>
          <cell r="H212">
            <v>0</v>
          </cell>
          <cell r="I212">
            <v>0</v>
          </cell>
          <cell r="J212">
            <v>0</v>
          </cell>
          <cell r="K212">
            <v>0</v>
          </cell>
          <cell r="L212">
            <v>0</v>
          </cell>
          <cell r="M212">
            <v>0</v>
          </cell>
          <cell r="N212">
            <v>0</v>
          </cell>
          <cell r="O212">
            <v>0</v>
          </cell>
        </row>
        <row r="213">
          <cell r="D213">
            <v>0</v>
          </cell>
          <cell r="E213">
            <v>0</v>
          </cell>
          <cell r="F213">
            <v>0</v>
          </cell>
          <cell r="G213">
            <v>0</v>
          </cell>
          <cell r="H213">
            <v>0</v>
          </cell>
          <cell r="I213">
            <v>0</v>
          </cell>
          <cell r="J213">
            <v>0</v>
          </cell>
          <cell r="K213">
            <v>0</v>
          </cell>
          <cell r="L213">
            <v>0</v>
          </cell>
          <cell r="M213">
            <v>0</v>
          </cell>
          <cell r="N213">
            <v>0</v>
          </cell>
          <cell r="O213">
            <v>0</v>
          </cell>
        </row>
        <row r="214">
          <cell r="D214">
            <v>0</v>
          </cell>
          <cell r="E214">
            <v>0</v>
          </cell>
          <cell r="F214">
            <v>0</v>
          </cell>
          <cell r="G214">
            <v>0</v>
          </cell>
          <cell r="H214">
            <v>0</v>
          </cell>
          <cell r="I214">
            <v>0</v>
          </cell>
          <cell r="J214">
            <v>0</v>
          </cell>
          <cell r="K214">
            <v>0</v>
          </cell>
          <cell r="L214">
            <v>0</v>
          </cell>
          <cell r="M214">
            <v>0</v>
          </cell>
          <cell r="N214">
            <v>0</v>
          </cell>
          <cell r="O214">
            <v>0</v>
          </cell>
        </row>
        <row r="215">
          <cell r="D215">
            <v>0</v>
          </cell>
          <cell r="E215">
            <v>0</v>
          </cell>
          <cell r="F215">
            <v>0</v>
          </cell>
          <cell r="G215">
            <v>0</v>
          </cell>
          <cell r="H215">
            <v>0</v>
          </cell>
          <cell r="I215">
            <v>0</v>
          </cell>
          <cell r="J215">
            <v>0</v>
          </cell>
          <cell r="K215">
            <v>0</v>
          </cell>
          <cell r="L215">
            <v>0</v>
          </cell>
          <cell r="M215">
            <v>0</v>
          </cell>
          <cell r="N215">
            <v>0</v>
          </cell>
          <cell r="O215">
            <v>0</v>
          </cell>
        </row>
        <row r="216">
          <cell r="D216">
            <v>0</v>
          </cell>
          <cell r="E216">
            <v>0</v>
          </cell>
          <cell r="F216">
            <v>0</v>
          </cell>
          <cell r="G216">
            <v>0</v>
          </cell>
          <cell r="H216">
            <v>0</v>
          </cell>
          <cell r="I216">
            <v>0</v>
          </cell>
          <cell r="J216">
            <v>0</v>
          </cell>
          <cell r="K216">
            <v>0</v>
          </cell>
          <cell r="L216">
            <v>0</v>
          </cell>
          <cell r="M216">
            <v>0</v>
          </cell>
          <cell r="N216">
            <v>0</v>
          </cell>
          <cell r="O216">
            <v>0</v>
          </cell>
        </row>
        <row r="217">
          <cell r="D217">
            <v>0</v>
          </cell>
          <cell r="E217">
            <v>0</v>
          </cell>
          <cell r="F217">
            <v>0</v>
          </cell>
          <cell r="G217">
            <v>0</v>
          </cell>
          <cell r="H217">
            <v>0</v>
          </cell>
          <cell r="I217">
            <v>0</v>
          </cell>
          <cell r="J217">
            <v>0</v>
          </cell>
          <cell r="K217">
            <v>0</v>
          </cell>
          <cell r="L217">
            <v>0</v>
          </cell>
          <cell r="M217">
            <v>0</v>
          </cell>
          <cell r="N217">
            <v>0</v>
          </cell>
          <cell r="O217">
            <v>0</v>
          </cell>
        </row>
        <row r="218">
          <cell r="D218">
            <v>0</v>
          </cell>
          <cell r="E218">
            <v>0</v>
          </cell>
          <cell r="F218">
            <v>0</v>
          </cell>
          <cell r="G218">
            <v>0</v>
          </cell>
          <cell r="H218">
            <v>0</v>
          </cell>
          <cell r="I218">
            <v>0</v>
          </cell>
          <cell r="J218">
            <v>0</v>
          </cell>
          <cell r="K218">
            <v>0</v>
          </cell>
          <cell r="L218">
            <v>0</v>
          </cell>
          <cell r="M218">
            <v>0</v>
          </cell>
          <cell r="N218">
            <v>0</v>
          </cell>
          <cell r="O218">
            <v>0</v>
          </cell>
        </row>
        <row r="219">
          <cell r="D219">
            <v>0</v>
          </cell>
          <cell r="E219">
            <v>0</v>
          </cell>
          <cell r="F219">
            <v>0</v>
          </cell>
          <cell r="G219">
            <v>0</v>
          </cell>
          <cell r="H219">
            <v>0</v>
          </cell>
          <cell r="I219">
            <v>0</v>
          </cell>
          <cell r="J219">
            <v>0</v>
          </cell>
          <cell r="K219">
            <v>0</v>
          </cell>
          <cell r="L219">
            <v>0</v>
          </cell>
          <cell r="M219">
            <v>0</v>
          </cell>
          <cell r="N219">
            <v>0</v>
          </cell>
          <cell r="O219">
            <v>0</v>
          </cell>
        </row>
        <row r="220">
          <cell r="D220">
            <v>0</v>
          </cell>
          <cell r="E220">
            <v>0</v>
          </cell>
          <cell r="F220">
            <v>0</v>
          </cell>
          <cell r="G220">
            <v>0</v>
          </cell>
          <cell r="H220">
            <v>0</v>
          </cell>
          <cell r="I220">
            <v>0</v>
          </cell>
          <cell r="J220">
            <v>0</v>
          </cell>
          <cell r="K220">
            <v>0</v>
          </cell>
          <cell r="L220">
            <v>0</v>
          </cell>
          <cell r="M220">
            <v>0</v>
          </cell>
          <cell r="N220">
            <v>0</v>
          </cell>
          <cell r="O220">
            <v>0</v>
          </cell>
        </row>
        <row r="221">
          <cell r="D221">
            <v>0</v>
          </cell>
          <cell r="E221">
            <v>0</v>
          </cell>
          <cell r="F221">
            <v>0</v>
          </cell>
          <cell r="G221">
            <v>0</v>
          </cell>
          <cell r="H221">
            <v>0</v>
          </cell>
          <cell r="I221">
            <v>0</v>
          </cell>
          <cell r="J221">
            <v>0</v>
          </cell>
          <cell r="K221">
            <v>0</v>
          </cell>
          <cell r="L221">
            <v>0</v>
          </cell>
          <cell r="M221">
            <v>0</v>
          </cell>
          <cell r="N221">
            <v>0</v>
          </cell>
          <cell r="O221">
            <v>0</v>
          </cell>
        </row>
        <row r="222">
          <cell r="D222">
            <v>0</v>
          </cell>
          <cell r="E222">
            <v>0</v>
          </cell>
          <cell r="F222">
            <v>0</v>
          </cell>
          <cell r="G222">
            <v>0</v>
          </cell>
          <cell r="H222">
            <v>0</v>
          </cell>
          <cell r="I222">
            <v>0</v>
          </cell>
          <cell r="J222">
            <v>0</v>
          </cell>
          <cell r="K222">
            <v>0</v>
          </cell>
          <cell r="L222">
            <v>0</v>
          </cell>
          <cell r="M222">
            <v>0</v>
          </cell>
          <cell r="N222">
            <v>0</v>
          </cell>
          <cell r="O222">
            <v>0</v>
          </cell>
        </row>
        <row r="223">
          <cell r="D223">
            <v>0</v>
          </cell>
          <cell r="E223">
            <v>0</v>
          </cell>
          <cell r="F223">
            <v>0</v>
          </cell>
          <cell r="G223">
            <v>0</v>
          </cell>
          <cell r="H223">
            <v>0</v>
          </cell>
          <cell r="I223">
            <v>0</v>
          </cell>
          <cell r="J223">
            <v>0</v>
          </cell>
          <cell r="K223">
            <v>0</v>
          </cell>
          <cell r="L223">
            <v>0</v>
          </cell>
          <cell r="M223">
            <v>0</v>
          </cell>
          <cell r="N223">
            <v>0</v>
          </cell>
          <cell r="O223">
            <v>0</v>
          </cell>
        </row>
        <row r="224">
          <cell r="D224">
            <v>0</v>
          </cell>
          <cell r="E224">
            <v>0</v>
          </cell>
          <cell r="F224">
            <v>0</v>
          </cell>
          <cell r="G224">
            <v>0</v>
          </cell>
          <cell r="H224">
            <v>0</v>
          </cell>
          <cell r="I224">
            <v>0</v>
          </cell>
          <cell r="J224">
            <v>0</v>
          </cell>
          <cell r="K224">
            <v>0</v>
          </cell>
          <cell r="L224">
            <v>0</v>
          </cell>
          <cell r="M224">
            <v>0</v>
          </cell>
          <cell r="N224">
            <v>0</v>
          </cell>
          <cell r="O224">
            <v>0</v>
          </cell>
        </row>
        <row r="225">
          <cell r="D225">
            <v>0</v>
          </cell>
          <cell r="E225">
            <v>0</v>
          </cell>
          <cell r="F225">
            <v>0</v>
          </cell>
          <cell r="G225">
            <v>0</v>
          </cell>
          <cell r="H225">
            <v>0</v>
          </cell>
          <cell r="I225">
            <v>0</v>
          </cell>
          <cell r="J225">
            <v>0</v>
          </cell>
          <cell r="K225">
            <v>0</v>
          </cell>
          <cell r="L225">
            <v>0</v>
          </cell>
          <cell r="M225">
            <v>0</v>
          </cell>
          <cell r="N225">
            <v>0</v>
          </cell>
          <cell r="O225">
            <v>0</v>
          </cell>
        </row>
        <row r="226">
          <cell r="D226">
            <v>0</v>
          </cell>
          <cell r="E226">
            <v>0</v>
          </cell>
          <cell r="F226">
            <v>0</v>
          </cell>
          <cell r="G226">
            <v>0</v>
          </cell>
          <cell r="H226">
            <v>0</v>
          </cell>
          <cell r="I226">
            <v>0</v>
          </cell>
          <cell r="J226">
            <v>0</v>
          </cell>
          <cell r="K226">
            <v>0</v>
          </cell>
          <cell r="L226">
            <v>0</v>
          </cell>
          <cell r="M226">
            <v>0</v>
          </cell>
          <cell r="N226">
            <v>0</v>
          </cell>
          <cell r="O226">
            <v>0</v>
          </cell>
        </row>
        <row r="227">
          <cell r="D227">
            <v>0</v>
          </cell>
          <cell r="E227">
            <v>0</v>
          </cell>
          <cell r="F227">
            <v>0</v>
          </cell>
          <cell r="G227">
            <v>0</v>
          </cell>
          <cell r="H227">
            <v>0</v>
          </cell>
          <cell r="I227">
            <v>0</v>
          </cell>
          <cell r="J227">
            <v>0</v>
          </cell>
          <cell r="K227">
            <v>0</v>
          </cell>
          <cell r="L227">
            <v>0</v>
          </cell>
          <cell r="M227">
            <v>0</v>
          </cell>
          <cell r="N227">
            <v>0</v>
          </cell>
          <cell r="O227">
            <v>0</v>
          </cell>
        </row>
        <row r="228">
          <cell r="D228">
            <v>0</v>
          </cell>
          <cell r="E228">
            <v>0</v>
          </cell>
          <cell r="F228">
            <v>0</v>
          </cell>
          <cell r="G228">
            <v>0</v>
          </cell>
          <cell r="H228">
            <v>0</v>
          </cell>
          <cell r="I228">
            <v>0</v>
          </cell>
          <cell r="J228">
            <v>0</v>
          </cell>
          <cell r="K228">
            <v>0</v>
          </cell>
          <cell r="L228">
            <v>0</v>
          </cell>
          <cell r="M228">
            <v>0</v>
          </cell>
          <cell r="N228">
            <v>0</v>
          </cell>
          <cell r="O228">
            <v>0</v>
          </cell>
        </row>
        <row r="229">
          <cell r="D229">
            <v>0</v>
          </cell>
          <cell r="E229">
            <v>0</v>
          </cell>
          <cell r="F229">
            <v>0</v>
          </cell>
          <cell r="G229">
            <v>0</v>
          </cell>
          <cell r="H229">
            <v>0</v>
          </cell>
          <cell r="I229">
            <v>0</v>
          </cell>
          <cell r="J229">
            <v>0</v>
          </cell>
          <cell r="K229">
            <v>0</v>
          </cell>
          <cell r="L229">
            <v>0</v>
          </cell>
          <cell r="M229">
            <v>0</v>
          </cell>
          <cell r="N229">
            <v>0</v>
          </cell>
          <cell r="O229">
            <v>0</v>
          </cell>
        </row>
        <row r="230">
          <cell r="D230">
            <v>0</v>
          </cell>
          <cell r="E230">
            <v>0</v>
          </cell>
          <cell r="F230">
            <v>0</v>
          </cell>
          <cell r="G230">
            <v>0</v>
          </cell>
          <cell r="H230">
            <v>0</v>
          </cell>
          <cell r="I230">
            <v>0</v>
          </cell>
          <cell r="J230">
            <v>0</v>
          </cell>
          <cell r="K230">
            <v>0</v>
          </cell>
          <cell r="L230">
            <v>0</v>
          </cell>
          <cell r="M230">
            <v>0</v>
          </cell>
          <cell r="N230">
            <v>0</v>
          </cell>
          <cell r="O230">
            <v>0</v>
          </cell>
        </row>
        <row r="231">
          <cell r="D231">
            <v>0</v>
          </cell>
          <cell r="E231">
            <v>0</v>
          </cell>
          <cell r="F231">
            <v>0</v>
          </cell>
          <cell r="G231">
            <v>0</v>
          </cell>
          <cell r="H231">
            <v>0</v>
          </cell>
          <cell r="I231">
            <v>0</v>
          </cell>
          <cell r="J231">
            <v>0</v>
          </cell>
          <cell r="K231">
            <v>0</v>
          </cell>
          <cell r="L231">
            <v>0</v>
          </cell>
          <cell r="M231">
            <v>0</v>
          </cell>
          <cell r="N231">
            <v>0</v>
          </cell>
          <cell r="O231">
            <v>0</v>
          </cell>
        </row>
        <row r="232">
          <cell r="D232">
            <v>0</v>
          </cell>
          <cell r="E232">
            <v>0</v>
          </cell>
          <cell r="F232">
            <v>0</v>
          </cell>
          <cell r="G232">
            <v>0</v>
          </cell>
          <cell r="H232">
            <v>0</v>
          </cell>
          <cell r="I232">
            <v>0</v>
          </cell>
          <cell r="J232">
            <v>0</v>
          </cell>
          <cell r="K232">
            <v>0</v>
          </cell>
          <cell r="L232">
            <v>0</v>
          </cell>
          <cell r="M232">
            <v>0</v>
          </cell>
          <cell r="N232">
            <v>0</v>
          </cell>
          <cell r="O232">
            <v>0</v>
          </cell>
        </row>
        <row r="233">
          <cell r="D233">
            <v>0</v>
          </cell>
          <cell r="E233">
            <v>0</v>
          </cell>
          <cell r="F233">
            <v>0</v>
          </cell>
          <cell r="G233">
            <v>0</v>
          </cell>
          <cell r="H233">
            <v>0</v>
          </cell>
          <cell r="I233">
            <v>0</v>
          </cell>
          <cell r="J233">
            <v>0</v>
          </cell>
          <cell r="K233">
            <v>0</v>
          </cell>
          <cell r="L233">
            <v>0</v>
          </cell>
          <cell r="M233">
            <v>0</v>
          </cell>
          <cell r="N233">
            <v>0</v>
          </cell>
          <cell r="O233">
            <v>0</v>
          </cell>
        </row>
        <row r="234">
          <cell r="D234">
            <v>0</v>
          </cell>
          <cell r="E234">
            <v>0</v>
          </cell>
          <cell r="F234">
            <v>0</v>
          </cell>
          <cell r="G234">
            <v>0</v>
          </cell>
          <cell r="H234">
            <v>0</v>
          </cell>
          <cell r="I234">
            <v>0</v>
          </cell>
          <cell r="J234">
            <v>0</v>
          </cell>
          <cell r="K234">
            <v>0</v>
          </cell>
          <cell r="L234">
            <v>0</v>
          </cell>
          <cell r="M234">
            <v>0</v>
          </cell>
          <cell r="N234">
            <v>0</v>
          </cell>
          <cell r="O234">
            <v>0</v>
          </cell>
        </row>
        <row r="235">
          <cell r="D235">
            <v>0</v>
          </cell>
          <cell r="E235">
            <v>0</v>
          </cell>
          <cell r="F235">
            <v>0</v>
          </cell>
          <cell r="G235">
            <v>0</v>
          </cell>
          <cell r="H235">
            <v>0</v>
          </cell>
          <cell r="I235">
            <v>0</v>
          </cell>
          <cell r="J235">
            <v>0</v>
          </cell>
          <cell r="K235">
            <v>0</v>
          </cell>
          <cell r="L235">
            <v>0</v>
          </cell>
          <cell r="M235">
            <v>0</v>
          </cell>
          <cell r="N235">
            <v>0</v>
          </cell>
          <cell r="O235">
            <v>0</v>
          </cell>
        </row>
        <row r="236">
          <cell r="D236">
            <v>0</v>
          </cell>
          <cell r="E236">
            <v>0</v>
          </cell>
          <cell r="F236">
            <v>0</v>
          </cell>
          <cell r="G236">
            <v>0</v>
          </cell>
          <cell r="H236">
            <v>0</v>
          </cell>
          <cell r="I236">
            <v>0</v>
          </cell>
          <cell r="J236">
            <v>0</v>
          </cell>
          <cell r="K236">
            <v>0</v>
          </cell>
          <cell r="L236">
            <v>0</v>
          </cell>
          <cell r="M236">
            <v>0</v>
          </cell>
          <cell r="N236">
            <v>0</v>
          </cell>
          <cell r="O236">
            <v>0</v>
          </cell>
        </row>
        <row r="237">
          <cell r="D237">
            <v>0</v>
          </cell>
          <cell r="E237">
            <v>0</v>
          </cell>
          <cell r="F237">
            <v>0</v>
          </cell>
          <cell r="G237">
            <v>0</v>
          </cell>
          <cell r="H237">
            <v>0</v>
          </cell>
          <cell r="I237">
            <v>0</v>
          </cell>
          <cell r="J237">
            <v>0</v>
          </cell>
          <cell r="K237">
            <v>0</v>
          </cell>
          <cell r="L237">
            <v>0</v>
          </cell>
          <cell r="M237">
            <v>0</v>
          </cell>
          <cell r="N237">
            <v>0</v>
          </cell>
          <cell r="O237">
            <v>0</v>
          </cell>
        </row>
        <row r="238">
          <cell r="D238">
            <v>0</v>
          </cell>
          <cell r="E238">
            <v>0</v>
          </cell>
          <cell r="F238">
            <v>0</v>
          </cell>
          <cell r="G238">
            <v>0</v>
          </cell>
          <cell r="H238">
            <v>0</v>
          </cell>
          <cell r="I238">
            <v>0</v>
          </cell>
          <cell r="J238">
            <v>0</v>
          </cell>
          <cell r="K238">
            <v>0</v>
          </cell>
          <cell r="L238">
            <v>0</v>
          </cell>
          <cell r="M238">
            <v>0</v>
          </cell>
          <cell r="N238">
            <v>0</v>
          </cell>
          <cell r="O238">
            <v>0</v>
          </cell>
        </row>
        <row r="239">
          <cell r="D239">
            <v>0</v>
          </cell>
          <cell r="E239">
            <v>0</v>
          </cell>
          <cell r="F239">
            <v>0</v>
          </cell>
          <cell r="G239">
            <v>0</v>
          </cell>
          <cell r="H239">
            <v>0</v>
          </cell>
          <cell r="I239">
            <v>0</v>
          </cell>
          <cell r="J239">
            <v>0</v>
          </cell>
          <cell r="K239">
            <v>0</v>
          </cell>
          <cell r="L239">
            <v>0</v>
          </cell>
          <cell r="M239">
            <v>0</v>
          </cell>
          <cell r="N239">
            <v>0</v>
          </cell>
          <cell r="O239">
            <v>0</v>
          </cell>
        </row>
        <row r="240">
          <cell r="D240">
            <v>0</v>
          </cell>
          <cell r="E240">
            <v>0</v>
          </cell>
          <cell r="F240">
            <v>0</v>
          </cell>
          <cell r="G240">
            <v>0</v>
          </cell>
          <cell r="H240">
            <v>0</v>
          </cell>
          <cell r="I240">
            <v>0</v>
          </cell>
          <cell r="J240">
            <v>0</v>
          </cell>
          <cell r="K240">
            <v>0</v>
          </cell>
          <cell r="L240">
            <v>0</v>
          </cell>
          <cell r="M240">
            <v>0</v>
          </cell>
          <cell r="N240">
            <v>0</v>
          </cell>
          <cell r="O240">
            <v>0</v>
          </cell>
        </row>
        <row r="241">
          <cell r="D241">
            <v>0</v>
          </cell>
          <cell r="E241">
            <v>0</v>
          </cell>
          <cell r="F241">
            <v>0</v>
          </cell>
          <cell r="G241">
            <v>0</v>
          </cell>
          <cell r="H241">
            <v>0</v>
          </cell>
          <cell r="I241">
            <v>0</v>
          </cell>
          <cell r="J241">
            <v>0</v>
          </cell>
          <cell r="K241">
            <v>0</v>
          </cell>
          <cell r="L241">
            <v>0</v>
          </cell>
          <cell r="M241">
            <v>0</v>
          </cell>
          <cell r="N241">
            <v>0</v>
          </cell>
          <cell r="O241">
            <v>0</v>
          </cell>
        </row>
        <row r="242">
          <cell r="D242">
            <v>0</v>
          </cell>
          <cell r="E242">
            <v>0</v>
          </cell>
          <cell r="F242">
            <v>0</v>
          </cell>
          <cell r="G242">
            <v>0</v>
          </cell>
          <cell r="H242">
            <v>0</v>
          </cell>
          <cell r="I242">
            <v>0</v>
          </cell>
          <cell r="J242">
            <v>0</v>
          </cell>
          <cell r="K242">
            <v>0</v>
          </cell>
          <cell r="L242">
            <v>0</v>
          </cell>
          <cell r="M242">
            <v>0</v>
          </cell>
          <cell r="N242">
            <v>0</v>
          </cell>
          <cell r="O242">
            <v>0</v>
          </cell>
        </row>
        <row r="243">
          <cell r="D243">
            <v>0</v>
          </cell>
          <cell r="E243">
            <v>0</v>
          </cell>
          <cell r="F243">
            <v>0</v>
          </cell>
          <cell r="G243">
            <v>0</v>
          </cell>
          <cell r="H243">
            <v>0</v>
          </cell>
          <cell r="I243">
            <v>0</v>
          </cell>
          <cell r="J243">
            <v>0</v>
          </cell>
          <cell r="K243">
            <v>0</v>
          </cell>
          <cell r="L243">
            <v>0</v>
          </cell>
          <cell r="M243">
            <v>0</v>
          </cell>
          <cell r="N243">
            <v>0</v>
          </cell>
          <cell r="O243">
            <v>0</v>
          </cell>
        </row>
        <row r="244">
          <cell r="D244">
            <v>0</v>
          </cell>
          <cell r="E244">
            <v>0</v>
          </cell>
          <cell r="F244">
            <v>0</v>
          </cell>
          <cell r="G244">
            <v>0</v>
          </cell>
          <cell r="H244">
            <v>0</v>
          </cell>
          <cell r="I244">
            <v>0</v>
          </cell>
          <cell r="J244">
            <v>0</v>
          </cell>
          <cell r="K244">
            <v>0</v>
          </cell>
          <cell r="L244">
            <v>0</v>
          </cell>
          <cell r="M244">
            <v>0</v>
          </cell>
          <cell r="N244">
            <v>0</v>
          </cell>
          <cell r="O244">
            <v>0</v>
          </cell>
        </row>
        <row r="245">
          <cell r="D245">
            <v>0</v>
          </cell>
          <cell r="E245">
            <v>0</v>
          </cell>
          <cell r="F245">
            <v>0</v>
          </cell>
          <cell r="G245">
            <v>0</v>
          </cell>
          <cell r="H245">
            <v>0</v>
          </cell>
          <cell r="I245">
            <v>0</v>
          </cell>
          <cell r="J245">
            <v>0</v>
          </cell>
          <cell r="K245">
            <v>0</v>
          </cell>
          <cell r="L245">
            <v>0</v>
          </cell>
          <cell r="M245">
            <v>0</v>
          </cell>
          <cell r="N245">
            <v>0</v>
          </cell>
          <cell r="O245">
            <v>0</v>
          </cell>
        </row>
        <row r="246">
          <cell r="D246">
            <v>0</v>
          </cell>
          <cell r="E246">
            <v>0</v>
          </cell>
          <cell r="F246">
            <v>0</v>
          </cell>
          <cell r="G246">
            <v>0</v>
          </cell>
          <cell r="H246">
            <v>0</v>
          </cell>
          <cell r="I246">
            <v>0</v>
          </cell>
          <cell r="J246">
            <v>0</v>
          </cell>
          <cell r="K246">
            <v>0</v>
          </cell>
          <cell r="L246">
            <v>0</v>
          </cell>
          <cell r="M246">
            <v>0</v>
          </cell>
          <cell r="N246">
            <v>0</v>
          </cell>
          <cell r="O246">
            <v>0</v>
          </cell>
        </row>
        <row r="247">
          <cell r="D247">
            <v>0</v>
          </cell>
          <cell r="E247">
            <v>0</v>
          </cell>
          <cell r="F247">
            <v>0</v>
          </cell>
          <cell r="G247">
            <v>0</v>
          </cell>
          <cell r="H247">
            <v>0</v>
          </cell>
          <cell r="I247">
            <v>0</v>
          </cell>
          <cell r="J247">
            <v>0</v>
          </cell>
          <cell r="K247">
            <v>0</v>
          </cell>
          <cell r="L247">
            <v>0</v>
          </cell>
          <cell r="M247">
            <v>0</v>
          </cell>
          <cell r="N247">
            <v>0</v>
          </cell>
          <cell r="O247">
            <v>0</v>
          </cell>
        </row>
        <row r="248">
          <cell r="D248">
            <v>0</v>
          </cell>
          <cell r="E248">
            <v>0</v>
          </cell>
          <cell r="F248">
            <v>0</v>
          </cell>
          <cell r="G248">
            <v>0</v>
          </cell>
          <cell r="H248">
            <v>0</v>
          </cell>
          <cell r="I248">
            <v>0</v>
          </cell>
          <cell r="J248">
            <v>0</v>
          </cell>
          <cell r="K248">
            <v>0</v>
          </cell>
          <cell r="L248">
            <v>0</v>
          </cell>
          <cell r="M248">
            <v>0</v>
          </cell>
          <cell r="N248">
            <v>0</v>
          </cell>
          <cell r="O248">
            <v>0</v>
          </cell>
        </row>
        <row r="249">
          <cell r="D249">
            <v>0</v>
          </cell>
          <cell r="E249">
            <v>0</v>
          </cell>
          <cell r="F249">
            <v>0</v>
          </cell>
          <cell r="G249">
            <v>0</v>
          </cell>
          <cell r="H249">
            <v>0</v>
          </cell>
          <cell r="I249">
            <v>0</v>
          </cell>
          <cell r="J249">
            <v>0</v>
          </cell>
          <cell r="K249">
            <v>0</v>
          </cell>
          <cell r="L249">
            <v>0</v>
          </cell>
          <cell r="M249">
            <v>0</v>
          </cell>
          <cell r="N249">
            <v>0</v>
          </cell>
          <cell r="O249">
            <v>0</v>
          </cell>
        </row>
        <row r="250">
          <cell r="D250">
            <v>0</v>
          </cell>
          <cell r="E250">
            <v>0</v>
          </cell>
          <cell r="F250">
            <v>0</v>
          </cell>
          <cell r="G250">
            <v>0</v>
          </cell>
          <cell r="H250">
            <v>0</v>
          </cell>
          <cell r="I250">
            <v>0</v>
          </cell>
          <cell r="J250">
            <v>0</v>
          </cell>
          <cell r="K250">
            <v>0</v>
          </cell>
          <cell r="L250">
            <v>0</v>
          </cell>
          <cell r="M250">
            <v>0</v>
          </cell>
          <cell r="N250">
            <v>0</v>
          </cell>
          <cell r="O250">
            <v>0</v>
          </cell>
        </row>
        <row r="251">
          <cell r="D251">
            <v>0</v>
          </cell>
          <cell r="E251">
            <v>0</v>
          </cell>
          <cell r="F251">
            <v>0</v>
          </cell>
          <cell r="G251">
            <v>0</v>
          </cell>
          <cell r="H251">
            <v>0</v>
          </cell>
          <cell r="I251">
            <v>0</v>
          </cell>
          <cell r="J251">
            <v>0</v>
          </cell>
          <cell r="K251">
            <v>0</v>
          </cell>
          <cell r="L251">
            <v>0</v>
          </cell>
          <cell r="M251">
            <v>0</v>
          </cell>
          <cell r="N251">
            <v>0</v>
          </cell>
          <cell r="O251">
            <v>0</v>
          </cell>
        </row>
        <row r="252">
          <cell r="D252">
            <v>0</v>
          </cell>
          <cell r="E252">
            <v>0</v>
          </cell>
          <cell r="F252">
            <v>0</v>
          </cell>
          <cell r="G252">
            <v>0</v>
          </cell>
          <cell r="H252">
            <v>0</v>
          </cell>
          <cell r="I252">
            <v>0</v>
          </cell>
          <cell r="J252">
            <v>0</v>
          </cell>
          <cell r="K252">
            <v>0</v>
          </cell>
          <cell r="L252">
            <v>0</v>
          </cell>
          <cell r="M252">
            <v>0</v>
          </cell>
          <cell r="N252">
            <v>0</v>
          </cell>
          <cell r="O252">
            <v>0</v>
          </cell>
        </row>
        <row r="253">
          <cell r="D253">
            <v>0</v>
          </cell>
          <cell r="E253">
            <v>0</v>
          </cell>
          <cell r="F253">
            <v>0</v>
          </cell>
          <cell r="G253">
            <v>0</v>
          </cell>
          <cell r="H253">
            <v>0</v>
          </cell>
          <cell r="I253">
            <v>0</v>
          </cell>
          <cell r="J253">
            <v>0</v>
          </cell>
          <cell r="K253">
            <v>0</v>
          </cell>
          <cell r="L253">
            <v>0</v>
          </cell>
          <cell r="M253">
            <v>0</v>
          </cell>
          <cell r="N253">
            <v>0</v>
          </cell>
          <cell r="O253">
            <v>0</v>
          </cell>
        </row>
        <row r="254">
          <cell r="D254">
            <v>0</v>
          </cell>
          <cell r="E254">
            <v>0</v>
          </cell>
          <cell r="F254">
            <v>0</v>
          </cell>
          <cell r="G254">
            <v>0</v>
          </cell>
          <cell r="H254">
            <v>0</v>
          </cell>
          <cell r="I254">
            <v>0</v>
          </cell>
          <cell r="J254">
            <v>0</v>
          </cell>
          <cell r="K254">
            <v>0</v>
          </cell>
          <cell r="L254">
            <v>0</v>
          </cell>
          <cell r="M254">
            <v>0</v>
          </cell>
          <cell r="N254">
            <v>0</v>
          </cell>
          <cell r="O254">
            <v>0</v>
          </cell>
        </row>
        <row r="255">
          <cell r="D255">
            <v>0</v>
          </cell>
          <cell r="E255">
            <v>0</v>
          </cell>
          <cell r="F255">
            <v>0</v>
          </cell>
          <cell r="G255">
            <v>0</v>
          </cell>
          <cell r="H255">
            <v>0</v>
          </cell>
          <cell r="I255">
            <v>0</v>
          </cell>
          <cell r="J255">
            <v>0</v>
          </cell>
          <cell r="K255">
            <v>0</v>
          </cell>
          <cell r="L255">
            <v>0</v>
          </cell>
          <cell r="M255">
            <v>0</v>
          </cell>
          <cell r="N255">
            <v>0</v>
          </cell>
          <cell r="O255">
            <v>0</v>
          </cell>
        </row>
        <row r="256">
          <cell r="D256">
            <v>0</v>
          </cell>
          <cell r="E256">
            <v>0</v>
          </cell>
          <cell r="F256">
            <v>0</v>
          </cell>
          <cell r="G256">
            <v>0</v>
          </cell>
          <cell r="H256">
            <v>0</v>
          </cell>
          <cell r="I256">
            <v>0</v>
          </cell>
          <cell r="J256">
            <v>0</v>
          </cell>
          <cell r="K256">
            <v>0</v>
          </cell>
          <cell r="L256">
            <v>0</v>
          </cell>
          <cell r="M256">
            <v>0</v>
          </cell>
          <cell r="N256">
            <v>0</v>
          </cell>
          <cell r="O256">
            <v>0</v>
          </cell>
        </row>
        <row r="257">
          <cell r="D257">
            <v>0</v>
          </cell>
          <cell r="E257">
            <v>0</v>
          </cell>
          <cell r="F257">
            <v>0</v>
          </cell>
          <cell r="G257">
            <v>0</v>
          </cell>
          <cell r="H257">
            <v>0</v>
          </cell>
          <cell r="I257">
            <v>0</v>
          </cell>
          <cell r="J257">
            <v>0</v>
          </cell>
          <cell r="K257">
            <v>0</v>
          </cell>
          <cell r="L257">
            <v>0</v>
          </cell>
          <cell r="M257">
            <v>0</v>
          </cell>
          <cell r="N257">
            <v>0</v>
          </cell>
          <cell r="O257">
            <v>0</v>
          </cell>
        </row>
        <row r="258">
          <cell r="D258">
            <v>0</v>
          </cell>
          <cell r="E258">
            <v>0</v>
          </cell>
          <cell r="F258">
            <v>0</v>
          </cell>
          <cell r="G258">
            <v>0</v>
          </cell>
          <cell r="H258">
            <v>0</v>
          </cell>
          <cell r="I258">
            <v>0</v>
          </cell>
          <cell r="J258">
            <v>0</v>
          </cell>
          <cell r="K258">
            <v>0</v>
          </cell>
          <cell r="L258">
            <v>0</v>
          </cell>
          <cell r="M258">
            <v>0</v>
          </cell>
          <cell r="N258">
            <v>0</v>
          </cell>
          <cell r="O258">
            <v>0</v>
          </cell>
        </row>
        <row r="259">
          <cell r="D259">
            <v>0</v>
          </cell>
          <cell r="E259">
            <v>0</v>
          </cell>
          <cell r="F259">
            <v>0</v>
          </cell>
          <cell r="G259">
            <v>0</v>
          </cell>
          <cell r="H259">
            <v>0</v>
          </cell>
          <cell r="I259">
            <v>0</v>
          </cell>
          <cell r="J259">
            <v>0</v>
          </cell>
          <cell r="K259">
            <v>0</v>
          </cell>
          <cell r="L259">
            <v>0</v>
          </cell>
          <cell r="M259">
            <v>0</v>
          </cell>
          <cell r="N259">
            <v>0</v>
          </cell>
          <cell r="O259">
            <v>0</v>
          </cell>
        </row>
        <row r="260">
          <cell r="D260">
            <v>0</v>
          </cell>
          <cell r="E260">
            <v>0</v>
          </cell>
          <cell r="F260">
            <v>0</v>
          </cell>
          <cell r="G260">
            <v>0</v>
          </cell>
          <cell r="H260">
            <v>0</v>
          </cell>
          <cell r="I260">
            <v>0</v>
          </cell>
          <cell r="J260">
            <v>0</v>
          </cell>
          <cell r="K260">
            <v>0</v>
          </cell>
          <cell r="L260">
            <v>0</v>
          </cell>
          <cell r="M260">
            <v>0</v>
          </cell>
          <cell r="N260">
            <v>0</v>
          </cell>
          <cell r="O260">
            <v>0</v>
          </cell>
        </row>
        <row r="261">
          <cell r="D261">
            <v>0</v>
          </cell>
          <cell r="E261">
            <v>0</v>
          </cell>
          <cell r="F261">
            <v>0</v>
          </cell>
          <cell r="G261">
            <v>0</v>
          </cell>
          <cell r="H261">
            <v>0</v>
          </cell>
          <cell r="I261">
            <v>0</v>
          </cell>
          <cell r="J261">
            <v>0</v>
          </cell>
          <cell r="K261">
            <v>0</v>
          </cell>
          <cell r="L261">
            <v>0</v>
          </cell>
          <cell r="M261">
            <v>0</v>
          </cell>
          <cell r="N261">
            <v>0</v>
          </cell>
          <cell r="O261">
            <v>0</v>
          </cell>
        </row>
        <row r="262">
          <cell r="D262">
            <v>0</v>
          </cell>
          <cell r="E262">
            <v>0</v>
          </cell>
          <cell r="F262">
            <v>0</v>
          </cell>
          <cell r="G262">
            <v>0</v>
          </cell>
          <cell r="H262">
            <v>0</v>
          </cell>
          <cell r="I262">
            <v>0</v>
          </cell>
          <cell r="J262">
            <v>0</v>
          </cell>
          <cell r="K262">
            <v>0</v>
          </cell>
          <cell r="L262">
            <v>0</v>
          </cell>
          <cell r="M262">
            <v>0</v>
          </cell>
          <cell r="N262">
            <v>0</v>
          </cell>
          <cell r="O262">
            <v>0</v>
          </cell>
        </row>
        <row r="263">
          <cell r="D263">
            <v>0</v>
          </cell>
          <cell r="E263">
            <v>0</v>
          </cell>
          <cell r="F263">
            <v>0</v>
          </cell>
          <cell r="G263">
            <v>0</v>
          </cell>
          <cell r="H263">
            <v>0</v>
          </cell>
          <cell r="I263">
            <v>0</v>
          </cell>
          <cell r="J263">
            <v>0</v>
          </cell>
          <cell r="K263">
            <v>0</v>
          </cell>
          <cell r="L263">
            <v>0</v>
          </cell>
          <cell r="M263">
            <v>0</v>
          </cell>
          <cell r="N263">
            <v>0</v>
          </cell>
          <cell r="O263">
            <v>0</v>
          </cell>
        </row>
        <row r="264">
          <cell r="D264">
            <v>0</v>
          </cell>
          <cell r="E264">
            <v>0</v>
          </cell>
          <cell r="F264">
            <v>0</v>
          </cell>
          <cell r="G264">
            <v>0</v>
          </cell>
          <cell r="H264">
            <v>0</v>
          </cell>
          <cell r="I264">
            <v>0</v>
          </cell>
          <cell r="J264">
            <v>0</v>
          </cell>
          <cell r="K264">
            <v>0</v>
          </cell>
          <cell r="L264">
            <v>0</v>
          </cell>
          <cell r="M264">
            <v>0</v>
          </cell>
          <cell r="N264">
            <v>0</v>
          </cell>
          <cell r="O264">
            <v>0</v>
          </cell>
        </row>
        <row r="265">
          <cell r="D265">
            <v>0</v>
          </cell>
          <cell r="E265">
            <v>0</v>
          </cell>
          <cell r="F265">
            <v>0</v>
          </cell>
          <cell r="G265">
            <v>0</v>
          </cell>
          <cell r="H265">
            <v>0</v>
          </cell>
          <cell r="I265">
            <v>0</v>
          </cell>
          <cell r="J265">
            <v>0</v>
          </cell>
          <cell r="K265">
            <v>0</v>
          </cell>
          <cell r="L265">
            <v>0</v>
          </cell>
          <cell r="M265">
            <v>0</v>
          </cell>
          <cell r="N265">
            <v>0</v>
          </cell>
          <cell r="O265">
            <v>0</v>
          </cell>
        </row>
        <row r="266">
          <cell r="D266">
            <v>0</v>
          </cell>
          <cell r="E266">
            <v>0</v>
          </cell>
          <cell r="F266">
            <v>0</v>
          </cell>
          <cell r="G266">
            <v>0</v>
          </cell>
          <cell r="H266">
            <v>0</v>
          </cell>
          <cell r="I266">
            <v>0</v>
          </cell>
          <cell r="J266">
            <v>0</v>
          </cell>
          <cell r="K266">
            <v>0</v>
          </cell>
          <cell r="L266">
            <v>0</v>
          </cell>
          <cell r="M266">
            <v>0</v>
          </cell>
          <cell r="N266">
            <v>0</v>
          </cell>
          <cell r="O266">
            <v>0</v>
          </cell>
        </row>
        <row r="267">
          <cell r="D267">
            <v>0</v>
          </cell>
          <cell r="E267">
            <v>0</v>
          </cell>
          <cell r="F267">
            <v>0</v>
          </cell>
          <cell r="G267">
            <v>0</v>
          </cell>
          <cell r="H267">
            <v>0</v>
          </cell>
          <cell r="I267">
            <v>0</v>
          </cell>
          <cell r="J267">
            <v>0</v>
          </cell>
          <cell r="K267">
            <v>0</v>
          </cell>
          <cell r="L267">
            <v>0</v>
          </cell>
          <cell r="M267">
            <v>0</v>
          </cell>
          <cell r="N267">
            <v>0</v>
          </cell>
          <cell r="O267">
            <v>0</v>
          </cell>
        </row>
        <row r="268">
          <cell r="D268">
            <v>0</v>
          </cell>
          <cell r="E268">
            <v>0</v>
          </cell>
          <cell r="F268">
            <v>0</v>
          </cell>
          <cell r="G268">
            <v>0</v>
          </cell>
          <cell r="H268">
            <v>0</v>
          </cell>
          <cell r="I268">
            <v>0</v>
          </cell>
          <cell r="J268">
            <v>0</v>
          </cell>
          <cell r="K268">
            <v>0</v>
          </cell>
          <cell r="L268">
            <v>0</v>
          </cell>
          <cell r="M268">
            <v>0</v>
          </cell>
          <cell r="N268">
            <v>0</v>
          </cell>
          <cell r="O268">
            <v>0</v>
          </cell>
        </row>
        <row r="269">
          <cell r="D269">
            <v>0</v>
          </cell>
          <cell r="E269">
            <v>0</v>
          </cell>
          <cell r="F269">
            <v>0</v>
          </cell>
          <cell r="G269">
            <v>0</v>
          </cell>
          <cell r="H269">
            <v>0</v>
          </cell>
          <cell r="I269">
            <v>0</v>
          </cell>
          <cell r="J269">
            <v>0</v>
          </cell>
          <cell r="K269">
            <v>0</v>
          </cell>
          <cell r="L269">
            <v>0</v>
          </cell>
          <cell r="M269">
            <v>0</v>
          </cell>
          <cell r="N269">
            <v>0</v>
          </cell>
          <cell r="O269">
            <v>0</v>
          </cell>
        </row>
        <row r="270">
          <cell r="D270">
            <v>0</v>
          </cell>
          <cell r="E270">
            <v>0</v>
          </cell>
          <cell r="F270">
            <v>0</v>
          </cell>
          <cell r="G270">
            <v>0</v>
          </cell>
          <cell r="H270">
            <v>0</v>
          </cell>
          <cell r="I270">
            <v>0</v>
          </cell>
          <cell r="J270">
            <v>0</v>
          </cell>
          <cell r="K270">
            <v>0</v>
          </cell>
          <cell r="L270">
            <v>0</v>
          </cell>
          <cell r="M270">
            <v>0</v>
          </cell>
          <cell r="N270">
            <v>0</v>
          </cell>
          <cell r="O270">
            <v>0</v>
          </cell>
        </row>
        <row r="271">
          <cell r="D271">
            <v>0</v>
          </cell>
          <cell r="E271">
            <v>0</v>
          </cell>
          <cell r="F271">
            <v>0</v>
          </cell>
          <cell r="G271">
            <v>0</v>
          </cell>
          <cell r="H271">
            <v>0</v>
          </cell>
          <cell r="I271">
            <v>0</v>
          </cell>
          <cell r="J271">
            <v>0</v>
          </cell>
          <cell r="K271">
            <v>0</v>
          </cell>
          <cell r="L271">
            <v>0</v>
          </cell>
          <cell r="M271">
            <v>0</v>
          </cell>
          <cell r="N271">
            <v>0</v>
          </cell>
          <cell r="O271">
            <v>0</v>
          </cell>
        </row>
        <row r="272">
          <cell r="D272">
            <v>0</v>
          </cell>
          <cell r="E272">
            <v>0</v>
          </cell>
          <cell r="F272">
            <v>0</v>
          </cell>
          <cell r="G272">
            <v>0</v>
          </cell>
          <cell r="H272">
            <v>0</v>
          </cell>
          <cell r="I272">
            <v>0</v>
          </cell>
          <cell r="J272">
            <v>0</v>
          </cell>
          <cell r="K272">
            <v>0</v>
          </cell>
          <cell r="L272">
            <v>0</v>
          </cell>
          <cell r="M272">
            <v>0</v>
          </cell>
          <cell r="N272">
            <v>0</v>
          </cell>
          <cell r="O272">
            <v>0</v>
          </cell>
        </row>
        <row r="273">
          <cell r="D273">
            <v>0</v>
          </cell>
          <cell r="E273">
            <v>0</v>
          </cell>
          <cell r="F273">
            <v>0</v>
          </cell>
          <cell r="G273">
            <v>0</v>
          </cell>
          <cell r="H273">
            <v>0</v>
          </cell>
          <cell r="I273">
            <v>0</v>
          </cell>
          <cell r="J273">
            <v>0</v>
          </cell>
          <cell r="K273">
            <v>0</v>
          </cell>
          <cell r="L273">
            <v>0</v>
          </cell>
          <cell r="M273">
            <v>0</v>
          </cell>
          <cell r="N273">
            <v>0</v>
          </cell>
          <cell r="O273">
            <v>0</v>
          </cell>
        </row>
        <row r="274">
          <cell r="D274">
            <v>0</v>
          </cell>
          <cell r="E274">
            <v>0</v>
          </cell>
          <cell r="F274">
            <v>0</v>
          </cell>
          <cell r="G274">
            <v>0</v>
          </cell>
          <cell r="H274">
            <v>0</v>
          </cell>
          <cell r="I274">
            <v>0</v>
          </cell>
          <cell r="J274">
            <v>0</v>
          </cell>
          <cell r="K274">
            <v>0</v>
          </cell>
          <cell r="L274">
            <v>0</v>
          </cell>
          <cell r="M274">
            <v>0</v>
          </cell>
          <cell r="N274">
            <v>0</v>
          </cell>
          <cell r="O274">
            <v>0</v>
          </cell>
        </row>
        <row r="275">
          <cell r="D275">
            <v>0</v>
          </cell>
          <cell r="E275">
            <v>0</v>
          </cell>
          <cell r="F275">
            <v>0</v>
          </cell>
          <cell r="G275">
            <v>0</v>
          </cell>
          <cell r="H275">
            <v>0</v>
          </cell>
          <cell r="I275">
            <v>0</v>
          </cell>
          <cell r="J275">
            <v>0</v>
          </cell>
          <cell r="K275">
            <v>0</v>
          </cell>
          <cell r="L275">
            <v>0</v>
          </cell>
          <cell r="M275">
            <v>0</v>
          </cell>
          <cell r="N275">
            <v>0</v>
          </cell>
          <cell r="O275">
            <v>0</v>
          </cell>
        </row>
        <row r="276">
          <cell r="D276">
            <v>0</v>
          </cell>
          <cell r="E276">
            <v>0</v>
          </cell>
          <cell r="F276">
            <v>0</v>
          </cell>
          <cell r="G276">
            <v>0</v>
          </cell>
          <cell r="H276">
            <v>0</v>
          </cell>
          <cell r="I276">
            <v>0</v>
          </cell>
          <cell r="J276">
            <v>0</v>
          </cell>
          <cell r="K276">
            <v>0</v>
          </cell>
          <cell r="L276">
            <v>0</v>
          </cell>
          <cell r="M276">
            <v>0</v>
          </cell>
          <cell r="N276">
            <v>0</v>
          </cell>
          <cell r="O276">
            <v>0</v>
          </cell>
        </row>
        <row r="277">
          <cell r="D277">
            <v>0</v>
          </cell>
          <cell r="E277">
            <v>0</v>
          </cell>
          <cell r="F277">
            <v>0</v>
          </cell>
          <cell r="G277">
            <v>0</v>
          </cell>
          <cell r="H277">
            <v>0</v>
          </cell>
          <cell r="I277">
            <v>0</v>
          </cell>
          <cell r="J277">
            <v>0</v>
          </cell>
          <cell r="K277">
            <v>0</v>
          </cell>
          <cell r="L277">
            <v>0</v>
          </cell>
          <cell r="M277">
            <v>0</v>
          </cell>
          <cell r="N277">
            <v>0</v>
          </cell>
          <cell r="O277">
            <v>0</v>
          </cell>
        </row>
        <row r="278">
          <cell r="D278">
            <v>0</v>
          </cell>
          <cell r="E278">
            <v>0</v>
          </cell>
          <cell r="F278">
            <v>0</v>
          </cell>
          <cell r="G278">
            <v>0</v>
          </cell>
          <cell r="H278">
            <v>0</v>
          </cell>
          <cell r="I278">
            <v>0</v>
          </cell>
          <cell r="J278">
            <v>0</v>
          </cell>
          <cell r="K278">
            <v>0</v>
          </cell>
          <cell r="L278">
            <v>0</v>
          </cell>
          <cell r="M278">
            <v>0</v>
          </cell>
          <cell r="N278">
            <v>0</v>
          </cell>
          <cell r="O278">
            <v>0</v>
          </cell>
        </row>
        <row r="279">
          <cell r="D279">
            <v>0</v>
          </cell>
          <cell r="E279">
            <v>0</v>
          </cell>
          <cell r="F279">
            <v>0</v>
          </cell>
          <cell r="G279">
            <v>0</v>
          </cell>
          <cell r="H279">
            <v>0</v>
          </cell>
          <cell r="I279">
            <v>0</v>
          </cell>
          <cell r="J279">
            <v>0</v>
          </cell>
          <cell r="K279">
            <v>0</v>
          </cell>
          <cell r="L279">
            <v>0</v>
          </cell>
          <cell r="M279">
            <v>0</v>
          </cell>
          <cell r="N279">
            <v>0</v>
          </cell>
          <cell r="O279">
            <v>0</v>
          </cell>
        </row>
        <row r="280">
          <cell r="D280">
            <v>0</v>
          </cell>
          <cell r="E280">
            <v>0</v>
          </cell>
          <cell r="F280">
            <v>0</v>
          </cell>
          <cell r="G280">
            <v>0</v>
          </cell>
          <cell r="H280">
            <v>0</v>
          </cell>
          <cell r="I280">
            <v>0</v>
          </cell>
          <cell r="J280">
            <v>0</v>
          </cell>
          <cell r="K280">
            <v>0</v>
          </cell>
          <cell r="L280">
            <v>0</v>
          </cell>
          <cell r="M280">
            <v>0</v>
          </cell>
          <cell r="N280">
            <v>0</v>
          </cell>
          <cell r="O280">
            <v>0</v>
          </cell>
        </row>
        <row r="281">
          <cell r="D281">
            <v>0</v>
          </cell>
          <cell r="E281">
            <v>0</v>
          </cell>
          <cell r="F281">
            <v>0</v>
          </cell>
          <cell r="G281">
            <v>0</v>
          </cell>
          <cell r="H281">
            <v>0</v>
          </cell>
          <cell r="I281">
            <v>0</v>
          </cell>
          <cell r="J281">
            <v>0</v>
          </cell>
          <cell r="K281">
            <v>0</v>
          </cell>
          <cell r="L281">
            <v>0</v>
          </cell>
          <cell r="M281">
            <v>0</v>
          </cell>
          <cell r="N281">
            <v>0</v>
          </cell>
          <cell r="O281">
            <v>0</v>
          </cell>
        </row>
        <row r="282">
          <cell r="D282">
            <v>0</v>
          </cell>
          <cell r="E282">
            <v>0</v>
          </cell>
          <cell r="F282">
            <v>0</v>
          </cell>
          <cell r="G282">
            <v>0</v>
          </cell>
          <cell r="H282">
            <v>0</v>
          </cell>
          <cell r="I282">
            <v>0</v>
          </cell>
          <cell r="J282">
            <v>0</v>
          </cell>
          <cell r="K282">
            <v>0</v>
          </cell>
          <cell r="L282">
            <v>0</v>
          </cell>
          <cell r="M282">
            <v>0</v>
          </cell>
          <cell r="N282">
            <v>0</v>
          </cell>
          <cell r="O282">
            <v>0</v>
          </cell>
        </row>
        <row r="283">
          <cell r="D283">
            <v>0</v>
          </cell>
          <cell r="E283">
            <v>0</v>
          </cell>
          <cell r="F283">
            <v>0</v>
          </cell>
          <cell r="G283">
            <v>0</v>
          </cell>
          <cell r="H283">
            <v>0</v>
          </cell>
          <cell r="I283">
            <v>0</v>
          </cell>
          <cell r="J283">
            <v>0</v>
          </cell>
          <cell r="K283">
            <v>0</v>
          </cell>
          <cell r="L283">
            <v>0</v>
          </cell>
          <cell r="M283">
            <v>0</v>
          </cell>
          <cell r="N283">
            <v>0</v>
          </cell>
          <cell r="O283">
            <v>0</v>
          </cell>
        </row>
        <row r="284">
          <cell r="D284">
            <v>0</v>
          </cell>
          <cell r="E284">
            <v>0</v>
          </cell>
          <cell r="F284">
            <v>0</v>
          </cell>
          <cell r="G284">
            <v>0</v>
          </cell>
          <cell r="H284">
            <v>0</v>
          </cell>
          <cell r="I284">
            <v>0</v>
          </cell>
          <cell r="J284">
            <v>0</v>
          </cell>
          <cell r="K284">
            <v>0</v>
          </cell>
          <cell r="L284">
            <v>0</v>
          </cell>
          <cell r="M284">
            <v>0</v>
          </cell>
          <cell r="N284">
            <v>0</v>
          </cell>
          <cell r="O284">
            <v>0</v>
          </cell>
        </row>
        <row r="285">
          <cell r="D285">
            <v>0</v>
          </cell>
          <cell r="E285">
            <v>0</v>
          </cell>
          <cell r="F285">
            <v>0</v>
          </cell>
          <cell r="G285">
            <v>0</v>
          </cell>
          <cell r="H285">
            <v>0</v>
          </cell>
          <cell r="I285">
            <v>0</v>
          </cell>
          <cell r="J285">
            <v>0</v>
          </cell>
          <cell r="K285">
            <v>0</v>
          </cell>
          <cell r="L285">
            <v>0</v>
          </cell>
          <cell r="M285">
            <v>0</v>
          </cell>
          <cell r="N285">
            <v>0</v>
          </cell>
          <cell r="O285">
            <v>0</v>
          </cell>
        </row>
        <row r="286">
          <cell r="D286">
            <v>0</v>
          </cell>
          <cell r="E286">
            <v>0</v>
          </cell>
          <cell r="F286">
            <v>0</v>
          </cell>
          <cell r="G286">
            <v>0</v>
          </cell>
          <cell r="H286">
            <v>0</v>
          </cell>
          <cell r="I286">
            <v>0</v>
          </cell>
          <cell r="J286">
            <v>0</v>
          </cell>
          <cell r="K286">
            <v>0</v>
          </cell>
          <cell r="L286">
            <v>0</v>
          </cell>
          <cell r="M286">
            <v>0</v>
          </cell>
          <cell r="N286">
            <v>0</v>
          </cell>
          <cell r="O286">
            <v>0</v>
          </cell>
        </row>
        <row r="287">
          <cell r="D287">
            <v>0</v>
          </cell>
          <cell r="E287">
            <v>0</v>
          </cell>
          <cell r="F287">
            <v>0</v>
          </cell>
          <cell r="G287">
            <v>0</v>
          </cell>
          <cell r="H287">
            <v>0</v>
          </cell>
          <cell r="I287">
            <v>0</v>
          </cell>
          <cell r="J287">
            <v>0</v>
          </cell>
          <cell r="K287">
            <v>0</v>
          </cell>
          <cell r="L287">
            <v>0</v>
          </cell>
          <cell r="M287">
            <v>0</v>
          </cell>
          <cell r="N287">
            <v>0</v>
          </cell>
          <cell r="O287">
            <v>0</v>
          </cell>
        </row>
        <row r="288">
          <cell r="D288">
            <v>0</v>
          </cell>
          <cell r="E288">
            <v>0</v>
          </cell>
          <cell r="F288">
            <v>0</v>
          </cell>
          <cell r="G288">
            <v>0</v>
          </cell>
          <cell r="H288">
            <v>0</v>
          </cell>
          <cell r="I288">
            <v>0</v>
          </cell>
          <cell r="J288">
            <v>0</v>
          </cell>
          <cell r="K288">
            <v>0</v>
          </cell>
          <cell r="L288">
            <v>0</v>
          </cell>
          <cell r="M288">
            <v>0</v>
          </cell>
          <cell r="N288">
            <v>0</v>
          </cell>
          <cell r="O288">
            <v>0</v>
          </cell>
        </row>
        <row r="289">
          <cell r="D289">
            <v>0</v>
          </cell>
          <cell r="E289">
            <v>0</v>
          </cell>
          <cell r="F289">
            <v>0</v>
          </cell>
          <cell r="G289">
            <v>0</v>
          </cell>
          <cell r="H289">
            <v>0</v>
          </cell>
          <cell r="I289">
            <v>0</v>
          </cell>
          <cell r="J289">
            <v>0</v>
          </cell>
          <cell r="K289">
            <v>0</v>
          </cell>
          <cell r="L289">
            <v>0</v>
          </cell>
          <cell r="M289">
            <v>0</v>
          </cell>
          <cell r="N289">
            <v>0</v>
          </cell>
          <cell r="O289">
            <v>0</v>
          </cell>
        </row>
        <row r="290">
          <cell r="D290">
            <v>0</v>
          </cell>
          <cell r="E290">
            <v>0</v>
          </cell>
          <cell r="F290">
            <v>0</v>
          </cell>
          <cell r="G290">
            <v>0</v>
          </cell>
          <cell r="H290">
            <v>0</v>
          </cell>
          <cell r="I290">
            <v>0</v>
          </cell>
          <cell r="J290">
            <v>0</v>
          </cell>
          <cell r="K290">
            <v>0</v>
          </cell>
          <cell r="L290">
            <v>0</v>
          </cell>
          <cell r="M290">
            <v>0</v>
          </cell>
          <cell r="N290">
            <v>0</v>
          </cell>
          <cell r="O290">
            <v>0</v>
          </cell>
        </row>
        <row r="291">
          <cell r="D291">
            <v>0</v>
          </cell>
          <cell r="E291">
            <v>0</v>
          </cell>
          <cell r="F291">
            <v>0</v>
          </cell>
          <cell r="G291">
            <v>0</v>
          </cell>
          <cell r="H291">
            <v>0</v>
          </cell>
          <cell r="I291">
            <v>0</v>
          </cell>
          <cell r="J291">
            <v>0</v>
          </cell>
          <cell r="K291">
            <v>0</v>
          </cell>
          <cell r="L291">
            <v>0</v>
          </cell>
          <cell r="M291">
            <v>0</v>
          </cell>
          <cell r="N291">
            <v>0</v>
          </cell>
          <cell r="O291">
            <v>0</v>
          </cell>
        </row>
        <row r="292">
          <cell r="D292">
            <v>0</v>
          </cell>
          <cell r="E292">
            <v>0</v>
          </cell>
          <cell r="F292">
            <v>0</v>
          </cell>
          <cell r="G292">
            <v>0</v>
          </cell>
          <cell r="H292">
            <v>0</v>
          </cell>
          <cell r="I292">
            <v>0</v>
          </cell>
          <cell r="J292">
            <v>0</v>
          </cell>
          <cell r="K292">
            <v>0</v>
          </cell>
          <cell r="L292">
            <v>0</v>
          </cell>
          <cell r="M292">
            <v>0</v>
          </cell>
          <cell r="N292">
            <v>0</v>
          </cell>
          <cell r="O292">
            <v>0</v>
          </cell>
        </row>
        <row r="293">
          <cell r="D293">
            <v>0</v>
          </cell>
          <cell r="E293">
            <v>0</v>
          </cell>
          <cell r="F293">
            <v>0</v>
          </cell>
          <cell r="G293">
            <v>0</v>
          </cell>
          <cell r="H293">
            <v>0</v>
          </cell>
          <cell r="I293">
            <v>0</v>
          </cell>
          <cell r="J293">
            <v>0</v>
          </cell>
          <cell r="K293">
            <v>0</v>
          </cell>
          <cell r="L293">
            <v>0</v>
          </cell>
          <cell r="M293">
            <v>0</v>
          </cell>
          <cell r="N293">
            <v>0</v>
          </cell>
          <cell r="O293">
            <v>0</v>
          </cell>
        </row>
        <row r="294">
          <cell r="D294">
            <v>0</v>
          </cell>
          <cell r="E294">
            <v>0</v>
          </cell>
          <cell r="F294">
            <v>0</v>
          </cell>
          <cell r="G294">
            <v>0</v>
          </cell>
          <cell r="H294">
            <v>0</v>
          </cell>
          <cell r="I294">
            <v>0</v>
          </cell>
          <cell r="J294">
            <v>0</v>
          </cell>
          <cell r="K294">
            <v>0</v>
          </cell>
          <cell r="L294">
            <v>0</v>
          </cell>
          <cell r="M294">
            <v>0</v>
          </cell>
          <cell r="N294">
            <v>0</v>
          </cell>
          <cell r="O294">
            <v>0</v>
          </cell>
        </row>
        <row r="295">
          <cell r="D295">
            <v>0</v>
          </cell>
          <cell r="E295">
            <v>0</v>
          </cell>
          <cell r="F295">
            <v>0</v>
          </cell>
          <cell r="G295">
            <v>0</v>
          </cell>
          <cell r="H295">
            <v>0</v>
          </cell>
          <cell r="I295">
            <v>0</v>
          </cell>
          <cell r="J295">
            <v>0</v>
          </cell>
          <cell r="K295">
            <v>0</v>
          </cell>
          <cell r="L295">
            <v>0</v>
          </cell>
          <cell r="M295">
            <v>0</v>
          </cell>
          <cell r="N295">
            <v>0</v>
          </cell>
          <cell r="O295">
            <v>0</v>
          </cell>
        </row>
        <row r="296">
          <cell r="D296">
            <v>0</v>
          </cell>
          <cell r="E296">
            <v>0</v>
          </cell>
          <cell r="F296">
            <v>0</v>
          </cell>
          <cell r="G296">
            <v>0</v>
          </cell>
          <cell r="H296">
            <v>0</v>
          </cell>
          <cell r="I296">
            <v>0</v>
          </cell>
          <cell r="J296">
            <v>0</v>
          </cell>
          <cell r="K296">
            <v>0</v>
          </cell>
          <cell r="L296">
            <v>0</v>
          </cell>
          <cell r="M296">
            <v>0</v>
          </cell>
          <cell r="N296">
            <v>0</v>
          </cell>
          <cell r="O296">
            <v>0</v>
          </cell>
        </row>
        <row r="297">
          <cell r="D297">
            <v>0</v>
          </cell>
          <cell r="E297">
            <v>0</v>
          </cell>
          <cell r="F297">
            <v>0</v>
          </cell>
          <cell r="G297">
            <v>0</v>
          </cell>
          <cell r="H297">
            <v>0</v>
          </cell>
          <cell r="I297">
            <v>0</v>
          </cell>
          <cell r="J297">
            <v>0</v>
          </cell>
          <cell r="K297">
            <v>0</v>
          </cell>
          <cell r="L297">
            <v>0</v>
          </cell>
          <cell r="M297">
            <v>0</v>
          </cell>
          <cell r="N297">
            <v>0</v>
          </cell>
          <cell r="O297">
            <v>0</v>
          </cell>
        </row>
        <row r="298">
          <cell r="D298">
            <v>0</v>
          </cell>
          <cell r="E298">
            <v>0</v>
          </cell>
          <cell r="F298">
            <v>0</v>
          </cell>
          <cell r="G298">
            <v>0</v>
          </cell>
          <cell r="H298">
            <v>0</v>
          </cell>
          <cell r="I298">
            <v>0</v>
          </cell>
          <cell r="J298">
            <v>0</v>
          </cell>
          <cell r="K298">
            <v>0</v>
          </cell>
          <cell r="L298">
            <v>0</v>
          </cell>
          <cell r="M298">
            <v>0</v>
          </cell>
          <cell r="N298">
            <v>0</v>
          </cell>
          <cell r="O298">
            <v>0</v>
          </cell>
        </row>
        <row r="299">
          <cell r="D299">
            <v>0</v>
          </cell>
          <cell r="E299">
            <v>0</v>
          </cell>
          <cell r="F299">
            <v>0</v>
          </cell>
          <cell r="G299">
            <v>0</v>
          </cell>
          <cell r="H299">
            <v>0</v>
          </cell>
          <cell r="I299">
            <v>0</v>
          </cell>
          <cell r="J299">
            <v>0</v>
          </cell>
          <cell r="K299">
            <v>0</v>
          </cell>
          <cell r="L299">
            <v>0</v>
          </cell>
          <cell r="M299">
            <v>0</v>
          </cell>
          <cell r="N299">
            <v>0</v>
          </cell>
          <cell r="O299">
            <v>0</v>
          </cell>
        </row>
        <row r="300">
          <cell r="D300">
            <v>0</v>
          </cell>
          <cell r="E300">
            <v>0</v>
          </cell>
          <cell r="F300">
            <v>0</v>
          </cell>
          <cell r="G300">
            <v>0</v>
          </cell>
          <cell r="H300">
            <v>0</v>
          </cell>
          <cell r="I300">
            <v>0</v>
          </cell>
          <cell r="J300">
            <v>0</v>
          </cell>
          <cell r="K300">
            <v>0</v>
          </cell>
          <cell r="L300">
            <v>0</v>
          </cell>
          <cell r="M300">
            <v>0</v>
          </cell>
          <cell r="N300">
            <v>0</v>
          </cell>
          <cell r="O300">
            <v>0</v>
          </cell>
        </row>
        <row r="301">
          <cell r="D301">
            <v>0</v>
          </cell>
          <cell r="E301">
            <v>0</v>
          </cell>
          <cell r="F301">
            <v>0</v>
          </cell>
          <cell r="G301">
            <v>0</v>
          </cell>
          <cell r="H301">
            <v>0</v>
          </cell>
          <cell r="I301">
            <v>0</v>
          </cell>
          <cell r="J301">
            <v>0</v>
          </cell>
          <cell r="K301">
            <v>0</v>
          </cell>
          <cell r="L301">
            <v>0</v>
          </cell>
          <cell r="M301">
            <v>0</v>
          </cell>
          <cell r="N301">
            <v>0</v>
          </cell>
          <cell r="O301">
            <v>0</v>
          </cell>
        </row>
        <row r="302">
          <cell r="D302">
            <v>0</v>
          </cell>
          <cell r="E302">
            <v>0</v>
          </cell>
          <cell r="F302">
            <v>0</v>
          </cell>
          <cell r="G302">
            <v>0</v>
          </cell>
          <cell r="H302">
            <v>0</v>
          </cell>
          <cell r="I302">
            <v>0</v>
          </cell>
          <cell r="J302">
            <v>0</v>
          </cell>
          <cell r="K302">
            <v>0</v>
          </cell>
          <cell r="L302">
            <v>0</v>
          </cell>
          <cell r="M302">
            <v>0</v>
          </cell>
          <cell r="N302">
            <v>0</v>
          </cell>
          <cell r="O302">
            <v>0</v>
          </cell>
        </row>
        <row r="303">
          <cell r="D303">
            <v>0</v>
          </cell>
          <cell r="E303">
            <v>0</v>
          </cell>
          <cell r="F303">
            <v>0</v>
          </cell>
          <cell r="G303">
            <v>0</v>
          </cell>
          <cell r="H303">
            <v>0</v>
          </cell>
          <cell r="I303">
            <v>0</v>
          </cell>
          <cell r="J303">
            <v>0</v>
          </cell>
          <cell r="K303">
            <v>0</v>
          </cell>
          <cell r="L303">
            <v>0</v>
          </cell>
          <cell r="M303">
            <v>0</v>
          </cell>
          <cell r="N303">
            <v>0</v>
          </cell>
          <cell r="O303">
            <v>0</v>
          </cell>
        </row>
        <row r="304">
          <cell r="D304">
            <v>0</v>
          </cell>
          <cell r="E304">
            <v>0</v>
          </cell>
          <cell r="F304">
            <v>0</v>
          </cell>
          <cell r="G304">
            <v>0</v>
          </cell>
          <cell r="H304">
            <v>0</v>
          </cell>
          <cell r="I304">
            <v>0</v>
          </cell>
          <cell r="J304">
            <v>0</v>
          </cell>
          <cell r="K304">
            <v>0</v>
          </cell>
          <cell r="L304">
            <v>0</v>
          </cell>
          <cell r="M304">
            <v>0</v>
          </cell>
          <cell r="N304">
            <v>0</v>
          </cell>
          <cell r="O304">
            <v>0</v>
          </cell>
        </row>
        <row r="305">
          <cell r="D305">
            <v>139796040</v>
          </cell>
          <cell r="E305">
            <v>28261213</v>
          </cell>
          <cell r="F305">
            <v>19673022</v>
          </cell>
          <cell r="G305">
            <v>16427431</v>
          </cell>
          <cell r="H305">
            <v>23576487</v>
          </cell>
          <cell r="I305">
            <v>7023988</v>
          </cell>
          <cell r="J305">
            <v>18714880</v>
          </cell>
          <cell r="K305">
            <v>9444982</v>
          </cell>
          <cell r="L305">
            <v>8195957</v>
          </cell>
          <cell r="M305">
            <v>0</v>
          </cell>
          <cell r="N305">
            <v>0</v>
          </cell>
          <cell r="O305">
            <v>0</v>
          </cell>
        </row>
        <row r="306">
          <cell r="D306">
            <v>1086931</v>
          </cell>
          <cell r="E306">
            <v>207858</v>
          </cell>
          <cell r="F306">
            <v>148627</v>
          </cell>
          <cell r="G306">
            <v>114314</v>
          </cell>
          <cell r="H306">
            <v>255188</v>
          </cell>
          <cell r="I306">
            <v>67579</v>
          </cell>
          <cell r="J306">
            <v>209829</v>
          </cell>
          <cell r="K306">
            <v>64127</v>
          </cell>
          <cell r="L306">
            <v>19409</v>
          </cell>
          <cell r="M306">
            <v>0</v>
          </cell>
          <cell r="N306">
            <v>0</v>
          </cell>
          <cell r="O306">
            <v>0</v>
          </cell>
        </row>
        <row r="307">
          <cell r="D307">
            <v>8478080</v>
          </cell>
          <cell r="E307">
            <v>0</v>
          </cell>
          <cell r="F307">
            <v>0</v>
          </cell>
          <cell r="G307">
            <v>0</v>
          </cell>
          <cell r="H307">
            <v>0</v>
          </cell>
          <cell r="I307">
            <v>0</v>
          </cell>
          <cell r="J307">
            <v>0</v>
          </cell>
          <cell r="K307">
            <v>0</v>
          </cell>
          <cell r="L307">
            <v>0</v>
          </cell>
          <cell r="M307">
            <v>0</v>
          </cell>
          <cell r="N307">
            <v>0</v>
          </cell>
          <cell r="O307">
            <v>0</v>
          </cell>
        </row>
        <row r="308">
          <cell r="D308">
            <v>0</v>
          </cell>
          <cell r="E308">
            <v>0</v>
          </cell>
          <cell r="F308">
            <v>0</v>
          </cell>
          <cell r="G308">
            <v>0</v>
          </cell>
          <cell r="H308">
            <v>0</v>
          </cell>
          <cell r="I308">
            <v>0</v>
          </cell>
          <cell r="J308">
            <v>0</v>
          </cell>
          <cell r="K308">
            <v>0</v>
          </cell>
          <cell r="L308">
            <v>0</v>
          </cell>
          <cell r="M308">
            <v>0</v>
          </cell>
          <cell r="N308">
            <v>0</v>
          </cell>
          <cell r="O308">
            <v>0</v>
          </cell>
        </row>
        <row r="309">
          <cell r="D309">
            <v>25175628</v>
          </cell>
          <cell r="E309">
            <v>3847466</v>
          </cell>
          <cell r="F309">
            <v>2930601</v>
          </cell>
          <cell r="G309">
            <v>3723051</v>
          </cell>
          <cell r="H309">
            <v>4795789</v>
          </cell>
          <cell r="I309">
            <v>2061451</v>
          </cell>
          <cell r="J309">
            <v>4711827</v>
          </cell>
          <cell r="K309">
            <v>2379261</v>
          </cell>
          <cell r="L309">
            <v>726182</v>
          </cell>
          <cell r="M309">
            <v>0</v>
          </cell>
          <cell r="N309">
            <v>0</v>
          </cell>
          <cell r="O309">
            <v>0</v>
          </cell>
        </row>
        <row r="310">
          <cell r="D310">
            <v>92137000</v>
          </cell>
          <cell r="E310">
            <v>22281777</v>
          </cell>
          <cell r="F310">
            <v>14593929</v>
          </cell>
          <cell r="G310">
            <v>11004340</v>
          </cell>
          <cell r="H310">
            <v>15939831</v>
          </cell>
          <cell r="I310">
            <v>3796001</v>
          </cell>
          <cell r="J310">
            <v>11937034</v>
          </cell>
          <cell r="K310">
            <v>5505931</v>
          </cell>
          <cell r="L310">
            <v>7078157</v>
          </cell>
          <cell r="M310">
            <v>0</v>
          </cell>
          <cell r="N310">
            <v>0</v>
          </cell>
          <cell r="O310">
            <v>0</v>
          </cell>
        </row>
        <row r="311">
          <cell r="D311">
            <v>2093143</v>
          </cell>
          <cell r="E311">
            <v>377177</v>
          </cell>
          <cell r="F311">
            <v>403354</v>
          </cell>
          <cell r="G311">
            <v>227617</v>
          </cell>
          <cell r="H311">
            <v>460288</v>
          </cell>
          <cell r="I311">
            <v>152883</v>
          </cell>
          <cell r="J311">
            <v>239946</v>
          </cell>
          <cell r="K311">
            <v>165756</v>
          </cell>
          <cell r="L311">
            <v>66122</v>
          </cell>
          <cell r="M311">
            <v>0</v>
          </cell>
          <cell r="N311">
            <v>0</v>
          </cell>
          <cell r="O311">
            <v>0</v>
          </cell>
        </row>
        <row r="312">
          <cell r="D312">
            <v>10825258</v>
          </cell>
          <cell r="E312">
            <v>1546935</v>
          </cell>
          <cell r="F312">
            <v>1596511</v>
          </cell>
          <cell r="G312">
            <v>1358109</v>
          </cell>
          <cell r="H312">
            <v>2125391</v>
          </cell>
          <cell r="I312">
            <v>946074</v>
          </cell>
          <cell r="J312">
            <v>1616244</v>
          </cell>
          <cell r="K312">
            <v>1329907</v>
          </cell>
          <cell r="L312">
            <v>306087</v>
          </cell>
          <cell r="M312">
            <v>0</v>
          </cell>
          <cell r="N312">
            <v>0</v>
          </cell>
          <cell r="O312">
            <v>0</v>
          </cell>
        </row>
        <row r="313">
          <cell r="D313">
            <v>0</v>
          </cell>
          <cell r="E313">
            <v>0</v>
          </cell>
          <cell r="F313">
            <v>0</v>
          </cell>
          <cell r="G313">
            <v>0</v>
          </cell>
          <cell r="H313">
            <v>0</v>
          </cell>
          <cell r="I313">
            <v>0</v>
          </cell>
          <cell r="J313">
            <v>0</v>
          </cell>
          <cell r="K313">
            <v>0</v>
          </cell>
          <cell r="L313">
            <v>0</v>
          </cell>
          <cell r="M313">
            <v>0</v>
          </cell>
          <cell r="N313">
            <v>0</v>
          </cell>
          <cell r="O313">
            <v>0</v>
          </cell>
        </row>
        <row r="314">
          <cell r="D314">
            <v>0</v>
          </cell>
          <cell r="E314">
            <v>0</v>
          </cell>
          <cell r="F314">
            <v>0</v>
          </cell>
          <cell r="G314">
            <v>0</v>
          </cell>
          <cell r="H314">
            <v>0</v>
          </cell>
          <cell r="I314">
            <v>0</v>
          </cell>
          <cell r="J314">
            <v>0</v>
          </cell>
          <cell r="K314">
            <v>0</v>
          </cell>
          <cell r="L314">
            <v>0</v>
          </cell>
          <cell r="M314">
            <v>0</v>
          </cell>
          <cell r="N314">
            <v>0</v>
          </cell>
          <cell r="O314">
            <v>0</v>
          </cell>
        </row>
        <row r="315">
          <cell r="D315">
            <v>0</v>
          </cell>
          <cell r="E315">
            <v>0</v>
          </cell>
          <cell r="F315">
            <v>0</v>
          </cell>
          <cell r="G315">
            <v>0</v>
          </cell>
          <cell r="H315">
            <v>0</v>
          </cell>
          <cell r="I315">
            <v>0</v>
          </cell>
          <cell r="J315">
            <v>0</v>
          </cell>
          <cell r="K315">
            <v>0</v>
          </cell>
          <cell r="L315">
            <v>0</v>
          </cell>
          <cell r="M315">
            <v>0</v>
          </cell>
          <cell r="N315">
            <v>0</v>
          </cell>
          <cell r="O315">
            <v>0</v>
          </cell>
        </row>
        <row r="316">
          <cell r="D316">
            <v>0</v>
          </cell>
          <cell r="E316">
            <v>0</v>
          </cell>
          <cell r="F316">
            <v>0</v>
          </cell>
          <cell r="G316">
            <v>0</v>
          </cell>
          <cell r="H316">
            <v>0</v>
          </cell>
          <cell r="I316">
            <v>0</v>
          </cell>
          <cell r="J316">
            <v>0</v>
          </cell>
          <cell r="K316">
            <v>0</v>
          </cell>
          <cell r="L316">
            <v>0</v>
          </cell>
          <cell r="M316">
            <v>0</v>
          </cell>
          <cell r="N316">
            <v>0</v>
          </cell>
          <cell r="O316">
            <v>0</v>
          </cell>
        </row>
        <row r="317">
          <cell r="D317">
            <v>0</v>
          </cell>
          <cell r="E317">
            <v>0</v>
          </cell>
          <cell r="F317">
            <v>0</v>
          </cell>
          <cell r="G317">
            <v>0</v>
          </cell>
          <cell r="H317">
            <v>0</v>
          </cell>
          <cell r="I317">
            <v>0</v>
          </cell>
          <cell r="J317">
            <v>0</v>
          </cell>
          <cell r="K317">
            <v>0</v>
          </cell>
          <cell r="L317">
            <v>0</v>
          </cell>
          <cell r="M317">
            <v>0</v>
          </cell>
          <cell r="N317">
            <v>0</v>
          </cell>
          <cell r="O317">
            <v>0</v>
          </cell>
        </row>
        <row r="318">
          <cell r="D318">
            <v>0</v>
          </cell>
          <cell r="E318">
            <v>0</v>
          </cell>
          <cell r="F318">
            <v>0</v>
          </cell>
          <cell r="G318">
            <v>0</v>
          </cell>
          <cell r="H318">
            <v>0</v>
          </cell>
          <cell r="I318">
            <v>0</v>
          </cell>
          <cell r="J318">
            <v>0</v>
          </cell>
          <cell r="K318">
            <v>0</v>
          </cell>
          <cell r="L318">
            <v>0</v>
          </cell>
          <cell r="M318">
            <v>0</v>
          </cell>
          <cell r="N318">
            <v>0</v>
          </cell>
          <cell r="O318">
            <v>0</v>
          </cell>
        </row>
        <row r="319">
          <cell r="D319">
            <v>0</v>
          </cell>
          <cell r="E319">
            <v>0</v>
          </cell>
          <cell r="F319">
            <v>0</v>
          </cell>
          <cell r="G319">
            <v>0</v>
          </cell>
          <cell r="H319">
            <v>0</v>
          </cell>
          <cell r="I319">
            <v>0</v>
          </cell>
          <cell r="J319">
            <v>0</v>
          </cell>
          <cell r="K319">
            <v>0</v>
          </cell>
          <cell r="L319">
            <v>0</v>
          </cell>
          <cell r="M319">
            <v>0</v>
          </cell>
          <cell r="N319">
            <v>0</v>
          </cell>
          <cell r="O319">
            <v>0</v>
          </cell>
        </row>
        <row r="320">
          <cell r="D320">
            <v>0</v>
          </cell>
          <cell r="E320">
            <v>0</v>
          </cell>
          <cell r="F320">
            <v>0</v>
          </cell>
          <cell r="G320">
            <v>0</v>
          </cell>
          <cell r="H320">
            <v>0</v>
          </cell>
          <cell r="I320">
            <v>0</v>
          </cell>
          <cell r="J320">
            <v>0</v>
          </cell>
          <cell r="K320">
            <v>0</v>
          </cell>
          <cell r="L320">
            <v>0</v>
          </cell>
          <cell r="M320">
            <v>0</v>
          </cell>
          <cell r="N320">
            <v>0</v>
          </cell>
          <cell r="O320">
            <v>0</v>
          </cell>
        </row>
        <row r="321">
          <cell r="D321">
            <v>0</v>
          </cell>
          <cell r="E321">
            <v>0</v>
          </cell>
          <cell r="F321">
            <v>0</v>
          </cell>
          <cell r="G321">
            <v>0</v>
          </cell>
          <cell r="H321">
            <v>0</v>
          </cell>
          <cell r="I321">
            <v>0</v>
          </cell>
          <cell r="J321">
            <v>0</v>
          </cell>
          <cell r="K321">
            <v>0</v>
          </cell>
          <cell r="L321">
            <v>0</v>
          </cell>
          <cell r="M321">
            <v>0</v>
          </cell>
          <cell r="N321">
            <v>0</v>
          </cell>
          <cell r="O321">
            <v>0</v>
          </cell>
        </row>
        <row r="322">
          <cell r="D322">
            <v>0</v>
          </cell>
          <cell r="E322">
            <v>0</v>
          </cell>
          <cell r="F322">
            <v>0</v>
          </cell>
          <cell r="G322">
            <v>0</v>
          </cell>
          <cell r="H322">
            <v>0</v>
          </cell>
          <cell r="I322">
            <v>0</v>
          </cell>
          <cell r="J322">
            <v>0</v>
          </cell>
          <cell r="K322">
            <v>0</v>
          </cell>
          <cell r="L322">
            <v>0</v>
          </cell>
          <cell r="M322">
            <v>0</v>
          </cell>
          <cell r="N322">
            <v>0</v>
          </cell>
          <cell r="O322">
            <v>0</v>
          </cell>
        </row>
        <row r="323">
          <cell r="D323">
            <v>0</v>
          </cell>
          <cell r="E323">
            <v>0</v>
          </cell>
          <cell r="F323">
            <v>0</v>
          </cell>
          <cell r="G323">
            <v>0</v>
          </cell>
          <cell r="H323">
            <v>0</v>
          </cell>
          <cell r="I323">
            <v>0</v>
          </cell>
          <cell r="J323">
            <v>0</v>
          </cell>
          <cell r="K323">
            <v>0</v>
          </cell>
          <cell r="L323">
            <v>0</v>
          </cell>
          <cell r="M323">
            <v>0</v>
          </cell>
          <cell r="N323">
            <v>0</v>
          </cell>
          <cell r="O323">
            <v>0</v>
          </cell>
        </row>
        <row r="324">
          <cell r="D324">
            <v>0</v>
          </cell>
          <cell r="E324">
            <v>0</v>
          </cell>
          <cell r="F324">
            <v>0</v>
          </cell>
          <cell r="G324">
            <v>0</v>
          </cell>
          <cell r="H324">
            <v>0</v>
          </cell>
          <cell r="I324">
            <v>0</v>
          </cell>
          <cell r="J324">
            <v>0</v>
          </cell>
          <cell r="K324">
            <v>0</v>
          </cell>
          <cell r="L324">
            <v>0</v>
          </cell>
          <cell r="M324">
            <v>0</v>
          </cell>
          <cell r="N324">
            <v>0</v>
          </cell>
          <cell r="O324">
            <v>0</v>
          </cell>
        </row>
        <row r="325">
          <cell r="D325">
            <v>604507676</v>
          </cell>
          <cell r="E325">
            <v>118344294</v>
          </cell>
          <cell r="F325">
            <v>85754560</v>
          </cell>
          <cell r="G325">
            <v>77667792</v>
          </cell>
          <cell r="H325">
            <v>129108256</v>
          </cell>
          <cell r="I325">
            <v>35407500</v>
          </cell>
          <cell r="J325">
            <v>108977746</v>
          </cell>
          <cell r="K325">
            <v>35139702</v>
          </cell>
          <cell r="L325">
            <v>14114918</v>
          </cell>
          <cell r="M325">
            <v>0</v>
          </cell>
          <cell r="N325">
            <v>0</v>
          </cell>
          <cell r="O325">
            <v>0</v>
          </cell>
        </row>
        <row r="326">
          <cell r="D326">
            <v>0</v>
          </cell>
          <cell r="E326">
            <v>0</v>
          </cell>
          <cell r="F326">
            <v>0</v>
          </cell>
          <cell r="G326">
            <v>0</v>
          </cell>
          <cell r="H326">
            <v>0</v>
          </cell>
          <cell r="I326">
            <v>0</v>
          </cell>
          <cell r="J326">
            <v>0</v>
          </cell>
          <cell r="K326">
            <v>0</v>
          </cell>
          <cell r="L326">
            <v>0</v>
          </cell>
          <cell r="M326">
            <v>0</v>
          </cell>
          <cell r="N326">
            <v>0</v>
          </cell>
          <cell r="O326">
            <v>0</v>
          </cell>
        </row>
        <row r="327">
          <cell r="D327">
            <v>0</v>
          </cell>
          <cell r="E327">
            <v>0</v>
          </cell>
          <cell r="F327">
            <v>0</v>
          </cell>
          <cell r="G327">
            <v>0</v>
          </cell>
          <cell r="H327">
            <v>0</v>
          </cell>
          <cell r="I327">
            <v>0</v>
          </cell>
          <cell r="J327">
            <v>0</v>
          </cell>
          <cell r="K327">
            <v>0</v>
          </cell>
          <cell r="L327">
            <v>0</v>
          </cell>
          <cell r="M327">
            <v>0</v>
          </cell>
          <cell r="N327">
            <v>0</v>
          </cell>
          <cell r="O327">
            <v>0</v>
          </cell>
        </row>
      </sheetData>
      <sheetData sheetId="3" refreshError="1"/>
      <sheetData sheetId="4"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미결업무"/>
      <sheetName val="표지"/>
      <sheetName val="목차"/>
      <sheetName val="지원팀조직"/>
      <sheetName val="인원운영"/>
      <sheetName val="업무실적"/>
      <sheetName val="직납업체(현대)"/>
      <sheetName val="진급관련DATA"/>
      <sheetName val="二.POSITION.XLS"/>
      <sheetName val="투자-국내2"/>
      <sheetName val="매출원가"/>
      <sheetName val="존4"/>
      <sheetName val="JUM"/>
      <sheetName val="사업계1"/>
      <sheetName val="96"/>
      <sheetName val="가격표"/>
      <sheetName val="재료원단위"/>
      <sheetName val="완성차"/>
      <sheetName val="二_POSITION_XLS"/>
      <sheetName val="二_POSITION_XLS1"/>
      <sheetName val="二_POSITION_XLS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R3차원단위"/>
      <sheetName val=" SR3차원단위 (3)"/>
      <sheetName val=" SR3차원단위 (2)"/>
      <sheetName val="D-ENG원단위(00.09.15BOM기준)"/>
      <sheetName val="원단위변경현황(001115기준)"/>
      <sheetName val="국제조달팀입수 (00.06.30-SM)"/>
      <sheetName val="국제조달팀입수 (00.06.30-FC)"/>
      <sheetName val="D-2.0가격(000930해구팀통보)"/>
      <sheetName val="D-2.0가격LPC(000930해구팀통보)"/>
      <sheetName val="2.0L국제조달통보자료(9911)"/>
      <sheetName val="SM내수D-ENG UNIQUE ITEM"/>
      <sheetName val=" SR3???? (3)"/>
      <sheetName val="_SR3차원단위 _3_"/>
      <sheetName val="626TD(COLOR)"/>
      <sheetName val="RD제품개발투자비(매가)"/>
      <sheetName val="#REF"/>
      <sheetName val="Book1"/>
      <sheetName val="기안"/>
      <sheetName val=" SR3____ (3)"/>
      <sheetName val="engline"/>
      <sheetName val="표지★"/>
    </sheetNames>
    <sheetDataSet>
      <sheetData sheetId="0"/>
      <sheetData sheetId="1" refreshError="1">
        <row r="3">
          <cell r="A3" t="str">
            <v>11403-06221</v>
          </cell>
          <cell r="B3" t="str">
            <v>BOLT-FLANGE(6X23</v>
          </cell>
          <cell r="C3">
            <v>10.4</v>
          </cell>
          <cell r="D3">
            <v>7.7</v>
          </cell>
          <cell r="E3">
            <v>5</v>
          </cell>
        </row>
        <row r="4">
          <cell r="A4" t="str">
            <v>11513-06141</v>
          </cell>
          <cell r="B4" t="str">
            <v>STUD</v>
          </cell>
          <cell r="C4">
            <v>12.1</v>
          </cell>
          <cell r="D4">
            <v>11.7</v>
          </cell>
          <cell r="E4">
            <v>1</v>
          </cell>
        </row>
        <row r="5">
          <cell r="A5" t="str">
            <v>14303-06140</v>
          </cell>
          <cell r="B5" t="str">
            <v>PIN-DOWEL (7)</v>
          </cell>
          <cell r="C5">
            <v>18</v>
          </cell>
          <cell r="D5">
            <v>18</v>
          </cell>
          <cell r="E5">
            <v>2</v>
          </cell>
        </row>
        <row r="6">
          <cell r="A6" t="str">
            <v>14331-08090</v>
          </cell>
          <cell r="B6" t="str">
            <v>BUSHING-KNOCK(9X</v>
          </cell>
          <cell r="C6">
            <v>22</v>
          </cell>
          <cell r="D6">
            <v>22</v>
          </cell>
          <cell r="E6">
            <v>4</v>
          </cell>
        </row>
        <row r="7">
          <cell r="A7" t="str">
            <v>14331-12130</v>
          </cell>
          <cell r="B7" t="str">
            <v>BUSHING-KNOCK(13</v>
          </cell>
          <cell r="C7">
            <v>38</v>
          </cell>
          <cell r="D7">
            <v>38</v>
          </cell>
          <cell r="E7">
            <v>2</v>
          </cell>
        </row>
        <row r="8">
          <cell r="A8" t="str">
            <v>15717-10083</v>
          </cell>
          <cell r="B8" t="str">
            <v>PLUG,TAPER</v>
          </cell>
          <cell r="C8">
            <v>73</v>
          </cell>
          <cell r="D8">
            <v>71</v>
          </cell>
          <cell r="E8">
            <v>1</v>
          </cell>
        </row>
        <row r="9">
          <cell r="A9" t="str">
            <v>15717-17121</v>
          </cell>
          <cell r="B9" t="str">
            <v>PLUG-TAPER</v>
          </cell>
          <cell r="C9">
            <v>82</v>
          </cell>
          <cell r="D9">
            <v>82</v>
          </cell>
          <cell r="E9">
            <v>1</v>
          </cell>
        </row>
        <row r="10">
          <cell r="A10" t="str">
            <v>15732-28001</v>
          </cell>
          <cell r="B10" t="str">
            <v>CAP SEALING 29</v>
          </cell>
          <cell r="C10">
            <v>35</v>
          </cell>
          <cell r="D10">
            <v>35</v>
          </cell>
          <cell r="E10">
            <v>5</v>
          </cell>
        </row>
        <row r="11">
          <cell r="A11" t="str">
            <v>15732-50001</v>
          </cell>
          <cell r="B11" t="str">
            <v>CAP SEALING (51)</v>
          </cell>
          <cell r="C11">
            <v>85</v>
          </cell>
          <cell r="D11">
            <v>85</v>
          </cell>
          <cell r="E11">
            <v>2</v>
          </cell>
        </row>
        <row r="12">
          <cell r="A12" t="str">
            <v>17511-12000</v>
          </cell>
          <cell r="B12" t="str">
            <v>GASKET</v>
          </cell>
          <cell r="C12">
            <v>17</v>
          </cell>
          <cell r="D12">
            <v>17</v>
          </cell>
          <cell r="E12">
            <v>8</v>
          </cell>
        </row>
        <row r="13">
          <cell r="A13" t="str">
            <v>21111-42981</v>
          </cell>
          <cell r="B13" t="str">
            <v>BLOCK-CYLINDER</v>
          </cell>
          <cell r="C13">
            <v>8239</v>
          </cell>
          <cell r="D13">
            <v>6888</v>
          </cell>
          <cell r="E13">
            <v>1</v>
          </cell>
        </row>
        <row r="14">
          <cell r="A14" t="str">
            <v>21112-42010</v>
          </cell>
          <cell r="B14" t="str">
            <v>CAP-BEARING</v>
          </cell>
          <cell r="C14">
            <v>1547</v>
          </cell>
          <cell r="D14">
            <v>1547</v>
          </cell>
          <cell r="E14">
            <v>4</v>
          </cell>
        </row>
        <row r="15">
          <cell r="A15" t="str">
            <v>21113-42011</v>
          </cell>
          <cell r="B15" t="str">
            <v>CAP-BEARING CTR</v>
          </cell>
          <cell r="C15">
            <v>1547</v>
          </cell>
          <cell r="D15">
            <v>1547</v>
          </cell>
          <cell r="E15">
            <v>1</v>
          </cell>
        </row>
        <row r="16">
          <cell r="A16" t="str">
            <v>21114-42000</v>
          </cell>
          <cell r="B16" t="str">
            <v>BOLT-BEARING CAP</v>
          </cell>
          <cell r="C16">
            <v>138</v>
          </cell>
          <cell r="D16">
            <v>134</v>
          </cell>
          <cell r="E16">
            <v>10</v>
          </cell>
        </row>
        <row r="17">
          <cell r="A17" t="str">
            <v>21121-42000</v>
          </cell>
          <cell r="B17" t="str">
            <v>STUD</v>
          </cell>
          <cell r="C17">
            <v>41.5</v>
          </cell>
          <cell r="D17">
            <v>40.299999999999997</v>
          </cell>
          <cell r="E17">
            <v>2</v>
          </cell>
        </row>
        <row r="18">
          <cell r="A18" t="str">
            <v>21123-11000</v>
          </cell>
          <cell r="B18" t="str">
            <v>PLUG-TAPER (NPTF</v>
          </cell>
          <cell r="C18">
            <v>69</v>
          </cell>
          <cell r="D18">
            <v>67</v>
          </cell>
          <cell r="E18">
            <v>1</v>
          </cell>
        </row>
        <row r="19">
          <cell r="A19" t="str">
            <v>21124-21000</v>
          </cell>
          <cell r="B19" t="str">
            <v>BUSHING-KNOCK (2</v>
          </cell>
          <cell r="C19">
            <v>30</v>
          </cell>
          <cell r="D19">
            <v>30</v>
          </cell>
          <cell r="E19">
            <v>2</v>
          </cell>
        </row>
        <row r="20">
          <cell r="A20" t="str">
            <v>21131-42001</v>
          </cell>
          <cell r="B20" t="str">
            <v>SLEEVE-CYLINDER</v>
          </cell>
          <cell r="C20">
            <v>4163</v>
          </cell>
          <cell r="D20">
            <v>4083</v>
          </cell>
          <cell r="E20">
            <v>4</v>
          </cell>
        </row>
        <row r="21">
          <cell r="A21" t="str">
            <v>21140-42001</v>
          </cell>
          <cell r="B21" t="str">
            <v>VALVE ASSY-CHECK</v>
          </cell>
          <cell r="C21">
            <v>690</v>
          </cell>
          <cell r="D21">
            <v>690</v>
          </cell>
          <cell r="E21">
            <v>4</v>
          </cell>
        </row>
        <row r="22">
          <cell r="A22" t="str">
            <v>21150-42000</v>
          </cell>
          <cell r="B22" t="str">
            <v>JET ASSY-OIL</v>
          </cell>
          <cell r="C22">
            <v>359</v>
          </cell>
          <cell r="D22">
            <v>359</v>
          </cell>
        </row>
        <row r="23">
          <cell r="A23" t="str">
            <v>21160-42000</v>
          </cell>
          <cell r="B23" t="str">
            <v>JET ASSY-OIL</v>
          </cell>
          <cell r="C23">
            <v>359</v>
          </cell>
          <cell r="D23">
            <v>359</v>
          </cell>
        </row>
        <row r="24">
          <cell r="A24" t="str">
            <v>21170-42000</v>
          </cell>
          <cell r="B24" t="str">
            <v>COVER ASSY-BALAN</v>
          </cell>
          <cell r="C24">
            <v>627</v>
          </cell>
          <cell r="D24">
            <v>627</v>
          </cell>
          <cell r="E24">
            <v>1</v>
          </cell>
        </row>
        <row r="25">
          <cell r="A25" t="str">
            <v>21176-42001</v>
          </cell>
          <cell r="B25" t="str">
            <v>PLUG</v>
          </cell>
          <cell r="C25">
            <v>45</v>
          </cell>
          <cell r="D25">
            <v>43</v>
          </cell>
          <cell r="E25">
            <v>1</v>
          </cell>
        </row>
        <row r="26">
          <cell r="A26" t="str">
            <v>21180-42000</v>
          </cell>
          <cell r="B26" t="str">
            <v>'O' RING &amp; BOLT</v>
          </cell>
          <cell r="C26">
            <v>28.6</v>
          </cell>
          <cell r="D26">
            <v>28.6</v>
          </cell>
          <cell r="E26">
            <v>2</v>
          </cell>
        </row>
        <row r="27">
          <cell r="A27" t="str">
            <v>21252-42000</v>
          </cell>
          <cell r="B27" t="str">
            <v>BEARING-RR</v>
          </cell>
          <cell r="C27">
            <v>303</v>
          </cell>
          <cell r="D27">
            <v>303</v>
          </cell>
          <cell r="E27">
            <v>2</v>
          </cell>
        </row>
        <row r="28">
          <cell r="A28" t="str">
            <v>21321-42041</v>
          </cell>
          <cell r="B28" t="str">
            <v>OIL SEAL(4D57)</v>
          </cell>
          <cell r="C28">
            <v>1732</v>
          </cell>
          <cell r="D28">
            <v>1674</v>
          </cell>
          <cell r="E28">
            <v>1</v>
          </cell>
        </row>
        <row r="29">
          <cell r="A29" t="str">
            <v>21441-42000</v>
          </cell>
          <cell r="B29" t="str">
            <v>CASE-OIL SEAL</v>
          </cell>
          <cell r="C29">
            <v>909</v>
          </cell>
          <cell r="D29">
            <v>803</v>
          </cell>
          <cell r="E29">
            <v>1</v>
          </cell>
        </row>
        <row r="30">
          <cell r="A30" t="str">
            <v>21442-42000</v>
          </cell>
          <cell r="B30" t="str">
            <v>OIL SEPARATOR</v>
          </cell>
          <cell r="C30">
            <v>52</v>
          </cell>
          <cell r="D30">
            <v>52</v>
          </cell>
          <cell r="E30">
            <v>1</v>
          </cell>
        </row>
        <row r="31">
          <cell r="A31" t="str">
            <v>21444-42060</v>
          </cell>
          <cell r="B31" t="str">
            <v>GASKET, OIL SEAL</v>
          </cell>
          <cell r="C31">
            <v>535</v>
          </cell>
          <cell r="D31">
            <v>490</v>
          </cell>
          <cell r="E31">
            <v>1</v>
          </cell>
        </row>
        <row r="32">
          <cell r="A32" t="str">
            <v>22121-11000</v>
          </cell>
          <cell r="B32" t="str">
            <v>CAP-SEALING</v>
          </cell>
          <cell r="C32">
            <v>52</v>
          </cell>
          <cell r="D32">
            <v>52</v>
          </cell>
          <cell r="E32">
            <v>4</v>
          </cell>
        </row>
        <row r="33">
          <cell r="A33" t="str">
            <v>28323-32500</v>
          </cell>
          <cell r="B33" t="str">
            <v>PLUG TAPER 1/9</v>
          </cell>
          <cell r="C33">
            <v>74</v>
          </cell>
          <cell r="D33">
            <v>72</v>
          </cell>
          <cell r="E33">
            <v>1</v>
          </cell>
        </row>
        <row r="34">
          <cell r="A34" t="str">
            <v>21211-42510</v>
          </cell>
          <cell r="B34" t="str">
            <v>BEARING-CRANK SH</v>
          </cell>
          <cell r="C34">
            <v>309</v>
          </cell>
          <cell r="D34">
            <v>309</v>
          </cell>
          <cell r="E34">
            <v>4</v>
          </cell>
        </row>
        <row r="35">
          <cell r="A35" t="str">
            <v>21213-42510</v>
          </cell>
          <cell r="B35" t="str">
            <v>BEARING-CRANK SH</v>
          </cell>
          <cell r="C35">
            <v>309</v>
          </cell>
          <cell r="D35">
            <v>309</v>
          </cell>
          <cell r="E35">
            <v>4</v>
          </cell>
        </row>
        <row r="36">
          <cell r="A36" t="str">
            <v>21214-42510</v>
          </cell>
          <cell r="B36" t="str">
            <v>BEARING-CRK/SHF</v>
          </cell>
          <cell r="C36">
            <v>900</v>
          </cell>
          <cell r="D36">
            <v>900</v>
          </cell>
          <cell r="E36">
            <v>1</v>
          </cell>
        </row>
        <row r="37">
          <cell r="A37" t="str">
            <v>21215-42510</v>
          </cell>
          <cell r="B37" t="str">
            <v>BEARING-CRK/SHF</v>
          </cell>
          <cell r="C37">
            <v>900</v>
          </cell>
          <cell r="D37">
            <v>900</v>
          </cell>
          <cell r="E37">
            <v>1</v>
          </cell>
        </row>
        <row r="38">
          <cell r="A38" t="str">
            <v>11233-06141</v>
          </cell>
          <cell r="B38" t="str">
            <v>BOLT-WASHER ASSY</v>
          </cell>
          <cell r="C38">
            <v>8.9</v>
          </cell>
          <cell r="D38">
            <v>8.9</v>
          </cell>
          <cell r="E38">
            <v>2</v>
          </cell>
        </row>
        <row r="39">
          <cell r="A39" t="str">
            <v>11403-06221</v>
          </cell>
          <cell r="B39" t="str">
            <v>BOLT-FLANGE(6X23</v>
          </cell>
          <cell r="C39">
            <v>10.4</v>
          </cell>
          <cell r="D39">
            <v>10.4</v>
          </cell>
          <cell r="E39">
            <v>7</v>
          </cell>
        </row>
        <row r="40">
          <cell r="A40" t="str">
            <v>21350-42900</v>
          </cell>
          <cell r="B40" t="str">
            <v>COVER ASSY-TIMIN</v>
          </cell>
          <cell r="C40">
            <v>1610</v>
          </cell>
          <cell r="D40">
            <v>1556</v>
          </cell>
          <cell r="E40">
            <v>1</v>
          </cell>
        </row>
        <row r="41">
          <cell r="A41" t="str">
            <v>21360-42920</v>
          </cell>
          <cell r="B41" t="str">
            <v>COVER ASSY-TIMIN</v>
          </cell>
          <cell r="C41">
            <v>1665</v>
          </cell>
          <cell r="D41">
            <v>2092</v>
          </cell>
          <cell r="E41">
            <v>1</v>
          </cell>
        </row>
        <row r="42">
          <cell r="A42" t="str">
            <v>21371-42500</v>
          </cell>
          <cell r="B42" t="str">
            <v>COVER-TIMING BEL</v>
          </cell>
          <cell r="C42">
            <v>124</v>
          </cell>
          <cell r="D42">
            <v>124</v>
          </cell>
          <cell r="E42">
            <v>1</v>
          </cell>
        </row>
        <row r="43">
          <cell r="A43" t="str">
            <v>11403-08251</v>
          </cell>
          <cell r="B43" t="str">
            <v>BOLT-FLANGE(8X26</v>
          </cell>
          <cell r="C43">
            <v>19.399999999999999</v>
          </cell>
        </row>
        <row r="44">
          <cell r="A44" t="str">
            <v>11403-08253</v>
          </cell>
          <cell r="B44" t="str">
            <v>BOLT-FLANGE(8X26</v>
          </cell>
          <cell r="D44">
            <v>19.5</v>
          </cell>
          <cell r="E44">
            <v>2</v>
          </cell>
        </row>
        <row r="45">
          <cell r="A45" t="str">
            <v>11403-08353</v>
          </cell>
          <cell r="B45" t="str">
            <v>BOLT-FLANGE</v>
          </cell>
          <cell r="D45">
            <v>19.3</v>
          </cell>
          <cell r="E45">
            <v>2</v>
          </cell>
        </row>
        <row r="46">
          <cell r="A46" t="str">
            <v>11403-08553</v>
          </cell>
          <cell r="B46" t="str">
            <v>BOLT-FLANGE(8X56</v>
          </cell>
          <cell r="D46">
            <v>37.4</v>
          </cell>
          <cell r="E46">
            <v>3</v>
          </cell>
        </row>
        <row r="47">
          <cell r="A47" t="str">
            <v>11403-08653</v>
          </cell>
          <cell r="B47" t="str">
            <v>BOLT-FLANGE(8*66</v>
          </cell>
          <cell r="D47">
            <v>34.799999999999997</v>
          </cell>
          <cell r="E47">
            <v>1</v>
          </cell>
        </row>
        <row r="48">
          <cell r="A48" t="str">
            <v>11403-08903</v>
          </cell>
          <cell r="B48" t="str">
            <v>BOLT-FLANGE(8X91</v>
          </cell>
          <cell r="D48">
            <v>43.8</v>
          </cell>
          <cell r="E48">
            <v>2</v>
          </cell>
        </row>
        <row r="49">
          <cell r="A49" t="str">
            <v>21310-42500</v>
          </cell>
          <cell r="B49" t="str">
            <v>CASE ASSY-FRT UP</v>
          </cell>
          <cell r="C49">
            <v>12809</v>
          </cell>
          <cell r="D49">
            <v>12416</v>
          </cell>
          <cell r="E49">
            <v>1</v>
          </cell>
        </row>
        <row r="50">
          <cell r="A50" t="str">
            <v>21340-42100</v>
          </cell>
          <cell r="B50" t="str">
            <v>CASE ASSY-OIL PU</v>
          </cell>
          <cell r="C50">
            <v>31198</v>
          </cell>
          <cell r="D50">
            <v>30706</v>
          </cell>
          <cell r="E50">
            <v>1</v>
          </cell>
        </row>
        <row r="51">
          <cell r="A51" t="str">
            <v>21391-32020</v>
          </cell>
          <cell r="B51" t="str">
            <v>PLUG-CAP</v>
          </cell>
          <cell r="C51">
            <v>208</v>
          </cell>
          <cell r="D51">
            <v>201</v>
          </cell>
          <cell r="E51">
            <v>1</v>
          </cell>
        </row>
        <row r="52">
          <cell r="A52" t="str">
            <v>11233-06121</v>
          </cell>
          <cell r="B52" t="str">
            <v>BOLT-WASHER ASSY</v>
          </cell>
          <cell r="C52">
            <v>9.9</v>
          </cell>
        </row>
        <row r="53">
          <cell r="A53" t="str">
            <v>21431-42001</v>
          </cell>
          <cell r="B53" t="str">
            <v>PLATE-RR</v>
          </cell>
          <cell r="C53">
            <v>671</v>
          </cell>
        </row>
        <row r="54">
          <cell r="A54" t="str">
            <v>11233-06121</v>
          </cell>
          <cell r="B54" t="str">
            <v>BOLT-WASHER ASSY</v>
          </cell>
          <cell r="C54">
            <v>9.9</v>
          </cell>
        </row>
        <row r="55">
          <cell r="A55" t="str">
            <v>21450-42000</v>
          </cell>
          <cell r="B55" t="str">
            <v>ASSY-BELL HSG CO</v>
          </cell>
          <cell r="C55">
            <v>1772</v>
          </cell>
        </row>
        <row r="56">
          <cell r="A56" t="str">
            <v>11233-06121</v>
          </cell>
          <cell r="B56" t="str">
            <v>BOLT-WASHER ASSY</v>
          </cell>
          <cell r="C56">
            <v>9.9</v>
          </cell>
        </row>
        <row r="57">
          <cell r="A57" t="str">
            <v>21510-42920</v>
          </cell>
          <cell r="B57" t="str">
            <v>PAN ASSY-OIL</v>
          </cell>
          <cell r="C57">
            <v>14173</v>
          </cell>
          <cell r="D57">
            <v>14173</v>
          </cell>
          <cell r="E57">
            <v>1</v>
          </cell>
        </row>
        <row r="58">
          <cell r="A58" t="str">
            <v>11233-08201</v>
          </cell>
          <cell r="B58" t="str">
            <v>BOLT-SEMS</v>
          </cell>
          <cell r="C58">
            <v>21</v>
          </cell>
        </row>
        <row r="59">
          <cell r="A59" t="str">
            <v>11233-08203</v>
          </cell>
          <cell r="B59" t="str">
            <v>BOLT-SEMS</v>
          </cell>
          <cell r="D59">
            <v>21.5</v>
          </cell>
          <cell r="E59">
            <v>1</v>
          </cell>
        </row>
        <row r="60">
          <cell r="A60" t="str">
            <v>11236-10253</v>
          </cell>
          <cell r="B60" t="str">
            <v>BOLT WASHER ASSE</v>
          </cell>
          <cell r="D60">
            <v>37</v>
          </cell>
          <cell r="E60">
            <v>6</v>
          </cell>
        </row>
        <row r="61">
          <cell r="A61" t="str">
            <v>11406-10253</v>
          </cell>
          <cell r="B61" t="str">
            <v>BOLT-FLANGE</v>
          </cell>
          <cell r="D61">
            <v>39.799999999999997</v>
          </cell>
          <cell r="E61">
            <v>1</v>
          </cell>
        </row>
        <row r="62">
          <cell r="A62" t="str">
            <v>21611-42900</v>
          </cell>
          <cell r="B62" t="str">
            <v>BRKT-ENG SUPT,LH</v>
          </cell>
          <cell r="C62">
            <v>1335</v>
          </cell>
          <cell r="D62">
            <v>1471</v>
          </cell>
          <cell r="E62">
            <v>1</v>
          </cell>
        </row>
        <row r="63">
          <cell r="A63" t="str">
            <v>21612-42900</v>
          </cell>
          <cell r="B63" t="str">
            <v>BRKT-ENG SUPT,RH</v>
          </cell>
          <cell r="C63">
            <v>1011</v>
          </cell>
          <cell r="D63">
            <v>1108</v>
          </cell>
          <cell r="E63">
            <v>1</v>
          </cell>
        </row>
        <row r="64">
          <cell r="A64" t="str">
            <v>28414-42000</v>
          </cell>
          <cell r="B64" t="str">
            <v>HANGER-ENGINE</v>
          </cell>
          <cell r="C64">
            <v>124</v>
          </cell>
          <cell r="D64">
            <v>110</v>
          </cell>
          <cell r="E64">
            <v>1</v>
          </cell>
        </row>
        <row r="65">
          <cell r="A65" t="str">
            <v>28414-42801</v>
          </cell>
          <cell r="B65" t="str">
            <v>HANGER-ENGINE</v>
          </cell>
          <cell r="D65">
            <v>70</v>
          </cell>
          <cell r="E65">
            <v>1</v>
          </cell>
        </row>
        <row r="66">
          <cell r="A66" t="str">
            <v>21131-32000</v>
          </cell>
          <cell r="B66" t="str">
            <v>PLUG,TAPER(1/17)</v>
          </cell>
          <cell r="C66">
            <v>53</v>
          </cell>
          <cell r="D66">
            <v>51</v>
          </cell>
          <cell r="E66">
            <v>1</v>
          </cell>
        </row>
        <row r="67">
          <cell r="A67" t="str">
            <v>22111-42850</v>
          </cell>
          <cell r="B67" t="str">
            <v>HEAD-CYLINDER</v>
          </cell>
          <cell r="C67">
            <v>33242</v>
          </cell>
          <cell r="D67">
            <v>28176</v>
          </cell>
        </row>
        <row r="68">
          <cell r="A68" t="str">
            <v>22112-42000</v>
          </cell>
          <cell r="B68" t="str">
            <v>SEAT-VALVE INLET</v>
          </cell>
          <cell r="C68">
            <v>486</v>
          </cell>
          <cell r="D68">
            <v>463</v>
          </cell>
          <cell r="E68">
            <v>4</v>
          </cell>
        </row>
        <row r="69">
          <cell r="A69" t="str">
            <v>22113-42851</v>
          </cell>
          <cell r="B69" t="str">
            <v>SEAT VALVE-EXHAU</v>
          </cell>
          <cell r="C69">
            <v>406</v>
          </cell>
          <cell r="D69">
            <v>383</v>
          </cell>
          <cell r="E69">
            <v>4</v>
          </cell>
        </row>
        <row r="70">
          <cell r="A70" t="str">
            <v>22114-42000</v>
          </cell>
          <cell r="B70" t="str">
            <v>GUIDE-VALVE INLE</v>
          </cell>
          <cell r="C70">
            <v>334</v>
          </cell>
          <cell r="D70">
            <v>332</v>
          </cell>
          <cell r="E70">
            <v>4</v>
          </cell>
        </row>
        <row r="71">
          <cell r="A71" t="str">
            <v>22115-42000</v>
          </cell>
          <cell r="B71" t="str">
            <v>GUIDE-VALVE EXHA</v>
          </cell>
          <cell r="C71">
            <v>391</v>
          </cell>
          <cell r="D71">
            <v>388</v>
          </cell>
          <cell r="E71">
            <v>4</v>
          </cell>
        </row>
        <row r="72">
          <cell r="A72" t="str">
            <v>22117-42000</v>
          </cell>
          <cell r="B72" t="str">
            <v>CAP-CAMSHAFT BEA</v>
          </cell>
          <cell r="C72">
            <v>1281</v>
          </cell>
          <cell r="D72">
            <v>1244</v>
          </cell>
          <cell r="E72">
            <v>1</v>
          </cell>
        </row>
        <row r="73">
          <cell r="A73" t="str">
            <v>22118-42000</v>
          </cell>
          <cell r="B73" t="str">
            <v>CAP-CAMSHAFT BEA</v>
          </cell>
          <cell r="C73">
            <v>1125</v>
          </cell>
          <cell r="D73">
            <v>1107</v>
          </cell>
          <cell r="E73">
            <v>3</v>
          </cell>
        </row>
        <row r="74">
          <cell r="A74" t="str">
            <v>22119-42000</v>
          </cell>
          <cell r="B74" t="str">
            <v>CAP-CAMSHAFT BEA</v>
          </cell>
          <cell r="C74">
            <v>1168</v>
          </cell>
          <cell r="D74">
            <v>1150</v>
          </cell>
          <cell r="E74">
            <v>1</v>
          </cell>
        </row>
        <row r="75">
          <cell r="A75" t="str">
            <v>22121-11000</v>
          </cell>
          <cell r="B75" t="str">
            <v>CAP-SEALING</v>
          </cell>
          <cell r="C75">
            <v>52</v>
          </cell>
          <cell r="D75">
            <v>51</v>
          </cell>
          <cell r="E75">
            <v>1</v>
          </cell>
        </row>
        <row r="76">
          <cell r="A76" t="str">
            <v>22121-42000</v>
          </cell>
          <cell r="B76" t="str">
            <v>BOLT FLANGE (8X6</v>
          </cell>
          <cell r="C76">
            <v>26.3</v>
          </cell>
          <cell r="D76">
            <v>25.5</v>
          </cell>
          <cell r="E76">
            <v>8</v>
          </cell>
        </row>
        <row r="77">
          <cell r="A77" t="str">
            <v>22124-32000</v>
          </cell>
          <cell r="B77" t="str">
            <v>BUSHING KNOCK(9)</v>
          </cell>
          <cell r="C77">
            <v>29</v>
          </cell>
          <cell r="D77">
            <v>29</v>
          </cell>
          <cell r="E77">
            <v>10</v>
          </cell>
        </row>
        <row r="78">
          <cell r="A78" t="str">
            <v>22124-42880</v>
          </cell>
          <cell r="B78" t="str">
            <v>STUD</v>
          </cell>
          <cell r="C78">
            <v>20.100000000000001</v>
          </cell>
          <cell r="D78">
            <v>19.5</v>
          </cell>
          <cell r="E78">
            <v>8</v>
          </cell>
        </row>
        <row r="79">
          <cell r="A79" t="str">
            <v>22132-32000</v>
          </cell>
          <cell r="B79" t="str">
            <v>JOINT</v>
          </cell>
          <cell r="C79">
            <v>300</v>
          </cell>
          <cell r="D79">
            <v>290</v>
          </cell>
        </row>
        <row r="80">
          <cell r="A80" t="str">
            <v>22132-42850</v>
          </cell>
          <cell r="B80" t="str">
            <v>JOINT-OIL PIPE</v>
          </cell>
          <cell r="C80">
            <v>230</v>
          </cell>
          <cell r="D80">
            <v>224</v>
          </cell>
          <cell r="E80">
            <v>1</v>
          </cell>
        </row>
        <row r="81">
          <cell r="A81" t="str">
            <v>22141-428502</v>
          </cell>
          <cell r="B81" t="str">
            <v>JET-COMBUSTION C</v>
          </cell>
          <cell r="C81">
            <v>4241</v>
          </cell>
          <cell r="D81">
            <v>4077</v>
          </cell>
        </row>
        <row r="82">
          <cell r="A82" t="str">
            <v>22144-35000</v>
          </cell>
          <cell r="B82" t="str">
            <v>OIL SEAL-CAMSHAF</v>
          </cell>
          <cell r="C82">
            <v>736</v>
          </cell>
          <cell r="D82">
            <v>711</v>
          </cell>
          <cell r="E82">
            <v>1</v>
          </cell>
        </row>
        <row r="83">
          <cell r="A83" t="str">
            <v>22415-42901</v>
          </cell>
          <cell r="B83" t="str">
            <v>BOLT-CAM CAP NO2</v>
          </cell>
          <cell r="C83">
            <v>122</v>
          </cell>
          <cell r="D83">
            <v>119</v>
          </cell>
          <cell r="E83">
            <v>3</v>
          </cell>
        </row>
        <row r="84">
          <cell r="A84" t="str">
            <v>22211-42860</v>
          </cell>
          <cell r="B84" t="str">
            <v>VALVE-INLET</v>
          </cell>
          <cell r="C84">
            <v>1710</v>
          </cell>
          <cell r="D84">
            <v>1425</v>
          </cell>
        </row>
        <row r="85">
          <cell r="A85" t="str">
            <v>22212-42860</v>
          </cell>
          <cell r="B85" t="str">
            <v>VALVE-EXHAUST</v>
          </cell>
          <cell r="C85">
            <v>2716</v>
          </cell>
          <cell r="D85">
            <v>2439</v>
          </cell>
        </row>
        <row r="86">
          <cell r="A86" t="str">
            <v>22221-42500</v>
          </cell>
          <cell r="B86" t="str">
            <v>SPRING VALVE</v>
          </cell>
          <cell r="C86">
            <v>444</v>
          </cell>
          <cell r="D86">
            <v>428</v>
          </cell>
          <cell r="E86">
            <v>8</v>
          </cell>
        </row>
        <row r="87">
          <cell r="A87" t="str">
            <v>22222-32010</v>
          </cell>
          <cell r="B87" t="str">
            <v>RETAINER-VALVE S</v>
          </cell>
          <cell r="C87">
            <v>144</v>
          </cell>
          <cell r="D87">
            <v>139</v>
          </cell>
          <cell r="E87">
            <v>8</v>
          </cell>
        </row>
        <row r="88">
          <cell r="A88" t="str">
            <v>22223-32004</v>
          </cell>
          <cell r="B88" t="str">
            <v>LOCK-VALVE SPRIN</v>
          </cell>
          <cell r="C88">
            <v>31</v>
          </cell>
          <cell r="D88">
            <v>30</v>
          </cell>
          <cell r="E88">
            <v>16</v>
          </cell>
        </row>
        <row r="89">
          <cell r="A89" t="str">
            <v>22224-35000</v>
          </cell>
          <cell r="B89" t="str">
            <v>SEAL-VALVE STEM</v>
          </cell>
          <cell r="C89">
            <v>179</v>
          </cell>
          <cell r="D89">
            <v>173</v>
          </cell>
          <cell r="E89">
            <v>8</v>
          </cell>
        </row>
        <row r="90">
          <cell r="A90" t="str">
            <v>22225-11001</v>
          </cell>
          <cell r="B90" t="str">
            <v>SEAT-VALVE SPRIN</v>
          </cell>
          <cell r="C90">
            <v>11.4</v>
          </cell>
          <cell r="D90">
            <v>11</v>
          </cell>
          <cell r="E90">
            <v>8</v>
          </cell>
        </row>
        <row r="91">
          <cell r="A91" t="str">
            <v>22311-42855</v>
          </cell>
          <cell r="B91" t="str">
            <v>GASKET-CYLINDER</v>
          </cell>
          <cell r="C91">
            <v>10598</v>
          </cell>
          <cell r="D91">
            <v>10787</v>
          </cell>
        </row>
        <row r="92">
          <cell r="A92" t="str">
            <v>14720-18008</v>
          </cell>
          <cell r="B92" t="str">
            <v>CLIP-HOSE</v>
          </cell>
          <cell r="C92">
            <v>27</v>
          </cell>
          <cell r="D92">
            <v>29</v>
          </cell>
          <cell r="E92">
            <v>1</v>
          </cell>
        </row>
        <row r="93">
          <cell r="A93" t="str">
            <v>22410-42924</v>
          </cell>
          <cell r="B93" t="str">
            <v>COVER ASSY-ROCKE</v>
          </cell>
          <cell r="C93">
            <v>9000</v>
          </cell>
          <cell r="D93">
            <v>8021</v>
          </cell>
        </row>
        <row r="94">
          <cell r="A94" t="str">
            <v>22414-42902</v>
          </cell>
          <cell r="B94" t="str">
            <v>BOLT-ROCKER COVE</v>
          </cell>
          <cell r="C94">
            <v>108</v>
          </cell>
          <cell r="D94">
            <v>105</v>
          </cell>
          <cell r="E94">
            <v>3</v>
          </cell>
        </row>
        <row r="95">
          <cell r="A95" t="str">
            <v>22433-42902</v>
          </cell>
          <cell r="B95" t="str">
            <v>OIL SEAL R/COVER</v>
          </cell>
          <cell r="C95">
            <v>193</v>
          </cell>
          <cell r="D95">
            <v>186</v>
          </cell>
          <cell r="E95">
            <v>3</v>
          </cell>
        </row>
        <row r="96">
          <cell r="A96" t="str">
            <v>22442-42001</v>
          </cell>
          <cell r="B96" t="str">
            <v>PACKING,SEMI-CIR</v>
          </cell>
          <cell r="C96">
            <v>133</v>
          </cell>
          <cell r="D96">
            <v>129</v>
          </cell>
          <cell r="E96">
            <v>1</v>
          </cell>
        </row>
        <row r="97">
          <cell r="A97" t="str">
            <v>26510-35000</v>
          </cell>
          <cell r="B97" t="str">
            <v>CAP-OIL FILLER</v>
          </cell>
          <cell r="C97">
            <v>401</v>
          </cell>
          <cell r="D97">
            <v>469</v>
          </cell>
          <cell r="E97">
            <v>1</v>
          </cell>
        </row>
        <row r="98">
          <cell r="A98" t="str">
            <v>26713-42950</v>
          </cell>
          <cell r="B98" t="str">
            <v>BREATHER-HOSE</v>
          </cell>
          <cell r="C98">
            <v>800</v>
          </cell>
          <cell r="D98">
            <v>767</v>
          </cell>
          <cell r="E98">
            <v>1</v>
          </cell>
        </row>
        <row r="99">
          <cell r="A99" t="str">
            <v>23111-42002</v>
          </cell>
          <cell r="B99" t="str">
            <v>CRANKSHAFT</v>
          </cell>
          <cell r="C99">
            <v>18736</v>
          </cell>
          <cell r="D99">
            <v>18736</v>
          </cell>
          <cell r="E99">
            <v>1</v>
          </cell>
        </row>
        <row r="100">
          <cell r="A100" t="str">
            <v>23121-47280</v>
          </cell>
          <cell r="B100" t="str">
            <v>DOWEL-PIN(10)</v>
          </cell>
          <cell r="C100">
            <v>48</v>
          </cell>
          <cell r="D100">
            <v>48</v>
          </cell>
          <cell r="E100">
            <v>1</v>
          </cell>
        </row>
        <row r="101">
          <cell r="A101" t="str">
            <v>23141-42000</v>
          </cell>
          <cell r="B101" t="str">
            <v>KEY</v>
          </cell>
          <cell r="C101">
            <v>96</v>
          </cell>
          <cell r="D101">
            <v>90</v>
          </cell>
          <cell r="E101">
            <v>2</v>
          </cell>
        </row>
        <row r="102">
          <cell r="A102" t="str">
            <v>23151-42000</v>
          </cell>
          <cell r="B102" t="str">
            <v>SHAFT-OIL PRESSU</v>
          </cell>
          <cell r="C102">
            <v>1685</v>
          </cell>
          <cell r="D102">
            <v>1670</v>
          </cell>
          <cell r="E102">
            <v>1</v>
          </cell>
        </row>
        <row r="103">
          <cell r="A103" t="str">
            <v>23200-42930</v>
          </cell>
          <cell r="B103" t="str">
            <v>FLYWHEEL ASSY</v>
          </cell>
          <cell r="C103">
            <v>22556</v>
          </cell>
          <cell r="D103">
            <v>21090</v>
          </cell>
        </row>
        <row r="104">
          <cell r="A104" t="str">
            <v>14303-08240</v>
          </cell>
          <cell r="B104" t="str">
            <v>PIN DOWEL</v>
          </cell>
          <cell r="C104">
            <v>19</v>
          </cell>
          <cell r="D104">
            <v>19</v>
          </cell>
          <cell r="E104">
            <v>3</v>
          </cell>
        </row>
        <row r="105">
          <cell r="A105" t="str">
            <v>23311-11101</v>
          </cell>
          <cell r="B105" t="str">
            <v>BOLT-FLYWHEEL</v>
          </cell>
          <cell r="C105">
            <v>103</v>
          </cell>
          <cell r="D105">
            <v>100</v>
          </cell>
        </row>
        <row r="106">
          <cell r="A106" t="str">
            <v>23342-420002</v>
          </cell>
          <cell r="B106" t="str">
            <v>SHAFT ASSY-COUNT</v>
          </cell>
          <cell r="C106">
            <v>6367</v>
          </cell>
          <cell r="D106">
            <v>6176</v>
          </cell>
          <cell r="E106">
            <v>1</v>
          </cell>
        </row>
        <row r="107">
          <cell r="A107" t="str">
            <v>23343-420002</v>
          </cell>
          <cell r="B107" t="str">
            <v>SHAFT-COUNTER BA</v>
          </cell>
          <cell r="C107">
            <v>6340</v>
          </cell>
          <cell r="D107">
            <v>6150</v>
          </cell>
          <cell r="E107">
            <v>1</v>
          </cell>
        </row>
        <row r="108">
          <cell r="A108" t="str">
            <v>21131-32000</v>
          </cell>
          <cell r="B108" t="str">
            <v>PLUG TAPER</v>
          </cell>
          <cell r="D108">
            <v>51</v>
          </cell>
          <cell r="E108">
            <v>1</v>
          </cell>
        </row>
        <row r="109">
          <cell r="A109" t="str">
            <v>23351-32000</v>
          </cell>
          <cell r="B109" t="str">
            <v>BOLT FLANGE(8X16-10T)</v>
          </cell>
          <cell r="C109">
            <v>21.6</v>
          </cell>
          <cell r="D109">
            <v>21.6</v>
          </cell>
          <cell r="E109">
            <v>1</v>
          </cell>
        </row>
        <row r="110">
          <cell r="A110" t="str">
            <v>23351-32000</v>
          </cell>
          <cell r="B110" t="str">
            <v>BOLT FLANGE(8X17</v>
          </cell>
          <cell r="C110">
            <v>21.6</v>
          </cell>
          <cell r="D110">
            <v>21.6</v>
          </cell>
          <cell r="E110">
            <v>1</v>
          </cell>
        </row>
        <row r="111">
          <cell r="A111" t="str">
            <v>23352-42500</v>
          </cell>
          <cell r="B111" t="str">
            <v>SPROCKET-CRANKSH</v>
          </cell>
          <cell r="C111">
            <v>2014</v>
          </cell>
          <cell r="D111">
            <v>1890</v>
          </cell>
          <cell r="E111">
            <v>1</v>
          </cell>
        </row>
        <row r="112">
          <cell r="A112" t="str">
            <v>23353-42500</v>
          </cell>
          <cell r="B112" t="str">
            <v>SPROCKET C/B SHA</v>
          </cell>
          <cell r="C112">
            <v>947</v>
          </cell>
          <cell r="D112">
            <v>900</v>
          </cell>
          <cell r="E112">
            <v>2</v>
          </cell>
        </row>
        <row r="113">
          <cell r="A113" t="str">
            <v>23354-42000</v>
          </cell>
          <cell r="B113" t="str">
            <v>FLANGE</v>
          </cell>
          <cell r="C113">
            <v>58</v>
          </cell>
          <cell r="D113">
            <v>58</v>
          </cell>
          <cell r="E113">
            <v>1</v>
          </cell>
        </row>
        <row r="114">
          <cell r="A114" t="str">
            <v>23356-42500</v>
          </cell>
          <cell r="B114" t="str">
            <v>BELT TIMING "B"</v>
          </cell>
          <cell r="C114">
            <v>6872</v>
          </cell>
          <cell r="D114">
            <v>6275</v>
          </cell>
          <cell r="E114">
            <v>1</v>
          </cell>
        </row>
        <row r="115">
          <cell r="A115" t="str">
            <v>23357-42030</v>
          </cell>
          <cell r="B115" t="str">
            <v>TENSIONER ASSY-T</v>
          </cell>
          <cell r="C115">
            <v>3665</v>
          </cell>
          <cell r="D115">
            <v>3656</v>
          </cell>
          <cell r="E115">
            <v>1</v>
          </cell>
        </row>
        <row r="116">
          <cell r="A116" t="str">
            <v>23359-42000</v>
          </cell>
          <cell r="B116" t="str">
            <v>BOLT FLANGE</v>
          </cell>
          <cell r="C116">
            <v>25.2</v>
          </cell>
          <cell r="D116">
            <v>25.2</v>
          </cell>
          <cell r="E116">
            <v>1</v>
          </cell>
        </row>
        <row r="117">
          <cell r="A117" t="str">
            <v>23360-42000</v>
          </cell>
          <cell r="B117" t="str">
            <v>SPACER ASSY-TENS</v>
          </cell>
          <cell r="C117">
            <v>290</v>
          </cell>
          <cell r="D117">
            <v>280</v>
          </cell>
          <cell r="E117">
            <v>1</v>
          </cell>
        </row>
        <row r="118">
          <cell r="A118" t="str">
            <v>23362-42000</v>
          </cell>
          <cell r="B118" t="str">
            <v>SPRING-TENSIONER</v>
          </cell>
          <cell r="C118">
            <v>115</v>
          </cell>
          <cell r="D118">
            <v>115</v>
          </cell>
          <cell r="E118">
            <v>1</v>
          </cell>
        </row>
        <row r="119">
          <cell r="A119" t="str">
            <v>23364-42001</v>
          </cell>
          <cell r="B119" t="str">
            <v>NUT,FLANGE(8*13)</v>
          </cell>
          <cell r="C119">
            <v>12.6</v>
          </cell>
          <cell r="D119">
            <v>12.6</v>
          </cell>
          <cell r="E119">
            <v>2</v>
          </cell>
        </row>
        <row r="120">
          <cell r="A120" t="str">
            <v>23373-42000</v>
          </cell>
          <cell r="B120" t="str">
            <v>SPACER</v>
          </cell>
          <cell r="C120">
            <v>905</v>
          </cell>
          <cell r="D120">
            <v>905</v>
          </cell>
          <cell r="E120">
            <v>1</v>
          </cell>
        </row>
        <row r="121">
          <cell r="A121" t="str">
            <v>23381-32000</v>
          </cell>
          <cell r="B121" t="str">
            <v>WASHER</v>
          </cell>
          <cell r="C121">
            <v>20</v>
          </cell>
          <cell r="D121">
            <v>20</v>
          </cell>
          <cell r="E121">
            <v>2</v>
          </cell>
        </row>
        <row r="122">
          <cell r="A122" t="str">
            <v>23412-42000</v>
          </cell>
          <cell r="B122" t="str">
            <v>PIN-PISTON</v>
          </cell>
          <cell r="C122">
            <v>1229</v>
          </cell>
          <cell r="D122">
            <v>1212</v>
          </cell>
          <cell r="E122">
            <v>4</v>
          </cell>
        </row>
        <row r="123">
          <cell r="A123" t="str">
            <v>23414-42000</v>
          </cell>
          <cell r="B123" t="str">
            <v>RING,SNAP</v>
          </cell>
          <cell r="C123">
            <v>24.6</v>
          </cell>
          <cell r="D123">
            <v>24.6</v>
          </cell>
          <cell r="E123">
            <v>4</v>
          </cell>
        </row>
        <row r="124">
          <cell r="A124" t="str">
            <v>23420-42851</v>
          </cell>
          <cell r="B124" t="str">
            <v>PISTON WITH RING</v>
          </cell>
          <cell r="C124">
            <v>13670</v>
          </cell>
          <cell r="D124">
            <v>13251</v>
          </cell>
        </row>
        <row r="125">
          <cell r="A125" t="str">
            <v>23420-42160</v>
          </cell>
          <cell r="B125" t="str">
            <v>PISTON WITH RING</v>
          </cell>
          <cell r="C125">
            <v>16094</v>
          </cell>
          <cell r="D125">
            <v>14874</v>
          </cell>
          <cell r="E125">
            <v>2</v>
          </cell>
        </row>
        <row r="126">
          <cell r="A126" t="str">
            <v>23440-42160</v>
          </cell>
          <cell r="B126" t="str">
            <v>PISTON WITH RING</v>
          </cell>
          <cell r="C126">
            <v>16094</v>
          </cell>
          <cell r="D126">
            <v>14874</v>
          </cell>
          <cell r="E126">
            <v>2</v>
          </cell>
        </row>
        <row r="127">
          <cell r="A127" t="str">
            <v>23511-420003</v>
          </cell>
          <cell r="B127" t="str">
            <v>ROD-CONNECTING</v>
          </cell>
          <cell r="C127">
            <v>1857</v>
          </cell>
          <cell r="D127">
            <v>1794</v>
          </cell>
          <cell r="E127">
            <v>4</v>
          </cell>
        </row>
        <row r="128">
          <cell r="A128" t="str">
            <v>23512-420003</v>
          </cell>
          <cell r="B128" t="str">
            <v>CAP-CONNECTING</v>
          </cell>
          <cell r="C128">
            <v>431</v>
          </cell>
          <cell r="D128">
            <v>416</v>
          </cell>
          <cell r="E128">
            <v>4</v>
          </cell>
        </row>
        <row r="129">
          <cell r="A129" t="str">
            <v>23513-42000</v>
          </cell>
          <cell r="B129" t="str">
            <v>BOLT-CONNECTING</v>
          </cell>
          <cell r="C129">
            <v>89</v>
          </cell>
          <cell r="D129">
            <v>89</v>
          </cell>
          <cell r="E129">
            <v>8</v>
          </cell>
        </row>
        <row r="130">
          <cell r="A130" t="str">
            <v>23514-32004</v>
          </cell>
          <cell r="B130" t="str">
            <v>NUT,CONNECTING R</v>
          </cell>
          <cell r="C130">
            <v>25.6</v>
          </cell>
          <cell r="D130">
            <v>25.6</v>
          </cell>
          <cell r="E130">
            <v>8</v>
          </cell>
        </row>
        <row r="131">
          <cell r="A131" t="str">
            <v>23517-42001</v>
          </cell>
          <cell r="B131" t="str">
            <v>BUSHING-C/ROD SM</v>
          </cell>
          <cell r="C131">
            <v>435</v>
          </cell>
          <cell r="D131">
            <v>435</v>
          </cell>
          <cell r="E131">
            <v>4</v>
          </cell>
        </row>
        <row r="132">
          <cell r="A132" t="str">
            <v>23611-42000</v>
          </cell>
          <cell r="B132" t="str">
            <v>BEARING-CONNECTI</v>
          </cell>
          <cell r="C132">
            <v>237</v>
          </cell>
          <cell r="D132">
            <v>237</v>
          </cell>
          <cell r="E132">
            <v>8</v>
          </cell>
        </row>
        <row r="133">
          <cell r="A133" t="str">
            <v>11403-08251</v>
          </cell>
          <cell r="B133" t="str">
            <v>BOLT-FLANGE(8X26</v>
          </cell>
          <cell r="C133">
            <v>19.399999999999999</v>
          </cell>
          <cell r="D133">
            <v>19</v>
          </cell>
          <cell r="E133">
            <v>1</v>
          </cell>
        </row>
        <row r="134">
          <cell r="A134" t="str">
            <v>11404-12401</v>
          </cell>
          <cell r="B134" t="str">
            <v>BOLT</v>
          </cell>
          <cell r="C134">
            <v>59</v>
          </cell>
          <cell r="D134">
            <v>57</v>
          </cell>
          <cell r="E134">
            <v>1</v>
          </cell>
        </row>
        <row r="135">
          <cell r="A135" t="str">
            <v>13508-08001</v>
          </cell>
          <cell r="B135" t="str">
            <v>WASHER-PLAIN</v>
          </cell>
          <cell r="C135">
            <v>13.5</v>
          </cell>
          <cell r="D135">
            <v>14</v>
          </cell>
          <cell r="E135">
            <v>1</v>
          </cell>
        </row>
        <row r="136">
          <cell r="A136" t="str">
            <v>14303-06140</v>
          </cell>
          <cell r="B136" t="str">
            <v>PIN-DOWEL (7)</v>
          </cell>
          <cell r="C136">
            <v>18</v>
          </cell>
          <cell r="D136">
            <v>18</v>
          </cell>
          <cell r="E136">
            <v>1</v>
          </cell>
        </row>
        <row r="137">
          <cell r="A137" t="str">
            <v>24110-42500</v>
          </cell>
          <cell r="B137" t="str">
            <v>CAMSHAFT</v>
          </cell>
          <cell r="C137">
            <v>335</v>
          </cell>
          <cell r="D137">
            <v>281</v>
          </cell>
          <cell r="E137">
            <v>1</v>
          </cell>
        </row>
        <row r="138">
          <cell r="A138" t="str">
            <v>24315-42200</v>
          </cell>
          <cell r="B138" t="str">
            <v>TIMING BELT</v>
          </cell>
          <cell r="C138">
            <v>16003</v>
          </cell>
          <cell r="D138">
            <v>14486</v>
          </cell>
          <cell r="E138">
            <v>1</v>
          </cell>
        </row>
        <row r="139">
          <cell r="A139" t="str">
            <v>24316-42000</v>
          </cell>
          <cell r="B139" t="str">
            <v>BOLT-FLANGE</v>
          </cell>
          <cell r="C139">
            <v>34.6</v>
          </cell>
          <cell r="D139">
            <v>34</v>
          </cell>
          <cell r="E139">
            <v>1</v>
          </cell>
        </row>
        <row r="140">
          <cell r="A140" t="str">
            <v>24317-42020</v>
          </cell>
          <cell r="B140" t="str">
            <v>TENSIONER ASSY-T</v>
          </cell>
          <cell r="C140">
            <v>5752</v>
          </cell>
          <cell r="D140">
            <v>5735</v>
          </cell>
          <cell r="E140">
            <v>1</v>
          </cell>
        </row>
        <row r="141">
          <cell r="A141" t="str">
            <v>24318-42000</v>
          </cell>
          <cell r="B141" t="str">
            <v>WASHER-PLAIN</v>
          </cell>
          <cell r="C141">
            <v>17.399999999999999</v>
          </cell>
          <cell r="D141">
            <v>17</v>
          </cell>
          <cell r="E141">
            <v>1</v>
          </cell>
        </row>
        <row r="142">
          <cell r="A142" t="str">
            <v>24421-42880</v>
          </cell>
          <cell r="B142" t="str">
            <v>SPACER-TENSIONER</v>
          </cell>
          <cell r="C142">
            <v>155</v>
          </cell>
          <cell r="D142">
            <v>150</v>
          </cell>
          <cell r="E142">
            <v>1</v>
          </cell>
        </row>
        <row r="143">
          <cell r="A143" t="str">
            <v>24422-42880</v>
          </cell>
          <cell r="B143" t="str">
            <v>SPRING-TENSIONER</v>
          </cell>
          <cell r="C143">
            <v>120</v>
          </cell>
          <cell r="D143">
            <v>120</v>
          </cell>
          <cell r="E143">
            <v>1</v>
          </cell>
        </row>
        <row r="144">
          <cell r="A144" t="str">
            <v>24423-42200</v>
          </cell>
          <cell r="B144" t="str">
            <v>SPROCKET-CRANKSH</v>
          </cell>
          <cell r="C144">
            <v>1757</v>
          </cell>
          <cell r="D144">
            <v>1488</v>
          </cell>
          <cell r="E144">
            <v>1</v>
          </cell>
        </row>
        <row r="145">
          <cell r="A145" t="str">
            <v>11400-08253</v>
          </cell>
          <cell r="B145" t="str">
            <v>BOLT-FLANGE(8X26</v>
          </cell>
          <cell r="C145">
            <v>0</v>
          </cell>
          <cell r="D145">
            <v>14.4</v>
          </cell>
          <cell r="E145">
            <v>2</v>
          </cell>
        </row>
        <row r="146">
          <cell r="A146" t="str">
            <v>11403-08701</v>
          </cell>
          <cell r="B146" t="str">
            <v>BOLT-FLANGE(8X71</v>
          </cell>
          <cell r="C146">
            <v>35.1</v>
          </cell>
          <cell r="D146">
            <v>34</v>
          </cell>
          <cell r="E146">
            <v>1</v>
          </cell>
        </row>
        <row r="147">
          <cell r="A147" t="str">
            <v>25100-42000</v>
          </cell>
          <cell r="B147" t="str">
            <v>PUMP ASSY-WATER</v>
          </cell>
          <cell r="C147">
            <v>17744</v>
          </cell>
          <cell r="D147">
            <v>17744</v>
          </cell>
        </row>
        <row r="148">
          <cell r="A148" t="str">
            <v>25124-42060</v>
          </cell>
          <cell r="B148" t="str">
            <v>GASKET-WATER PUM</v>
          </cell>
          <cell r="C148">
            <v>534</v>
          </cell>
          <cell r="D148">
            <v>489</v>
          </cell>
          <cell r="E148">
            <v>1</v>
          </cell>
        </row>
        <row r="149">
          <cell r="A149" t="str">
            <v>25125-42000</v>
          </cell>
          <cell r="B149" t="str">
            <v>FITTING-WATER IN</v>
          </cell>
          <cell r="C149">
            <v>663</v>
          </cell>
          <cell r="D149">
            <v>566</v>
          </cell>
        </row>
        <row r="150">
          <cell r="A150" t="str">
            <v>25126-42060</v>
          </cell>
          <cell r="B150" t="str">
            <v>GASKET-WATER INL</v>
          </cell>
          <cell r="C150">
            <v>214</v>
          </cell>
          <cell r="D150">
            <v>184</v>
          </cell>
        </row>
        <row r="151">
          <cell r="A151" t="str">
            <v>23129-42901</v>
          </cell>
          <cell r="B151" t="str">
            <v>DAMPER PULLEY-CR</v>
          </cell>
          <cell r="C151">
            <v>9317</v>
          </cell>
          <cell r="D151">
            <v>9317</v>
          </cell>
          <cell r="E151">
            <v>1</v>
          </cell>
        </row>
        <row r="152">
          <cell r="A152" t="str">
            <v>25211-42800</v>
          </cell>
          <cell r="B152" t="str">
            <v>BOLT-CRANKSHAFT</v>
          </cell>
          <cell r="C152">
            <v>213</v>
          </cell>
          <cell r="D152">
            <v>213</v>
          </cell>
          <cell r="E152">
            <v>1</v>
          </cell>
        </row>
        <row r="153">
          <cell r="A153" t="str">
            <v>25229-42000</v>
          </cell>
          <cell r="B153" t="str">
            <v>WASHER-SPECIAL</v>
          </cell>
          <cell r="C153">
            <v>267</v>
          </cell>
          <cell r="D153">
            <v>267</v>
          </cell>
          <cell r="E153">
            <v>1</v>
          </cell>
        </row>
        <row r="154">
          <cell r="A154" t="str">
            <v>25221-42911</v>
          </cell>
          <cell r="B154" t="str">
            <v>PULLEY,WATER PUM</v>
          </cell>
          <cell r="C154">
            <v>3230</v>
          </cell>
          <cell r="D154">
            <v>3230</v>
          </cell>
          <cell r="E154">
            <v>1</v>
          </cell>
        </row>
        <row r="155">
          <cell r="A155" t="str">
            <v>25237-42920</v>
          </cell>
          <cell r="B155" t="str">
            <v>CLUTCH-FAN</v>
          </cell>
          <cell r="C155">
            <v>15120</v>
          </cell>
          <cell r="D155">
            <v>14752</v>
          </cell>
          <cell r="E155">
            <v>1</v>
          </cell>
        </row>
        <row r="156">
          <cell r="A156" t="str">
            <v>25215-42020</v>
          </cell>
          <cell r="B156" t="str">
            <v>V-BELT</v>
          </cell>
          <cell r="C156">
            <v>1011</v>
          </cell>
          <cell r="D156">
            <v>977</v>
          </cell>
          <cell r="E156">
            <v>2</v>
          </cell>
        </row>
        <row r="157">
          <cell r="A157" t="str">
            <v>11403-06221</v>
          </cell>
          <cell r="B157" t="str">
            <v>BOLT-FLANGE</v>
          </cell>
          <cell r="C157">
            <v>10.4</v>
          </cell>
          <cell r="D157">
            <v>10.4</v>
          </cell>
          <cell r="E157">
            <v>4</v>
          </cell>
        </row>
        <row r="158">
          <cell r="A158" t="str">
            <v>25261-42910</v>
          </cell>
          <cell r="B158" t="str">
            <v>FAN-COOLING</v>
          </cell>
          <cell r="C158">
            <v>3121</v>
          </cell>
          <cell r="D158">
            <v>3121</v>
          </cell>
          <cell r="E158">
            <v>1</v>
          </cell>
        </row>
        <row r="159">
          <cell r="A159" t="str">
            <v>11400-08121</v>
          </cell>
          <cell r="B159" t="str">
            <v>BOLT-FLANGE(8X13</v>
          </cell>
          <cell r="C159">
            <v>10.9</v>
          </cell>
          <cell r="D159">
            <v>11.4</v>
          </cell>
        </row>
        <row r="160">
          <cell r="A160" t="str">
            <v>11400-08123</v>
          </cell>
          <cell r="B160" t="str">
            <v>BOLT-FLANGE(8X13</v>
          </cell>
          <cell r="E160">
            <v>1</v>
          </cell>
        </row>
        <row r="161">
          <cell r="A161" t="str">
            <v>11403-06103</v>
          </cell>
          <cell r="B161" t="str">
            <v>BOLT FLANGE</v>
          </cell>
        </row>
        <row r="162">
          <cell r="A162" t="str">
            <v>13385-06003</v>
          </cell>
          <cell r="B162" t="str">
            <v>NUT-FLANGE(7)</v>
          </cell>
        </row>
        <row r="163">
          <cell r="A163" t="str">
            <v>15407-12231</v>
          </cell>
          <cell r="B163" t="str">
            <v>BOLT-EYEJOINT</v>
          </cell>
          <cell r="C163">
            <v>334</v>
          </cell>
          <cell r="D163">
            <v>334</v>
          </cell>
          <cell r="E163">
            <v>1</v>
          </cell>
        </row>
        <row r="164">
          <cell r="A164" t="str">
            <v>17512-12000</v>
          </cell>
          <cell r="B164" t="str">
            <v>GASKET</v>
          </cell>
          <cell r="C164">
            <v>46</v>
          </cell>
          <cell r="D164">
            <v>43</v>
          </cell>
          <cell r="E164">
            <v>4</v>
          </cell>
        </row>
        <row r="165">
          <cell r="A165" t="str">
            <v>25431-42910</v>
          </cell>
          <cell r="B165" t="str">
            <v>PIPE ASSY-WATER</v>
          </cell>
          <cell r="C165">
            <v>1666</v>
          </cell>
          <cell r="D165">
            <v>1684</v>
          </cell>
        </row>
        <row r="166">
          <cell r="A166" t="str">
            <v>25438-42520</v>
          </cell>
          <cell r="B166" t="str">
            <v>BRACKET</v>
          </cell>
          <cell r="C166">
            <v>80</v>
          </cell>
          <cell r="D166">
            <v>76</v>
          </cell>
          <cell r="E166">
            <v>1</v>
          </cell>
        </row>
        <row r="167">
          <cell r="A167" t="str">
            <v>25440-42010</v>
          </cell>
          <cell r="B167" t="str">
            <v>PIPE &amp; HOSE ASSY</v>
          </cell>
          <cell r="C167">
            <v>1453</v>
          </cell>
          <cell r="D167">
            <v>1428</v>
          </cell>
        </row>
        <row r="168">
          <cell r="A168" t="str">
            <v>25442-42520</v>
          </cell>
          <cell r="B168" t="str">
            <v>PIPE ASSY-WATER</v>
          </cell>
          <cell r="C168">
            <v>1058</v>
          </cell>
          <cell r="D168">
            <v>1058</v>
          </cell>
          <cell r="E168">
            <v>1</v>
          </cell>
        </row>
        <row r="169">
          <cell r="A169" t="str">
            <v>25456-42520</v>
          </cell>
          <cell r="B169" t="str">
            <v>BOLT EYE</v>
          </cell>
          <cell r="C169">
            <v>142</v>
          </cell>
          <cell r="D169">
            <v>138</v>
          </cell>
          <cell r="E169">
            <v>1</v>
          </cell>
        </row>
        <row r="170">
          <cell r="A170" t="str">
            <v>25510-42850</v>
          </cell>
          <cell r="B170" t="str">
            <v>THERMOSTAT</v>
          </cell>
          <cell r="C170">
            <v>1893</v>
          </cell>
          <cell r="D170">
            <v>1893</v>
          </cell>
        </row>
        <row r="171">
          <cell r="A171" t="str">
            <v>11233-08281</v>
          </cell>
          <cell r="B171" t="str">
            <v>BOLT-WASHER ASSY</v>
          </cell>
          <cell r="C171">
            <v>24.2</v>
          </cell>
          <cell r="D171">
            <v>0</v>
          </cell>
        </row>
        <row r="172">
          <cell r="A172" t="str">
            <v>11233-08283</v>
          </cell>
          <cell r="B172" t="str">
            <v>BOLT-WASHER ASSY</v>
          </cell>
          <cell r="C172">
            <v>0</v>
          </cell>
          <cell r="D172">
            <v>24.1</v>
          </cell>
          <cell r="E172">
            <v>2</v>
          </cell>
        </row>
        <row r="173">
          <cell r="A173" t="str">
            <v>22151-42040</v>
          </cell>
          <cell r="B173" t="str">
            <v>FITTING ASSY-WAT</v>
          </cell>
          <cell r="C173">
            <v>759</v>
          </cell>
          <cell r="D173">
            <v>2707</v>
          </cell>
        </row>
        <row r="174">
          <cell r="A174" t="str">
            <v>22155-42882</v>
          </cell>
          <cell r="B174" t="str">
            <v>GASKET-WATER OUT</v>
          </cell>
          <cell r="C174">
            <v>90</v>
          </cell>
          <cell r="D174">
            <v>80</v>
          </cell>
          <cell r="E174">
            <v>1</v>
          </cell>
        </row>
        <row r="175">
          <cell r="A175" t="str">
            <v>11233-08201</v>
          </cell>
          <cell r="B175" t="str">
            <v>BOLT-SEMS</v>
          </cell>
          <cell r="C175">
            <v>21</v>
          </cell>
          <cell r="D175">
            <v>18.600000000000001</v>
          </cell>
          <cell r="E175">
            <v>2</v>
          </cell>
        </row>
        <row r="176">
          <cell r="A176" t="str">
            <v>26250-42910</v>
          </cell>
          <cell r="B176" t="str">
            <v>SCREEN ASSY-OIL</v>
          </cell>
          <cell r="C176">
            <v>1714</v>
          </cell>
          <cell r="D176">
            <v>1656</v>
          </cell>
          <cell r="E176">
            <v>1</v>
          </cell>
        </row>
        <row r="177">
          <cell r="A177" t="str">
            <v>26259-32030</v>
          </cell>
          <cell r="B177" t="str">
            <v>GASKET-OIL SCREE</v>
          </cell>
          <cell r="C177">
            <v>34</v>
          </cell>
          <cell r="D177">
            <v>30</v>
          </cell>
          <cell r="E177">
            <v>1</v>
          </cell>
        </row>
        <row r="178">
          <cell r="A178" t="str">
            <v>26300-42010</v>
          </cell>
          <cell r="B178" t="str">
            <v>FILTER ASSY-OIL</v>
          </cell>
          <cell r="C178">
            <v>2817</v>
          </cell>
          <cell r="D178">
            <v>2746</v>
          </cell>
          <cell r="E178">
            <v>1</v>
          </cell>
        </row>
        <row r="179">
          <cell r="A179" t="str">
            <v>11403-08223</v>
          </cell>
          <cell r="B179" t="str">
            <v>BOLT-FLANGE(8X23</v>
          </cell>
          <cell r="D179">
            <v>20.2</v>
          </cell>
          <cell r="E179">
            <v>1</v>
          </cell>
        </row>
        <row r="180">
          <cell r="A180" t="str">
            <v>26326-42060</v>
          </cell>
          <cell r="B180" t="str">
            <v>GASKET-OIL FILTE</v>
          </cell>
          <cell r="C180">
            <v>265</v>
          </cell>
          <cell r="D180">
            <v>244</v>
          </cell>
          <cell r="E180">
            <v>1</v>
          </cell>
        </row>
        <row r="181">
          <cell r="A181" t="str">
            <v>26610-42941</v>
          </cell>
          <cell r="B181" t="str">
            <v>GAUGE ASSY-OIL L</v>
          </cell>
          <cell r="C181">
            <v>1317</v>
          </cell>
          <cell r="D181">
            <v>1363</v>
          </cell>
          <cell r="E181">
            <v>1</v>
          </cell>
        </row>
        <row r="182">
          <cell r="A182" t="str">
            <v>28171-43250</v>
          </cell>
          <cell r="B182" t="str">
            <v>BOLT-WASHER ASSY</v>
          </cell>
          <cell r="C182">
            <v>18.2</v>
          </cell>
        </row>
        <row r="183">
          <cell r="A183" t="str">
            <v>13504-06183</v>
          </cell>
          <cell r="B183" t="str">
            <v>WASHER</v>
          </cell>
          <cell r="C183">
            <v>4.3</v>
          </cell>
          <cell r="D183">
            <v>4.3499999999999996</v>
          </cell>
        </row>
        <row r="184">
          <cell r="A184" t="str">
            <v>14711-62001</v>
          </cell>
          <cell r="B184" t="str">
            <v>CLAMP-HOSE</v>
          </cell>
          <cell r="C184">
            <v>74</v>
          </cell>
          <cell r="D184">
            <v>0</v>
          </cell>
        </row>
        <row r="185">
          <cell r="A185" t="str">
            <v>14711-93001</v>
          </cell>
          <cell r="B185" t="str">
            <v>CLAMP-HOSE(94)</v>
          </cell>
          <cell r="C185">
            <v>93</v>
          </cell>
          <cell r="D185">
            <v>0</v>
          </cell>
        </row>
        <row r="186">
          <cell r="A186" t="str">
            <v>28161-4A101</v>
          </cell>
          <cell r="B186" t="str">
            <v>HOSE-AIR INTAKE</v>
          </cell>
          <cell r="C186">
            <v>6280</v>
          </cell>
          <cell r="D186">
            <v>0</v>
          </cell>
        </row>
        <row r="187">
          <cell r="A187" t="str">
            <v>28171-43250</v>
          </cell>
          <cell r="B187" t="str">
            <v>BOLT-WASHER ASSY</v>
          </cell>
          <cell r="C187">
            <v>18.2</v>
          </cell>
          <cell r="D187">
            <v>18.2</v>
          </cell>
          <cell r="E187">
            <v>4</v>
          </cell>
        </row>
        <row r="188">
          <cell r="A188" t="str">
            <v>28171-43252</v>
          </cell>
          <cell r="B188" t="str">
            <v>BOLT-WASHER ASSY</v>
          </cell>
          <cell r="C188">
            <v>16</v>
          </cell>
        </row>
        <row r="189">
          <cell r="A189" t="str">
            <v>28172-4A010</v>
          </cell>
          <cell r="B189" t="str">
            <v>DUCT-AIR A</v>
          </cell>
          <cell r="C189">
            <v>6000</v>
          </cell>
        </row>
        <row r="190">
          <cell r="A190" t="str">
            <v>28230-4A002</v>
          </cell>
          <cell r="B190" t="str">
            <v>RESONATOR ASSY</v>
          </cell>
          <cell r="C190">
            <v>2026</v>
          </cell>
        </row>
        <row r="191">
          <cell r="A191" t="str">
            <v>28292-41401</v>
          </cell>
          <cell r="B191" t="str">
            <v>CLAMP-BAND</v>
          </cell>
          <cell r="C191">
            <v>348</v>
          </cell>
          <cell r="D191">
            <v>348</v>
          </cell>
          <cell r="E191">
            <v>4</v>
          </cell>
        </row>
        <row r="192">
          <cell r="A192" t="str">
            <v>28325-4A160</v>
          </cell>
          <cell r="B192" t="str">
            <v>TOP SHIELD-FR</v>
          </cell>
          <cell r="C192">
            <v>6099</v>
          </cell>
          <cell r="D192">
            <v>5828</v>
          </cell>
        </row>
        <row r="193">
          <cell r="A193" t="str">
            <v>11233-06141</v>
          </cell>
          <cell r="B193" t="str">
            <v>BOLT-WASHER ASSY</v>
          </cell>
          <cell r="C193">
            <v>8.9</v>
          </cell>
          <cell r="D193">
            <v>8.9</v>
          </cell>
          <cell r="E193">
            <v>4</v>
          </cell>
        </row>
        <row r="194">
          <cell r="A194" t="str">
            <v>11233-08181</v>
          </cell>
          <cell r="B194" t="str">
            <v>BOLT-SEMS(8X19)</v>
          </cell>
          <cell r="C194">
            <v>20.3</v>
          </cell>
          <cell r="D194">
            <v>20.3</v>
          </cell>
          <cell r="E194">
            <v>2</v>
          </cell>
        </row>
        <row r="195">
          <cell r="A195" t="str">
            <v>11400-08121</v>
          </cell>
          <cell r="B195" t="str">
            <v>BOLT-FLANGE(8X13</v>
          </cell>
          <cell r="C195">
            <v>10.9</v>
          </cell>
          <cell r="D195">
            <v>10.9</v>
          </cell>
          <cell r="E195">
            <v>1</v>
          </cell>
        </row>
        <row r="196">
          <cell r="A196" t="str">
            <v>11403-06123</v>
          </cell>
          <cell r="B196" t="str">
            <v>BOLT-FLANGE (6X2</v>
          </cell>
          <cell r="C196">
            <v>7.3</v>
          </cell>
          <cell r="D196">
            <v>7.3</v>
          </cell>
          <cell r="E196">
            <v>2</v>
          </cell>
        </row>
        <row r="197">
          <cell r="A197" t="str">
            <v>14305-06001</v>
          </cell>
          <cell r="B197" t="str">
            <v>PIN</v>
          </cell>
          <cell r="C197">
            <v>6.2</v>
          </cell>
          <cell r="D197">
            <v>6.2</v>
          </cell>
          <cell r="E197">
            <v>1</v>
          </cell>
        </row>
        <row r="198">
          <cell r="A198" t="str">
            <v>14720-07008</v>
          </cell>
          <cell r="B198" t="str">
            <v>CLIP-HOSE</v>
          </cell>
          <cell r="C198">
            <v>15.5</v>
          </cell>
          <cell r="D198">
            <v>15.5</v>
          </cell>
          <cell r="E198">
            <v>4</v>
          </cell>
        </row>
        <row r="199">
          <cell r="A199" t="str">
            <v>15407-10201</v>
          </cell>
          <cell r="B199" t="str">
            <v>BOLT-EYEJOINT</v>
          </cell>
          <cell r="C199">
            <v>170</v>
          </cell>
          <cell r="D199">
            <v>170</v>
          </cell>
          <cell r="E199">
            <v>1</v>
          </cell>
        </row>
        <row r="200">
          <cell r="A200" t="str">
            <v>17512-10000</v>
          </cell>
          <cell r="B200" t="str">
            <v>GASKET(11)</v>
          </cell>
          <cell r="C200">
            <v>40</v>
          </cell>
          <cell r="D200">
            <v>40</v>
          </cell>
          <cell r="E200">
            <v>2</v>
          </cell>
        </row>
        <row r="201">
          <cell r="A201" t="str">
            <v>28200-4A160</v>
          </cell>
          <cell r="B201" t="str">
            <v>TURBOCHARGER ASS</v>
          </cell>
          <cell r="C201">
            <v>238015</v>
          </cell>
          <cell r="D201">
            <v>220135</v>
          </cell>
        </row>
        <row r="202">
          <cell r="A202" t="str">
            <v>28240-42850</v>
          </cell>
          <cell r="B202" t="str">
            <v>PIPE ASSY-OIL</v>
          </cell>
          <cell r="C202">
            <v>692</v>
          </cell>
          <cell r="D202">
            <v>692</v>
          </cell>
          <cell r="E202">
            <v>1</v>
          </cell>
        </row>
        <row r="203">
          <cell r="A203" t="str">
            <v>28246-4A152</v>
          </cell>
          <cell r="B203" t="str">
            <v>PIPE-OIL RETURN</v>
          </cell>
          <cell r="C203">
            <v>6000</v>
          </cell>
          <cell r="D203">
            <v>4513</v>
          </cell>
          <cell r="E203">
            <v>1</v>
          </cell>
        </row>
        <row r="204">
          <cell r="A204" t="str">
            <v>28247-4A150</v>
          </cell>
          <cell r="B204" t="str">
            <v>GASKET-OIL RETUR</v>
          </cell>
          <cell r="C204">
            <v>85</v>
          </cell>
          <cell r="D204">
            <v>76</v>
          </cell>
          <cell r="E204">
            <v>2</v>
          </cell>
        </row>
        <row r="205">
          <cell r="A205" t="str">
            <v>28248-4A152</v>
          </cell>
          <cell r="B205" t="str">
            <v>ACTUATOR-WASTE G</v>
          </cell>
          <cell r="C205">
            <v>9877</v>
          </cell>
          <cell r="D205">
            <v>9826</v>
          </cell>
        </row>
        <row r="206">
          <cell r="A206" t="str">
            <v>28249-42850</v>
          </cell>
          <cell r="B206" t="str">
            <v>HOSE-BOOST (L=36</v>
          </cell>
          <cell r="C206">
            <v>408</v>
          </cell>
          <cell r="D206">
            <v>408</v>
          </cell>
        </row>
        <row r="207">
          <cell r="A207" t="str">
            <v>28250-42850</v>
          </cell>
          <cell r="B207" t="str">
            <v>GASKET (A)</v>
          </cell>
          <cell r="C207">
            <v>125</v>
          </cell>
          <cell r="D207">
            <v>125</v>
          </cell>
        </row>
        <row r="208">
          <cell r="A208" t="str">
            <v>28255-42541</v>
          </cell>
          <cell r="B208" t="str">
            <v>GASKET(B)</v>
          </cell>
          <cell r="C208">
            <v>478</v>
          </cell>
          <cell r="D208">
            <v>448</v>
          </cell>
          <cell r="E208">
            <v>1</v>
          </cell>
        </row>
        <row r="209">
          <cell r="A209" t="str">
            <v>28257-42850</v>
          </cell>
          <cell r="B209" t="str">
            <v>STUD</v>
          </cell>
          <cell r="C209">
            <v>57</v>
          </cell>
          <cell r="D209">
            <v>55</v>
          </cell>
          <cell r="E209">
            <v>2</v>
          </cell>
        </row>
        <row r="210">
          <cell r="A210" t="str">
            <v>28259-42850</v>
          </cell>
          <cell r="B210" t="str">
            <v>WASHER-PLAIN</v>
          </cell>
          <cell r="C210">
            <v>39</v>
          </cell>
          <cell r="D210">
            <v>39</v>
          </cell>
          <cell r="E210">
            <v>5</v>
          </cell>
        </row>
        <row r="211">
          <cell r="A211" t="str">
            <v>28261-42850</v>
          </cell>
          <cell r="B211" t="str">
            <v>HOSE-AIR</v>
          </cell>
          <cell r="C211">
            <v>765</v>
          </cell>
          <cell r="D211">
            <v>739</v>
          </cell>
        </row>
        <row r="212">
          <cell r="A212" t="str">
            <v>28280-4A150</v>
          </cell>
          <cell r="B212" t="str">
            <v>FITTING ASSY-EXH</v>
          </cell>
          <cell r="C212">
            <v>6544</v>
          </cell>
          <cell r="D212">
            <v>6162</v>
          </cell>
          <cell r="E212">
            <v>1</v>
          </cell>
        </row>
        <row r="213">
          <cell r="A213" t="str">
            <v>28283-4A150</v>
          </cell>
          <cell r="B213" t="str">
            <v>COVER-EXHAUST FI</v>
          </cell>
          <cell r="C213">
            <v>1065</v>
          </cell>
          <cell r="D213">
            <v>1009</v>
          </cell>
          <cell r="E213">
            <v>1</v>
          </cell>
        </row>
        <row r="214">
          <cell r="A214" t="str">
            <v>28285-42540</v>
          </cell>
          <cell r="B214" t="str">
            <v>BOLT</v>
          </cell>
          <cell r="C214">
            <v>146</v>
          </cell>
          <cell r="D214">
            <v>142</v>
          </cell>
          <cell r="E214">
            <v>3</v>
          </cell>
        </row>
        <row r="215">
          <cell r="A215" t="str">
            <v>28292-41401</v>
          </cell>
          <cell r="B215" t="str">
            <v>CLAMP-BAND</v>
          </cell>
          <cell r="C215">
            <v>348</v>
          </cell>
        </row>
        <row r="216">
          <cell r="A216" t="str">
            <v>28292-41401</v>
          </cell>
          <cell r="B216" t="str">
            <v>CLAMP-BAND</v>
          </cell>
          <cell r="D216">
            <v>211</v>
          </cell>
        </row>
        <row r="217">
          <cell r="A217" t="str">
            <v>28528-22000</v>
          </cell>
          <cell r="B217" t="str">
            <v>BOLT-FLANGE</v>
          </cell>
          <cell r="C217">
            <v>28.3</v>
          </cell>
          <cell r="D217">
            <v>27.5</v>
          </cell>
          <cell r="E217">
            <v>3</v>
          </cell>
        </row>
        <row r="218">
          <cell r="A218" t="str">
            <v>33161-42850</v>
          </cell>
          <cell r="B218" t="str">
            <v>CLAMP-HOSE</v>
          </cell>
          <cell r="C218">
            <v>62</v>
          </cell>
          <cell r="D218">
            <v>64</v>
          </cell>
          <cell r="E218">
            <v>1</v>
          </cell>
        </row>
        <row r="219">
          <cell r="A219" t="str">
            <v>11233-08281</v>
          </cell>
          <cell r="B219" t="str">
            <v>BOLT-WASHER ASSY</v>
          </cell>
          <cell r="C219">
            <v>24.2</v>
          </cell>
          <cell r="D219">
            <v>24.2</v>
          </cell>
          <cell r="E219">
            <v>7</v>
          </cell>
        </row>
        <row r="220">
          <cell r="A220" t="str">
            <v>11233-08321</v>
          </cell>
          <cell r="B220" t="str">
            <v>BOLT-WASHER ASSY</v>
          </cell>
          <cell r="C220">
            <v>25.2</v>
          </cell>
          <cell r="D220">
            <v>25.2</v>
          </cell>
          <cell r="E220">
            <v>1</v>
          </cell>
        </row>
        <row r="221">
          <cell r="A221" t="str">
            <v>11400-08121</v>
          </cell>
          <cell r="B221" t="str">
            <v>BOLT-FLANGE(8X13</v>
          </cell>
          <cell r="C221">
            <v>10.9</v>
          </cell>
          <cell r="D221">
            <v>10.9</v>
          </cell>
        </row>
        <row r="222">
          <cell r="A222" t="str">
            <v>11403-06123</v>
          </cell>
          <cell r="B222" t="str">
            <v>BOLT-FLANGE (6X2</v>
          </cell>
          <cell r="C222">
            <v>7.3</v>
          </cell>
          <cell r="D222">
            <v>7.3</v>
          </cell>
          <cell r="E222">
            <v>1</v>
          </cell>
        </row>
        <row r="223">
          <cell r="A223" t="str">
            <v>28311-4A160</v>
          </cell>
          <cell r="B223" t="str">
            <v>MANIFOLD-INTAKE</v>
          </cell>
          <cell r="C223">
            <v>15420</v>
          </cell>
          <cell r="D223">
            <v>14355</v>
          </cell>
        </row>
        <row r="224">
          <cell r="A224" t="str">
            <v>28323-42520</v>
          </cell>
          <cell r="B224" t="str">
            <v>FITTING AIR INTA</v>
          </cell>
          <cell r="C224">
            <v>2473</v>
          </cell>
          <cell r="D224">
            <v>2268</v>
          </cell>
        </row>
        <row r="225">
          <cell r="A225" t="str">
            <v>28324-42520</v>
          </cell>
          <cell r="B225" t="str">
            <v>GASKET IN/FITTIN</v>
          </cell>
          <cell r="C225">
            <v>100</v>
          </cell>
          <cell r="D225">
            <v>100</v>
          </cell>
        </row>
        <row r="226">
          <cell r="A226" t="str">
            <v>28326-4A160</v>
          </cell>
          <cell r="B226" t="str">
            <v>TOP SHIELD-RR</v>
          </cell>
          <cell r="C226">
            <v>3804</v>
          </cell>
          <cell r="D226">
            <v>3637</v>
          </cell>
        </row>
        <row r="227">
          <cell r="A227" t="str">
            <v>28339-4A150</v>
          </cell>
          <cell r="B227" t="str">
            <v>PROTECTOR-HEAT</v>
          </cell>
          <cell r="C227">
            <v>137</v>
          </cell>
          <cell r="D227">
            <v>132</v>
          </cell>
        </row>
        <row r="228">
          <cell r="A228" t="str">
            <v>28341-4A151</v>
          </cell>
          <cell r="B228" t="str">
            <v>BRKT-TOP SHIELD</v>
          </cell>
          <cell r="C228">
            <v>118</v>
          </cell>
          <cell r="D228">
            <v>114</v>
          </cell>
        </row>
        <row r="229">
          <cell r="A229" t="str">
            <v>28461-42521</v>
          </cell>
          <cell r="B229" t="str">
            <v>VALVE ASSY-EGR</v>
          </cell>
          <cell r="C229">
            <v>4636</v>
          </cell>
          <cell r="D229">
            <v>4414</v>
          </cell>
          <cell r="E229">
            <v>1</v>
          </cell>
        </row>
        <row r="230">
          <cell r="A230" t="str">
            <v>28475-42001</v>
          </cell>
          <cell r="B230" t="str">
            <v>BRKT-WIRE</v>
          </cell>
          <cell r="C230">
            <v>150</v>
          </cell>
          <cell r="D230">
            <v>4804</v>
          </cell>
          <cell r="E230">
            <v>1</v>
          </cell>
        </row>
        <row r="231">
          <cell r="A231" t="str">
            <v>28491-42521</v>
          </cell>
          <cell r="B231" t="str">
            <v>PIPE-EGR</v>
          </cell>
          <cell r="C231">
            <v>7208</v>
          </cell>
          <cell r="D231">
            <v>215</v>
          </cell>
          <cell r="E231">
            <v>2</v>
          </cell>
        </row>
        <row r="232">
          <cell r="A232" t="str">
            <v>28492-42510</v>
          </cell>
          <cell r="B232" t="str">
            <v>GASKET-E.G.R PIP</v>
          </cell>
          <cell r="C232">
            <v>215</v>
          </cell>
          <cell r="D232">
            <v>281</v>
          </cell>
          <cell r="E232">
            <v>2</v>
          </cell>
        </row>
        <row r="233">
          <cell r="A233" t="str">
            <v>28493-42010</v>
          </cell>
          <cell r="B233" t="str">
            <v>BOLT-WASHER ASSY</v>
          </cell>
          <cell r="C233">
            <v>281</v>
          </cell>
          <cell r="D233">
            <v>131</v>
          </cell>
          <cell r="E233">
            <v>2</v>
          </cell>
        </row>
        <row r="234">
          <cell r="A234" t="str">
            <v>28495-47280</v>
          </cell>
          <cell r="B234" t="str">
            <v>BOLT-FLANGE</v>
          </cell>
          <cell r="C234">
            <v>131</v>
          </cell>
          <cell r="D234">
            <v>5.7</v>
          </cell>
          <cell r="E234">
            <v>8</v>
          </cell>
        </row>
        <row r="235">
          <cell r="A235" t="str">
            <v>13510-08001</v>
          </cell>
          <cell r="B235" t="str">
            <v>WASHER-PLAIN</v>
          </cell>
          <cell r="C235">
            <v>5.7</v>
          </cell>
          <cell r="D235">
            <v>11777</v>
          </cell>
          <cell r="E235">
            <v>1</v>
          </cell>
        </row>
        <row r="236">
          <cell r="A236" t="str">
            <v>28510-42540</v>
          </cell>
          <cell r="B236" t="str">
            <v>NANIFOLD ASSY EX</v>
          </cell>
          <cell r="C236">
            <v>9632</v>
          </cell>
          <cell r="D236">
            <v>4328</v>
          </cell>
          <cell r="E236">
            <v>1</v>
          </cell>
        </row>
        <row r="237">
          <cell r="A237" t="str">
            <v>28520-42070</v>
          </cell>
          <cell r="B237" t="str">
            <v>GASKET-INLET &amp; E</v>
          </cell>
          <cell r="C237">
            <v>3567</v>
          </cell>
          <cell r="D237">
            <v>32.799999999999997</v>
          </cell>
          <cell r="E237">
            <v>8</v>
          </cell>
        </row>
        <row r="238">
          <cell r="A238" t="str">
            <v>28522-33001</v>
          </cell>
          <cell r="B238" t="str">
            <v>NUT-SELF LOCKING</v>
          </cell>
          <cell r="C238">
            <v>32.799999999999997</v>
          </cell>
          <cell r="D238">
            <v>17.5</v>
          </cell>
          <cell r="E238">
            <v>3</v>
          </cell>
        </row>
        <row r="239">
          <cell r="A239" t="str">
            <v>28527-21300</v>
          </cell>
          <cell r="B239" t="str">
            <v>BOLT FLANGE(6X13</v>
          </cell>
          <cell r="C239">
            <v>17.5</v>
          </cell>
          <cell r="D239">
            <v>516</v>
          </cell>
          <cell r="E239">
            <v>1</v>
          </cell>
        </row>
        <row r="240">
          <cell r="A240" t="str">
            <v>28530-4A150</v>
          </cell>
          <cell r="B240" t="str">
            <v>PROTECTOR-HEAT</v>
          </cell>
          <cell r="C240">
            <v>501</v>
          </cell>
          <cell r="D240">
            <v>21.1</v>
          </cell>
          <cell r="E240">
            <v>2</v>
          </cell>
        </row>
        <row r="241">
          <cell r="A241" t="str">
            <v>28543-42520</v>
          </cell>
          <cell r="B241" t="str">
            <v>NUT</v>
          </cell>
          <cell r="C241">
            <v>33.4</v>
          </cell>
          <cell r="D241">
            <v>37.200000000000003</v>
          </cell>
          <cell r="E241">
            <v>2</v>
          </cell>
        </row>
        <row r="242">
          <cell r="A242" t="str">
            <v>28556-35000</v>
          </cell>
          <cell r="B242" t="str">
            <v>WASHER,PLAIN</v>
          </cell>
          <cell r="C242">
            <v>37.200000000000003</v>
          </cell>
          <cell r="D242">
            <v>3107</v>
          </cell>
          <cell r="E242">
            <v>1</v>
          </cell>
        </row>
        <row r="243">
          <cell r="A243" t="str">
            <v>31411-42000</v>
          </cell>
          <cell r="B243" t="str">
            <v>PIPE NO.2-FULE I</v>
          </cell>
          <cell r="C243">
            <v>1454</v>
          </cell>
          <cell r="D243">
            <v>1467</v>
          </cell>
          <cell r="E243">
            <v>1</v>
          </cell>
        </row>
        <row r="244">
          <cell r="A244" t="str">
            <v>31412-42000</v>
          </cell>
          <cell r="B244" t="str">
            <v>PIPE NO.3-FUEL I</v>
          </cell>
          <cell r="C244">
            <v>1467</v>
          </cell>
          <cell r="D244">
            <v>1467</v>
          </cell>
          <cell r="E244">
            <v>1</v>
          </cell>
        </row>
        <row r="245">
          <cell r="A245" t="str">
            <v>31413-42000</v>
          </cell>
          <cell r="B245" t="str">
            <v>PIPE NO.4-FUEL I</v>
          </cell>
          <cell r="C245">
            <v>1467</v>
          </cell>
          <cell r="D245">
            <v>1461</v>
          </cell>
          <cell r="E245">
            <v>1</v>
          </cell>
        </row>
        <row r="246">
          <cell r="A246" t="str">
            <v>31414-42000</v>
          </cell>
          <cell r="B246" t="str">
            <v>PIPE NO.5-FUEL I</v>
          </cell>
          <cell r="C246">
            <v>1461</v>
          </cell>
          <cell r="D246">
            <v>115</v>
          </cell>
          <cell r="E246">
            <v>3</v>
          </cell>
        </row>
        <row r="247">
          <cell r="A247" t="str">
            <v>31441-42200</v>
          </cell>
          <cell r="B247" t="str">
            <v>CLAMP A ASSY</v>
          </cell>
          <cell r="C247">
            <v>115</v>
          </cell>
          <cell r="D247">
            <v>152</v>
          </cell>
          <cell r="E247">
            <v>1</v>
          </cell>
        </row>
        <row r="248">
          <cell r="A248" t="str">
            <v>31442-42200</v>
          </cell>
          <cell r="B248" t="str">
            <v>CLAMP B ASSY</v>
          </cell>
          <cell r="C248">
            <v>131</v>
          </cell>
          <cell r="D248">
            <v>170</v>
          </cell>
          <cell r="E248">
            <v>1</v>
          </cell>
        </row>
        <row r="249">
          <cell r="A249" t="str">
            <v>31443-42200</v>
          </cell>
          <cell r="B249" t="str">
            <v>CLAMP C ASSY</v>
          </cell>
          <cell r="C249">
            <v>170</v>
          </cell>
          <cell r="D249">
            <v>373</v>
          </cell>
          <cell r="E249">
            <v>1</v>
          </cell>
        </row>
        <row r="250">
          <cell r="A250" t="str">
            <v>31510-42850</v>
          </cell>
          <cell r="B250" t="str">
            <v>HOSE ASSY-FUEL(2</v>
          </cell>
          <cell r="C250">
            <v>373</v>
          </cell>
          <cell r="D250">
            <v>1388</v>
          </cell>
          <cell r="E250">
            <v>1</v>
          </cell>
        </row>
        <row r="251">
          <cell r="A251" t="str">
            <v>31517-42002</v>
          </cell>
          <cell r="B251" t="str">
            <v>PIPE-FUEL RETURN</v>
          </cell>
          <cell r="C251">
            <v>1370</v>
          </cell>
          <cell r="D251">
            <v>10.6</v>
          </cell>
          <cell r="E251">
            <v>4</v>
          </cell>
        </row>
        <row r="252">
          <cell r="A252" t="str">
            <v>31541-42000</v>
          </cell>
          <cell r="B252" t="str">
            <v>NUT(12X1.6)</v>
          </cell>
          <cell r="C252">
            <v>10.6</v>
          </cell>
          <cell r="D252">
            <v>42</v>
          </cell>
          <cell r="E252">
            <v>4</v>
          </cell>
        </row>
        <row r="253">
          <cell r="A253" t="str">
            <v>31542-42000</v>
          </cell>
          <cell r="B253" t="str">
            <v>GASKET-FUEL RETU</v>
          </cell>
          <cell r="C253">
            <v>42</v>
          </cell>
          <cell r="D253">
            <v>82</v>
          </cell>
          <cell r="E253">
            <v>1</v>
          </cell>
        </row>
        <row r="254">
          <cell r="A254" t="str">
            <v>32796-4A000</v>
          </cell>
          <cell r="B254" t="str">
            <v>CLAMP</v>
          </cell>
          <cell r="C254">
            <v>162</v>
          </cell>
          <cell r="D254">
            <v>77</v>
          </cell>
          <cell r="E254">
            <v>1</v>
          </cell>
        </row>
        <row r="255">
          <cell r="A255" t="str">
            <v>33511-42800</v>
          </cell>
          <cell r="B255" t="str">
            <v>CLAMP-ACCEL WIRE</v>
          </cell>
          <cell r="C255">
            <v>77</v>
          </cell>
        </row>
        <row r="256">
          <cell r="A256" t="str">
            <v>33800-42500</v>
          </cell>
          <cell r="B256" t="str">
            <v>NOZZLE &amp; HOLDER</v>
          </cell>
          <cell r="D256">
            <v>11204</v>
          </cell>
          <cell r="E256">
            <v>4</v>
          </cell>
        </row>
        <row r="257">
          <cell r="A257" t="str">
            <v>33813-42000</v>
          </cell>
          <cell r="B257" t="str">
            <v>GASKET-HOLDER</v>
          </cell>
          <cell r="C257">
            <v>67</v>
          </cell>
          <cell r="D257">
            <v>67</v>
          </cell>
          <cell r="E257">
            <v>4</v>
          </cell>
        </row>
        <row r="258">
          <cell r="A258" t="str">
            <v>33814-42000</v>
          </cell>
          <cell r="B258" t="str">
            <v>GASKET-NOZZLE</v>
          </cell>
          <cell r="C258">
            <v>28</v>
          </cell>
          <cell r="D258">
            <v>28</v>
          </cell>
          <cell r="E258">
            <v>4</v>
          </cell>
        </row>
        <row r="259">
          <cell r="A259" t="str">
            <v>36100-42011</v>
          </cell>
          <cell r="B259" t="str">
            <v>STARTER</v>
          </cell>
          <cell r="C259">
            <v>59809</v>
          </cell>
        </row>
        <row r="260">
          <cell r="A260" t="str">
            <v>36710-42020</v>
          </cell>
          <cell r="B260" t="str">
            <v>GLOW PLUG</v>
          </cell>
          <cell r="C260">
            <v>3164</v>
          </cell>
          <cell r="D260">
            <v>3052</v>
          </cell>
        </row>
        <row r="261">
          <cell r="A261" t="str">
            <v>36720-42003</v>
          </cell>
          <cell r="B261" t="str">
            <v>PLATE-GLOW PLUG</v>
          </cell>
          <cell r="C261">
            <v>550</v>
          </cell>
          <cell r="D261">
            <v>529</v>
          </cell>
        </row>
        <row r="262">
          <cell r="A262" t="str">
            <v>11240-06121</v>
          </cell>
          <cell r="B262" t="str">
            <v>BOLT-WASHER ASSY</v>
          </cell>
          <cell r="C262">
            <v>8.3000000000000007</v>
          </cell>
          <cell r="D262">
            <v>8.3000000000000007</v>
          </cell>
          <cell r="E262">
            <v>3</v>
          </cell>
        </row>
        <row r="263">
          <cell r="A263" t="str">
            <v>13510-08001</v>
          </cell>
          <cell r="B263" t="str">
            <v>WASHER-PLAIN</v>
          </cell>
          <cell r="C263">
            <v>5.7</v>
          </cell>
          <cell r="D263">
            <v>5.7</v>
          </cell>
          <cell r="E263">
            <v>1</v>
          </cell>
        </row>
        <row r="264">
          <cell r="A264" t="str">
            <v>15407-10201</v>
          </cell>
          <cell r="B264" t="str">
            <v>BOLT-EYEJOINT</v>
          </cell>
          <cell r="C264">
            <v>170</v>
          </cell>
          <cell r="D264">
            <v>170</v>
          </cell>
          <cell r="E264">
            <v>1</v>
          </cell>
        </row>
        <row r="265">
          <cell r="A265" t="str">
            <v>17512-10000</v>
          </cell>
          <cell r="B265" t="str">
            <v>GASKET(11)</v>
          </cell>
          <cell r="C265">
            <v>40</v>
          </cell>
          <cell r="D265">
            <v>40</v>
          </cell>
          <cell r="E265">
            <v>2</v>
          </cell>
        </row>
        <row r="266">
          <cell r="A266" t="str">
            <v>37300-42455</v>
          </cell>
          <cell r="B266" t="str">
            <v>ALTERNATOR ASSY</v>
          </cell>
          <cell r="C266">
            <v>60326</v>
          </cell>
          <cell r="D266">
            <v>60795</v>
          </cell>
          <cell r="E266">
            <v>1</v>
          </cell>
        </row>
        <row r="267">
          <cell r="A267" t="str">
            <v>37390-42300</v>
          </cell>
          <cell r="B267" t="str">
            <v>PIPE ASSY-VACUUM</v>
          </cell>
          <cell r="C267">
            <v>2500</v>
          </cell>
          <cell r="D267">
            <v>2500</v>
          </cell>
          <cell r="E267">
            <v>1</v>
          </cell>
        </row>
        <row r="268">
          <cell r="A268" t="str">
            <v>37451-22000</v>
          </cell>
          <cell r="B268" t="str">
            <v>BOLT</v>
          </cell>
          <cell r="C268">
            <v>90</v>
          </cell>
          <cell r="D268">
            <v>90</v>
          </cell>
          <cell r="E268">
            <v>1</v>
          </cell>
        </row>
        <row r="269">
          <cell r="A269" t="str">
            <v>37460-42700</v>
          </cell>
          <cell r="B269" t="str">
            <v>BRACE-ALTERNATOR</v>
          </cell>
          <cell r="C269">
            <v>820</v>
          </cell>
          <cell r="D269">
            <v>820</v>
          </cell>
          <cell r="E269">
            <v>1</v>
          </cell>
        </row>
        <row r="270">
          <cell r="A270" t="str">
            <v>37481-42251</v>
          </cell>
          <cell r="B270" t="str">
            <v>HOSE-OIL ASSY</v>
          </cell>
          <cell r="C270">
            <v>938</v>
          </cell>
          <cell r="D270">
            <v>938</v>
          </cell>
          <cell r="E270">
            <v>1</v>
          </cell>
        </row>
        <row r="271">
          <cell r="A271" t="str">
            <v>12441-06161</v>
          </cell>
          <cell r="B271" t="str">
            <v>T/SCREW(6*16)</v>
          </cell>
          <cell r="C271">
            <v>8.6</v>
          </cell>
          <cell r="D271">
            <v>8.6</v>
          </cell>
          <cell r="E271">
            <v>1</v>
          </cell>
        </row>
        <row r="272">
          <cell r="A272" t="str">
            <v>39100-42310</v>
          </cell>
          <cell r="B272" t="str">
            <v>AUTO IDLE UP CONTRO</v>
          </cell>
          <cell r="C272">
            <v>7132.5</v>
          </cell>
        </row>
        <row r="273">
          <cell r="A273" t="str">
            <v>95224-02000</v>
          </cell>
          <cell r="B273" t="str">
            <v>RELAY ASSY-POWER</v>
          </cell>
          <cell r="C273">
            <v>769</v>
          </cell>
          <cell r="D273">
            <v>738</v>
          </cell>
          <cell r="E273">
            <v>1</v>
          </cell>
        </row>
        <row r="274">
          <cell r="A274" t="str">
            <v>17993-19000</v>
          </cell>
          <cell r="B274" t="str">
            <v>STRAP</v>
          </cell>
          <cell r="C274">
            <v>30</v>
          </cell>
          <cell r="D274">
            <v>30</v>
          </cell>
          <cell r="E274">
            <v>2</v>
          </cell>
        </row>
        <row r="275">
          <cell r="A275" t="str">
            <v>39410-42003</v>
          </cell>
          <cell r="B275" t="str">
            <v>VALVE ASSY-SOLEN</v>
          </cell>
          <cell r="C275">
            <v>6171</v>
          </cell>
          <cell r="D275">
            <v>4605</v>
          </cell>
          <cell r="E275">
            <v>1</v>
          </cell>
        </row>
        <row r="276">
          <cell r="A276" t="str">
            <v>39431-47280</v>
          </cell>
          <cell r="B276" t="str">
            <v>BOLT-SOLENOID VA</v>
          </cell>
          <cell r="C276">
            <v>18.7</v>
          </cell>
          <cell r="D276">
            <v>18.7</v>
          </cell>
          <cell r="E276">
            <v>1</v>
          </cell>
        </row>
        <row r="277">
          <cell r="A277" t="str">
            <v>21150-42540</v>
          </cell>
          <cell r="B277" t="str">
            <v>JET ASSY OIL</v>
          </cell>
          <cell r="C277">
            <v>382</v>
          </cell>
          <cell r="D277">
            <v>382</v>
          </cell>
          <cell r="E277">
            <v>2</v>
          </cell>
        </row>
        <row r="278">
          <cell r="A278" t="str">
            <v>21160-42540</v>
          </cell>
          <cell r="B278" t="str">
            <v>JET ASSY OIL</v>
          </cell>
          <cell r="C278">
            <v>382</v>
          </cell>
          <cell r="D278">
            <v>382</v>
          </cell>
          <cell r="E278">
            <v>2</v>
          </cell>
        </row>
        <row r="279">
          <cell r="A279" t="str">
            <v>11403-06501</v>
          </cell>
          <cell r="B279" t="str">
            <v>BOLT-FLANGE (6X6</v>
          </cell>
          <cell r="C279">
            <v>16</v>
          </cell>
          <cell r="D279">
            <v>16</v>
          </cell>
          <cell r="E279">
            <v>2</v>
          </cell>
        </row>
        <row r="280">
          <cell r="A280" t="str">
            <v>11403-06601</v>
          </cell>
          <cell r="B280" t="str">
            <v>BOLT-FLANGE (6X7</v>
          </cell>
          <cell r="C280">
            <v>18.2</v>
          </cell>
          <cell r="D280">
            <v>18.2</v>
          </cell>
          <cell r="E280">
            <v>1</v>
          </cell>
        </row>
        <row r="281">
          <cell r="A281" t="str">
            <v>21360-42910</v>
          </cell>
          <cell r="B281" t="str">
            <v>COVER ASSY-TIMIN</v>
          </cell>
          <cell r="C281">
            <v>1665</v>
          </cell>
          <cell r="E281">
            <v>1</v>
          </cell>
        </row>
        <row r="282">
          <cell r="A282" t="str">
            <v>11403-08161</v>
          </cell>
          <cell r="B282" t="str">
            <v>BOLT-FLANGE(8X16</v>
          </cell>
          <cell r="D282">
            <v>17.2</v>
          </cell>
          <cell r="E282">
            <v>1</v>
          </cell>
        </row>
        <row r="283">
          <cell r="A283" t="str">
            <v>11403-08181</v>
          </cell>
          <cell r="B283" t="str">
            <v>BOLT-FLANGE</v>
          </cell>
          <cell r="D283">
            <v>18.7</v>
          </cell>
          <cell r="E283">
            <v>1</v>
          </cell>
        </row>
        <row r="284">
          <cell r="A284" t="str">
            <v>11403-08351</v>
          </cell>
          <cell r="B284" t="str">
            <v>BOLT-FLANGE</v>
          </cell>
          <cell r="C284">
            <v>18.5</v>
          </cell>
        </row>
        <row r="285">
          <cell r="A285" t="str">
            <v>11403-08551</v>
          </cell>
          <cell r="B285" t="str">
            <v>BOLT-FLANGE(8X56</v>
          </cell>
          <cell r="C285">
            <v>37.6</v>
          </cell>
        </row>
        <row r="286">
          <cell r="A286" t="str">
            <v>11403-08651</v>
          </cell>
          <cell r="B286" t="str">
            <v>BOLT-FLANGE(8*66</v>
          </cell>
          <cell r="C286">
            <v>33.6</v>
          </cell>
        </row>
        <row r="287">
          <cell r="A287" t="str">
            <v>11403-08901</v>
          </cell>
          <cell r="B287" t="str">
            <v>BOLT-FLANGE(8X91</v>
          </cell>
          <cell r="C287">
            <v>43.8</v>
          </cell>
        </row>
        <row r="288">
          <cell r="A288" t="str">
            <v>21321-42001</v>
          </cell>
          <cell r="B288" t="str">
            <v>SEAL-OIL</v>
          </cell>
          <cell r="C288">
            <v>402.4</v>
          </cell>
        </row>
        <row r="289">
          <cell r="A289" t="str">
            <v>21322-42000</v>
          </cell>
          <cell r="B289" t="str">
            <v>O-RING</v>
          </cell>
          <cell r="C289">
            <v>50</v>
          </cell>
          <cell r="D289">
            <v>50</v>
          </cell>
          <cell r="E289">
            <v>1</v>
          </cell>
        </row>
        <row r="290">
          <cell r="A290" t="str">
            <v>21330-42000</v>
          </cell>
          <cell r="B290" t="str">
            <v>SPRT BRKT-FR CASE</v>
          </cell>
          <cell r="D290">
            <v>148.4</v>
          </cell>
          <cell r="E290">
            <v>1</v>
          </cell>
        </row>
        <row r="291">
          <cell r="A291" t="str">
            <v>21390-32000</v>
          </cell>
          <cell r="B291" t="str">
            <v>O-RING</v>
          </cell>
          <cell r="C291">
            <v>39</v>
          </cell>
          <cell r="D291">
            <v>39</v>
          </cell>
          <cell r="E291">
            <v>1</v>
          </cell>
        </row>
        <row r="292">
          <cell r="A292" t="str">
            <v>21411-42000</v>
          </cell>
          <cell r="B292" t="str">
            <v>GASKET-FR CASE U</v>
          </cell>
          <cell r="C292">
            <v>179</v>
          </cell>
          <cell r="D292">
            <v>172</v>
          </cell>
          <cell r="E292">
            <v>1</v>
          </cell>
        </row>
        <row r="293">
          <cell r="A293" t="str">
            <v>21412-42000</v>
          </cell>
          <cell r="B293" t="str">
            <v>GASKET-FR CASE L</v>
          </cell>
          <cell r="C293">
            <v>331</v>
          </cell>
          <cell r="D293">
            <v>318</v>
          </cell>
          <cell r="E293">
            <v>1</v>
          </cell>
        </row>
        <row r="294">
          <cell r="A294" t="str">
            <v>11233-06183</v>
          </cell>
          <cell r="B294" t="str">
            <v>BOLT-WASHER ASSY</v>
          </cell>
          <cell r="D294">
            <v>10.5</v>
          </cell>
          <cell r="E294">
            <v>2</v>
          </cell>
        </row>
        <row r="295">
          <cell r="A295" t="str">
            <v>21431-42050</v>
          </cell>
          <cell r="B295" t="str">
            <v>PLATE-RR</v>
          </cell>
          <cell r="D295">
            <v>4480</v>
          </cell>
          <cell r="E295">
            <v>1</v>
          </cell>
        </row>
        <row r="296">
          <cell r="A296" t="str">
            <v>11233-06123</v>
          </cell>
          <cell r="B296" t="str">
            <v>BOLT-SEMS</v>
          </cell>
          <cell r="D296">
            <v>9.1</v>
          </cell>
          <cell r="E296">
            <v>2</v>
          </cell>
        </row>
        <row r="297">
          <cell r="A297" t="str">
            <v>21450-42050</v>
          </cell>
          <cell r="B297" t="str">
            <v>ASSY-BELL HSG CO</v>
          </cell>
          <cell r="D297">
            <v>1803</v>
          </cell>
          <cell r="E297">
            <v>1</v>
          </cell>
        </row>
        <row r="298">
          <cell r="A298" t="str">
            <v>11233-06123</v>
          </cell>
          <cell r="B298" t="str">
            <v>BOLT-SEMS</v>
          </cell>
          <cell r="D298">
            <v>9.1</v>
          </cell>
          <cell r="E298">
            <v>24</v>
          </cell>
        </row>
        <row r="299">
          <cell r="A299" t="str">
            <v>11236-10251</v>
          </cell>
          <cell r="B299" t="str">
            <v>BOLT WASHER ASSE</v>
          </cell>
          <cell r="C299">
            <v>37</v>
          </cell>
        </row>
        <row r="300">
          <cell r="A300" t="str">
            <v>11406-10251</v>
          </cell>
          <cell r="B300" t="str">
            <v>BOLT-FLANGE</v>
          </cell>
          <cell r="C300">
            <v>39.9</v>
          </cell>
        </row>
        <row r="301">
          <cell r="A301" t="str">
            <v>15717-10081</v>
          </cell>
          <cell r="B301" t="str">
            <v>PLUG,TAPER</v>
          </cell>
          <cell r="C301">
            <v>73</v>
          </cell>
          <cell r="E301">
            <v>1</v>
          </cell>
        </row>
        <row r="302">
          <cell r="A302" t="str">
            <v>15717-10083</v>
          </cell>
          <cell r="B302" t="str">
            <v>PLUG,TAPER</v>
          </cell>
          <cell r="C302">
            <v>0</v>
          </cell>
          <cell r="D302">
            <v>71</v>
          </cell>
          <cell r="E302">
            <v>1</v>
          </cell>
        </row>
        <row r="303">
          <cell r="A303" t="str">
            <v>15717-13111</v>
          </cell>
          <cell r="B303" t="str">
            <v>PLUG TAPER (PT-2</v>
          </cell>
          <cell r="C303">
            <v>80</v>
          </cell>
          <cell r="D303">
            <v>77</v>
          </cell>
          <cell r="E303">
            <v>4</v>
          </cell>
        </row>
        <row r="304">
          <cell r="A304" t="str">
            <v>22111-42521</v>
          </cell>
          <cell r="B304" t="str">
            <v>HEAD-CYLINDER</v>
          </cell>
          <cell r="C304">
            <v>33242</v>
          </cell>
          <cell r="D304">
            <v>28176</v>
          </cell>
          <cell r="E304">
            <v>1</v>
          </cell>
        </row>
        <row r="305">
          <cell r="A305" t="str">
            <v>22125-42271</v>
          </cell>
          <cell r="B305" t="str">
            <v>JOINT-WATER BY P</v>
          </cell>
          <cell r="C305">
            <v>739</v>
          </cell>
          <cell r="D305">
            <v>721</v>
          </cell>
          <cell r="E305">
            <v>1</v>
          </cell>
        </row>
        <row r="306">
          <cell r="A306" t="str">
            <v>22141-42520</v>
          </cell>
          <cell r="B306" t="str">
            <v>JET COMBUSTION C</v>
          </cell>
          <cell r="C306">
            <v>4241</v>
          </cell>
          <cell r="D306">
            <v>4241</v>
          </cell>
          <cell r="E306">
            <v>4</v>
          </cell>
        </row>
        <row r="307">
          <cell r="A307" t="str">
            <v>22321-42000</v>
          </cell>
          <cell r="B307" t="str">
            <v>BOLT CYLINDER-HE</v>
          </cell>
          <cell r="C307">
            <v>183</v>
          </cell>
          <cell r="D307">
            <v>183</v>
          </cell>
          <cell r="E307">
            <v>18</v>
          </cell>
        </row>
        <row r="308">
          <cell r="A308" t="str">
            <v>22322-42000</v>
          </cell>
          <cell r="B308" t="str">
            <v>WASHER CYLINDER-</v>
          </cell>
          <cell r="C308">
            <v>53</v>
          </cell>
          <cell r="D308">
            <v>53</v>
          </cell>
          <cell r="E308">
            <v>18</v>
          </cell>
        </row>
        <row r="309">
          <cell r="A309" t="str">
            <v>22211-42520</v>
          </cell>
          <cell r="B309" t="str">
            <v>VALVE INLET</v>
          </cell>
          <cell r="C309">
            <v>1280</v>
          </cell>
          <cell r="D309">
            <v>1185</v>
          </cell>
          <cell r="E309">
            <v>4</v>
          </cell>
        </row>
        <row r="310">
          <cell r="A310" t="str">
            <v>22212-42520</v>
          </cell>
          <cell r="B310" t="str">
            <v>VALVE EXHAUST</v>
          </cell>
          <cell r="C310">
            <v>4088</v>
          </cell>
          <cell r="D310">
            <v>3584</v>
          </cell>
          <cell r="E310">
            <v>4</v>
          </cell>
        </row>
        <row r="311">
          <cell r="A311" t="str">
            <v>24522-42502</v>
          </cell>
          <cell r="B311" t="str">
            <v>ROCKER ARM &amp; ROC</v>
          </cell>
          <cell r="C311">
            <v>29544</v>
          </cell>
          <cell r="D311">
            <v>30960</v>
          </cell>
          <cell r="E311">
            <v>1</v>
          </cell>
        </row>
        <row r="312">
          <cell r="A312" t="str">
            <v>24522-42500</v>
          </cell>
          <cell r="B312" t="str">
            <v>ROCKER ARM &amp; ROC</v>
          </cell>
          <cell r="C312">
            <v>0</v>
          </cell>
        </row>
        <row r="313">
          <cell r="A313" t="str">
            <v>22311-42852</v>
          </cell>
          <cell r="B313" t="str">
            <v>GASKET-CYLINDER</v>
          </cell>
          <cell r="C313">
            <v>13179</v>
          </cell>
          <cell r="D313">
            <v>11058</v>
          </cell>
          <cell r="E313">
            <v>1</v>
          </cell>
        </row>
        <row r="314">
          <cell r="A314" t="str">
            <v>22410-42923</v>
          </cell>
          <cell r="B314" t="str">
            <v>COVER ASSY ROCKE</v>
          </cell>
          <cell r="C314">
            <v>8973</v>
          </cell>
          <cell r="D314">
            <v>8152</v>
          </cell>
          <cell r="E314">
            <v>1</v>
          </cell>
        </row>
        <row r="315">
          <cell r="A315" t="str">
            <v>14303-08180</v>
          </cell>
          <cell r="B315" t="str">
            <v>PIN-DOWEL(9)</v>
          </cell>
          <cell r="C315">
            <v>21</v>
          </cell>
          <cell r="D315">
            <v>20</v>
          </cell>
          <cell r="E315">
            <v>3</v>
          </cell>
        </row>
        <row r="316">
          <cell r="A316" t="str">
            <v>23200-42890</v>
          </cell>
          <cell r="B316" t="str">
            <v>FLYWHEEL ASSY</v>
          </cell>
          <cell r="C316">
            <v>22188</v>
          </cell>
          <cell r="D316">
            <v>22188</v>
          </cell>
          <cell r="E316">
            <v>1</v>
          </cell>
        </row>
        <row r="317">
          <cell r="A317" t="str">
            <v>23311-42890</v>
          </cell>
          <cell r="B317" t="str">
            <v>BOLT-FLYWHEEL</v>
          </cell>
          <cell r="C317">
            <v>104</v>
          </cell>
          <cell r="D317">
            <v>104</v>
          </cell>
          <cell r="E317">
            <v>6</v>
          </cell>
        </row>
        <row r="318">
          <cell r="A318" t="str">
            <v>13385-08001</v>
          </cell>
          <cell r="B318" t="str">
            <v>NUT-FLANGE(9)</v>
          </cell>
          <cell r="C318">
            <v>9.6</v>
          </cell>
          <cell r="D318">
            <v>14</v>
          </cell>
          <cell r="E318">
            <v>1</v>
          </cell>
        </row>
        <row r="319">
          <cell r="A319" t="str">
            <v>24211-42210</v>
          </cell>
          <cell r="B319" t="str">
            <v>SPROCKET-CAMSHAF</v>
          </cell>
          <cell r="C319">
            <v>2230</v>
          </cell>
          <cell r="D319">
            <v>2070</v>
          </cell>
          <cell r="E319">
            <v>1</v>
          </cell>
        </row>
        <row r="320">
          <cell r="A320" t="str">
            <v>24551-42210</v>
          </cell>
          <cell r="B320" t="str">
            <v>SPROCKET-INJECTI</v>
          </cell>
          <cell r="C320">
            <v>2972</v>
          </cell>
          <cell r="D320">
            <v>2914</v>
          </cell>
          <cell r="E320">
            <v>1</v>
          </cell>
        </row>
        <row r="321">
          <cell r="A321" t="str">
            <v>11400-08251</v>
          </cell>
          <cell r="B321" t="str">
            <v>BOLT-FLANGE(8X26</v>
          </cell>
          <cell r="C321">
            <v>13.8</v>
          </cell>
          <cell r="D321">
            <v>0</v>
          </cell>
          <cell r="E321">
            <v>0</v>
          </cell>
        </row>
        <row r="322">
          <cell r="A322" t="str">
            <v>11403-08253</v>
          </cell>
          <cell r="B322" t="str">
            <v>BOLT-FLANGE(8X26</v>
          </cell>
          <cell r="C322">
            <v>0</v>
          </cell>
          <cell r="D322">
            <v>19.5</v>
          </cell>
          <cell r="E322">
            <v>1</v>
          </cell>
        </row>
        <row r="323">
          <cell r="A323" t="str">
            <v>11403-08401</v>
          </cell>
          <cell r="B323" t="str">
            <v>BOLT-FLANGE(8X41</v>
          </cell>
          <cell r="C323">
            <v>26.3</v>
          </cell>
          <cell r="D323">
            <v>25.5</v>
          </cell>
          <cell r="E323">
            <v>4</v>
          </cell>
        </row>
        <row r="324">
          <cell r="A324" t="str">
            <v>25100-42500</v>
          </cell>
          <cell r="B324" t="str">
            <v>PUMP &amp; HOUSING A</v>
          </cell>
          <cell r="C324">
            <v>21958</v>
          </cell>
          <cell r="D324">
            <v>21107</v>
          </cell>
          <cell r="E324">
            <v>1</v>
          </cell>
        </row>
        <row r="325">
          <cell r="A325" t="str">
            <v>25125-42540</v>
          </cell>
          <cell r="B325" t="str">
            <v>FITTING-WATER IN</v>
          </cell>
          <cell r="C325">
            <v>562</v>
          </cell>
          <cell r="D325">
            <v>522</v>
          </cell>
          <cell r="E325">
            <v>1</v>
          </cell>
        </row>
        <row r="326">
          <cell r="A326" t="str">
            <v>11403-06161</v>
          </cell>
          <cell r="B326" t="str">
            <v>BOLT-FLANGE(6X17</v>
          </cell>
          <cell r="C326">
            <v>7.6</v>
          </cell>
          <cell r="D326">
            <v>7.6</v>
          </cell>
          <cell r="E326">
            <v>4</v>
          </cell>
        </row>
        <row r="327">
          <cell r="A327" t="str">
            <v>11403-06101</v>
          </cell>
          <cell r="B327" t="str">
            <v>BOLT FLANGE</v>
          </cell>
          <cell r="C327">
            <v>6.5</v>
          </cell>
          <cell r="D327">
            <v>6.7</v>
          </cell>
          <cell r="E327">
            <v>2</v>
          </cell>
        </row>
        <row r="328">
          <cell r="A328" t="str">
            <v>13385-06001</v>
          </cell>
          <cell r="B328" t="str">
            <v>NUT-FLANGE(7)</v>
          </cell>
          <cell r="C328">
            <v>5.8</v>
          </cell>
          <cell r="D328">
            <v>5.8</v>
          </cell>
          <cell r="E328">
            <v>1</v>
          </cell>
        </row>
        <row r="329">
          <cell r="A329" t="str">
            <v>17993-22000</v>
          </cell>
          <cell r="B329" t="str">
            <v>STRAP</v>
          </cell>
          <cell r="C329">
            <v>30</v>
          </cell>
          <cell r="D329">
            <v>29</v>
          </cell>
          <cell r="E329">
            <v>1</v>
          </cell>
        </row>
        <row r="330">
          <cell r="A330" t="str">
            <v>25430-42000</v>
          </cell>
          <cell r="B330" t="str">
            <v>HOSE ASSY-WATER</v>
          </cell>
          <cell r="C330">
            <v>464</v>
          </cell>
          <cell r="D330">
            <v>464</v>
          </cell>
          <cell r="E330">
            <v>1</v>
          </cell>
        </row>
        <row r="331">
          <cell r="A331" t="str">
            <v>25430-42100</v>
          </cell>
          <cell r="B331" t="str">
            <v>HOSE ASSY-WATER</v>
          </cell>
          <cell r="C331">
            <v>524</v>
          </cell>
          <cell r="D331">
            <v>524</v>
          </cell>
          <cell r="E331">
            <v>1</v>
          </cell>
        </row>
        <row r="332">
          <cell r="A332" t="str">
            <v>25431-42930</v>
          </cell>
          <cell r="B332" t="str">
            <v>PIPE ASSY-WATER</v>
          </cell>
          <cell r="C332">
            <v>1494</v>
          </cell>
          <cell r="D332">
            <v>1601</v>
          </cell>
          <cell r="E332">
            <v>1</v>
          </cell>
        </row>
        <row r="333">
          <cell r="A333" t="str">
            <v>25440-42030</v>
          </cell>
          <cell r="B333" t="str">
            <v>PIPE &amp; HOSE ASSY</v>
          </cell>
          <cell r="C333">
            <v>1415</v>
          </cell>
          <cell r="D333">
            <v>1450</v>
          </cell>
        </row>
        <row r="334">
          <cell r="A334" t="str">
            <v>25440-42032</v>
          </cell>
          <cell r="B334" t="str">
            <v>PIPE &amp; HOSE ASSY</v>
          </cell>
          <cell r="E334">
            <v>1</v>
          </cell>
        </row>
        <row r="335">
          <cell r="A335" t="str">
            <v>25440-42042</v>
          </cell>
          <cell r="B335" t="str">
            <v>PIPE &amp; HOSE ASSY</v>
          </cell>
          <cell r="D335">
            <v>1526</v>
          </cell>
          <cell r="E335">
            <v>1</v>
          </cell>
        </row>
        <row r="336">
          <cell r="A336" t="str">
            <v>25510-42541</v>
          </cell>
          <cell r="B336" t="str">
            <v>THERMOSTAT</v>
          </cell>
          <cell r="C336">
            <v>1893</v>
          </cell>
          <cell r="D336">
            <v>1893</v>
          </cell>
          <cell r="E336">
            <v>1</v>
          </cell>
        </row>
        <row r="337">
          <cell r="A337" t="str">
            <v>22151-42021</v>
          </cell>
          <cell r="B337" t="str">
            <v>FITTING ASSY,WAT</v>
          </cell>
          <cell r="C337">
            <v>1191</v>
          </cell>
          <cell r="D337">
            <v>1191</v>
          </cell>
          <cell r="E337">
            <v>1</v>
          </cell>
        </row>
        <row r="338">
          <cell r="A338" t="str">
            <v>22151-42022</v>
          </cell>
          <cell r="B338" t="str">
            <v>FITTING ASSY,WAT</v>
          </cell>
          <cell r="E338">
            <v>1</v>
          </cell>
        </row>
        <row r="339">
          <cell r="A339" t="str">
            <v>22151-42042</v>
          </cell>
          <cell r="B339" t="str">
            <v>FITTING ASSY-WAT</v>
          </cell>
        </row>
        <row r="340">
          <cell r="A340" t="str">
            <v>11403-08221</v>
          </cell>
          <cell r="B340" t="str">
            <v>BOLT-FLANGE(8X23</v>
          </cell>
          <cell r="C340">
            <v>19.600000000000001</v>
          </cell>
        </row>
        <row r="341">
          <cell r="A341" t="str">
            <v>11403-08351</v>
          </cell>
          <cell r="B341" t="str">
            <v>BOLT-FLANGE</v>
          </cell>
          <cell r="C341">
            <v>18.5</v>
          </cell>
        </row>
        <row r="342">
          <cell r="A342" t="str">
            <v>11403-08353</v>
          </cell>
          <cell r="B342" t="str">
            <v>BOLT-FLANGE</v>
          </cell>
          <cell r="D342">
            <v>19.3</v>
          </cell>
          <cell r="E342">
            <v>3</v>
          </cell>
        </row>
        <row r="343">
          <cell r="A343" t="str">
            <v>26320-42901</v>
          </cell>
          <cell r="B343" t="str">
            <v>BRKT ASSY-OIL FI</v>
          </cell>
          <cell r="C343">
            <v>10269</v>
          </cell>
          <cell r="D343">
            <v>10269</v>
          </cell>
          <cell r="E343">
            <v>1</v>
          </cell>
        </row>
        <row r="344">
          <cell r="A344" t="str">
            <v>11250-08161</v>
          </cell>
          <cell r="B344" t="str">
            <v>BOLT-WASHER ASSY</v>
          </cell>
          <cell r="C344">
            <v>20.8</v>
          </cell>
        </row>
        <row r="345">
          <cell r="A345" t="str">
            <v>28100-4A011</v>
          </cell>
          <cell r="B345" t="str">
            <v>AIR CLEANER ASSY</v>
          </cell>
          <cell r="C345">
            <v>9614</v>
          </cell>
        </row>
        <row r="346">
          <cell r="A346" t="str">
            <v>28166-43500</v>
          </cell>
          <cell r="B346" t="str">
            <v>BRKT-AIR CLNR MT</v>
          </cell>
          <cell r="C346">
            <v>249</v>
          </cell>
        </row>
        <row r="347">
          <cell r="A347" t="str">
            <v>11254-08351</v>
          </cell>
          <cell r="B347" t="str">
            <v>BOLT-WASHER ASSY</v>
          </cell>
          <cell r="C347">
            <v>32.6</v>
          </cell>
          <cell r="D347">
            <v>31.7</v>
          </cell>
        </row>
        <row r="348">
          <cell r="A348" t="str">
            <v>11254-08353</v>
          </cell>
          <cell r="B348" t="str">
            <v>BOLT-WASHER ASSY</v>
          </cell>
          <cell r="C348">
            <v>32.6</v>
          </cell>
        </row>
        <row r="349">
          <cell r="A349" t="str">
            <v>13110-06003</v>
          </cell>
          <cell r="B349" t="str">
            <v>NUT</v>
          </cell>
          <cell r="C349">
            <v>10</v>
          </cell>
          <cell r="D349">
            <v>10</v>
          </cell>
        </row>
        <row r="350">
          <cell r="A350" t="str">
            <v>28162-4A201</v>
          </cell>
          <cell r="B350" t="str">
            <v>HOSE-INTER COOLE</v>
          </cell>
          <cell r="C350">
            <v>5865</v>
          </cell>
          <cell r="D350">
            <v>5622</v>
          </cell>
          <cell r="E350">
            <v>1</v>
          </cell>
        </row>
        <row r="351">
          <cell r="A351" t="str">
            <v>28162-4A202</v>
          </cell>
          <cell r="B351" t="str">
            <v>HOSE-INTER COOLE</v>
          </cell>
        </row>
        <row r="352">
          <cell r="A352" t="str">
            <v>28163-4A200</v>
          </cell>
          <cell r="B352" t="str">
            <v>HOSE-INTER COOLE</v>
          </cell>
          <cell r="C352">
            <v>7050</v>
          </cell>
          <cell r="D352">
            <v>7050</v>
          </cell>
          <cell r="E352">
            <v>1</v>
          </cell>
        </row>
        <row r="353">
          <cell r="A353" t="str">
            <v>28172-4A200</v>
          </cell>
          <cell r="B353" t="str">
            <v>DUCT-AIR A</v>
          </cell>
          <cell r="C353">
            <v>2783</v>
          </cell>
        </row>
        <row r="354">
          <cell r="A354" t="str">
            <v>28190-4A200</v>
          </cell>
          <cell r="B354" t="str">
            <v>COMPLETE-INTER C</v>
          </cell>
          <cell r="C354">
            <v>73630</v>
          </cell>
          <cell r="D354">
            <v>70045.100000000006</v>
          </cell>
          <cell r="E354">
            <v>1</v>
          </cell>
        </row>
        <row r="355">
          <cell r="A355" t="str">
            <v>28200-4A200</v>
          </cell>
          <cell r="B355" t="str">
            <v>TURBOCHANGER ASS</v>
          </cell>
          <cell r="C355">
            <v>238015</v>
          </cell>
          <cell r="D355">
            <v>217202</v>
          </cell>
          <cell r="E355">
            <v>1</v>
          </cell>
        </row>
        <row r="356">
          <cell r="A356" t="str">
            <v>28244-42881</v>
          </cell>
          <cell r="B356" t="str">
            <v>CLAMP-HOSE</v>
          </cell>
          <cell r="C356">
            <v>80</v>
          </cell>
          <cell r="D356">
            <v>127</v>
          </cell>
          <cell r="E356">
            <v>1</v>
          </cell>
        </row>
        <row r="357">
          <cell r="A357" t="str">
            <v>28248-4A200</v>
          </cell>
          <cell r="B357" t="str">
            <v>ACTUATOR-WASTE G</v>
          </cell>
          <cell r="C357">
            <v>9877</v>
          </cell>
          <cell r="D357">
            <v>9826</v>
          </cell>
          <cell r="E357">
            <v>1</v>
          </cell>
        </row>
        <row r="358">
          <cell r="A358" t="str">
            <v>28249-42880</v>
          </cell>
          <cell r="B358" t="str">
            <v>HOSE-BOOST</v>
          </cell>
          <cell r="C358">
            <v>706</v>
          </cell>
          <cell r="D358">
            <v>706</v>
          </cell>
          <cell r="E358">
            <v>1</v>
          </cell>
        </row>
        <row r="359">
          <cell r="A359" t="str">
            <v>28250-42540</v>
          </cell>
          <cell r="B359" t="str">
            <v>GASKET</v>
          </cell>
          <cell r="C359">
            <v>505</v>
          </cell>
          <cell r="D359">
            <v>572</v>
          </cell>
          <cell r="E359">
            <v>1</v>
          </cell>
        </row>
        <row r="360">
          <cell r="A360" t="str">
            <v>28256-42850</v>
          </cell>
          <cell r="B360" t="str">
            <v>NUT (11)</v>
          </cell>
          <cell r="C360">
            <v>57</v>
          </cell>
          <cell r="D360">
            <v>57</v>
          </cell>
          <cell r="E360">
            <v>5</v>
          </cell>
        </row>
        <row r="361">
          <cell r="A361" t="str">
            <v>33162-42850</v>
          </cell>
          <cell r="B361" t="str">
            <v>HOSE (L=551)</v>
          </cell>
          <cell r="C361">
            <v>642</v>
          </cell>
          <cell r="D361">
            <v>642</v>
          </cell>
          <cell r="E361">
            <v>1</v>
          </cell>
        </row>
        <row r="362">
          <cell r="A362" t="str">
            <v>28171-43252</v>
          </cell>
          <cell r="B362" t="str">
            <v>BOLT-WASHER ASSY</v>
          </cell>
          <cell r="C362">
            <v>16.100000000000001</v>
          </cell>
          <cell r="D362">
            <v>16.100000000000001</v>
          </cell>
        </row>
        <row r="363">
          <cell r="A363" t="str">
            <v>28311-42890</v>
          </cell>
          <cell r="B363" t="str">
            <v>MANIFOLD-INTAKE</v>
          </cell>
          <cell r="C363">
            <v>10206</v>
          </cell>
          <cell r="D363">
            <v>13158</v>
          </cell>
          <cell r="E363">
            <v>1</v>
          </cell>
        </row>
        <row r="364">
          <cell r="A364" t="str">
            <v>28329-42851</v>
          </cell>
          <cell r="B364" t="str">
            <v>LABEL-ENGINE NAM</v>
          </cell>
          <cell r="C364">
            <v>36</v>
          </cell>
          <cell r="D364">
            <v>36</v>
          </cell>
        </row>
        <row r="365">
          <cell r="A365" t="str">
            <v>28329-42880</v>
          </cell>
          <cell r="B365" t="str">
            <v>LABEL-ENGINE NAM</v>
          </cell>
          <cell r="C365">
            <v>27</v>
          </cell>
          <cell r="D365">
            <v>27</v>
          </cell>
          <cell r="E365">
            <v>1</v>
          </cell>
        </row>
        <row r="366">
          <cell r="A366" t="str">
            <v>11403-06121</v>
          </cell>
          <cell r="B366" t="str">
            <v>BOLT-FLANGE(6X13</v>
          </cell>
          <cell r="C366">
            <v>7</v>
          </cell>
          <cell r="D366">
            <v>7</v>
          </cell>
        </row>
        <row r="367">
          <cell r="A367" t="str">
            <v>28491-42560</v>
          </cell>
          <cell r="B367" t="str">
            <v>EGR</v>
          </cell>
          <cell r="D367">
            <v>4414</v>
          </cell>
        </row>
        <row r="368">
          <cell r="A368" t="str">
            <v>28461-42000</v>
          </cell>
          <cell r="B368" t="str">
            <v>VALVE ASSY-E.G.R</v>
          </cell>
          <cell r="C368">
            <v>4636</v>
          </cell>
          <cell r="D368">
            <v>30</v>
          </cell>
          <cell r="E368">
            <v>1</v>
          </cell>
        </row>
        <row r="369">
          <cell r="A369" t="str">
            <v>28462-42510</v>
          </cell>
          <cell r="B369" t="str">
            <v>GASKET-EGR VALVE</v>
          </cell>
          <cell r="C369">
            <v>30</v>
          </cell>
          <cell r="D369">
            <v>150</v>
          </cell>
        </row>
        <row r="370">
          <cell r="A370" t="str">
            <v>28491-42501</v>
          </cell>
          <cell r="B370" t="str">
            <v>PIPE-EGR</v>
          </cell>
          <cell r="C370">
            <v>6813</v>
          </cell>
          <cell r="D370">
            <v>4575</v>
          </cell>
        </row>
        <row r="371">
          <cell r="A371" t="str">
            <v>28542-42500</v>
          </cell>
          <cell r="B371" t="str">
            <v>BOLT FLANGE</v>
          </cell>
          <cell r="C371">
            <v>21.1</v>
          </cell>
          <cell r="D371">
            <v>33.4</v>
          </cell>
          <cell r="E371">
            <v>2</v>
          </cell>
        </row>
        <row r="372">
          <cell r="A372" t="str">
            <v>28811-42880</v>
          </cell>
          <cell r="B372" t="str">
            <v>VALVE-RELIEF</v>
          </cell>
          <cell r="D372">
            <v>70546</v>
          </cell>
          <cell r="E372">
            <v>1</v>
          </cell>
        </row>
        <row r="373">
          <cell r="A373" t="str">
            <v>28950-42001</v>
          </cell>
          <cell r="B373" t="str">
            <v>CONVERTER ASSY-C</v>
          </cell>
          <cell r="C373">
            <v>65336</v>
          </cell>
          <cell r="D373">
            <v>10.1</v>
          </cell>
          <cell r="E373">
            <v>4</v>
          </cell>
        </row>
        <row r="374">
          <cell r="A374" t="str">
            <v>11233-06201</v>
          </cell>
          <cell r="B374" t="str">
            <v>BOLT-SEMS</v>
          </cell>
          <cell r="C374">
            <v>10.1</v>
          </cell>
          <cell r="D374">
            <v>1454</v>
          </cell>
          <cell r="E374">
            <v>1</v>
          </cell>
        </row>
        <row r="375">
          <cell r="A375" t="str">
            <v>31441-42300</v>
          </cell>
          <cell r="B375" t="str">
            <v>CLAMP A ASSY</v>
          </cell>
          <cell r="C375">
            <v>152</v>
          </cell>
          <cell r="D375">
            <v>131</v>
          </cell>
          <cell r="E375">
            <v>2</v>
          </cell>
        </row>
        <row r="376">
          <cell r="A376" t="str">
            <v>32450-42160</v>
          </cell>
          <cell r="B376" t="str">
            <v>LABEL-EMISSION</v>
          </cell>
          <cell r="C376">
            <v>82</v>
          </cell>
        </row>
        <row r="377">
          <cell r="A377" t="str">
            <v>11230-08161</v>
          </cell>
          <cell r="B377" t="str">
            <v>BOLT-S/W ASSEMBL</v>
          </cell>
          <cell r="C377">
            <v>16</v>
          </cell>
        </row>
        <row r="378">
          <cell r="A378" t="str">
            <v>11401-10161</v>
          </cell>
          <cell r="B378" t="str">
            <v>BOLT-FLANGE</v>
          </cell>
          <cell r="C378">
            <v>19.5</v>
          </cell>
        </row>
        <row r="379">
          <cell r="A379" t="str">
            <v>11403-08161</v>
          </cell>
          <cell r="B379" t="str">
            <v>BOLT-FLANGE(8X17</v>
          </cell>
          <cell r="C379">
            <v>17.7</v>
          </cell>
        </row>
        <row r="380">
          <cell r="A380" t="str">
            <v>13100-08001</v>
          </cell>
          <cell r="B380" t="str">
            <v>NUT(9)</v>
          </cell>
          <cell r="C380">
            <v>5.9</v>
          </cell>
        </row>
        <row r="381">
          <cell r="A381" t="str">
            <v>13602-08001</v>
          </cell>
          <cell r="B381" t="str">
            <v>WASHER SPRING(9)</v>
          </cell>
          <cell r="C381">
            <v>2.8</v>
          </cell>
        </row>
        <row r="382">
          <cell r="A382" t="str">
            <v>14920-08000</v>
          </cell>
          <cell r="B382" t="str">
            <v>CLIP-SNAP</v>
          </cell>
          <cell r="C382">
            <v>11</v>
          </cell>
        </row>
        <row r="383">
          <cell r="A383" t="str">
            <v>33103-42520</v>
          </cell>
          <cell r="B383" t="str">
            <v>PUMP GENERAL ASS</v>
          </cell>
          <cell r="C383">
            <v>235184</v>
          </cell>
        </row>
        <row r="384">
          <cell r="A384" t="str">
            <v>33113-42000</v>
          </cell>
          <cell r="B384" t="str">
            <v>BRKT-INJECTION P</v>
          </cell>
          <cell r="C384">
            <v>356</v>
          </cell>
        </row>
        <row r="385">
          <cell r="A385" t="str">
            <v>33131-42000</v>
          </cell>
          <cell r="B385" t="str">
            <v>NUT, FLANGE(15)</v>
          </cell>
          <cell r="C385">
            <v>36.700000000000003</v>
          </cell>
        </row>
        <row r="386">
          <cell r="A386" t="str">
            <v>33133-42255</v>
          </cell>
          <cell r="B386" t="str">
            <v>HARNESS ASSY-FUE</v>
          </cell>
          <cell r="C386">
            <v>1987</v>
          </cell>
        </row>
        <row r="387">
          <cell r="A387" t="str">
            <v>33134-42000</v>
          </cell>
          <cell r="B387" t="str">
            <v>WASHER-SPECIAL</v>
          </cell>
          <cell r="C387">
            <v>11</v>
          </cell>
        </row>
        <row r="388">
          <cell r="A388" t="str">
            <v>33152-42100</v>
          </cell>
          <cell r="B388" t="str">
            <v>INSULATOR-INJECT</v>
          </cell>
          <cell r="C388">
            <v>937</v>
          </cell>
          <cell r="D388">
            <v>16</v>
          </cell>
        </row>
        <row r="389">
          <cell r="A389" t="str">
            <v>11230-08161</v>
          </cell>
          <cell r="B389" t="str">
            <v>BOLT-S/W ASSEMBL</v>
          </cell>
          <cell r="D389">
            <v>19.5</v>
          </cell>
        </row>
        <row r="390">
          <cell r="A390" t="str">
            <v>11401-10161</v>
          </cell>
          <cell r="B390" t="str">
            <v>BOLT-FLANGE</v>
          </cell>
          <cell r="D390">
            <v>17.7</v>
          </cell>
        </row>
        <row r="391">
          <cell r="A391" t="str">
            <v>11403-08161</v>
          </cell>
          <cell r="B391" t="str">
            <v>BOLT-FLANGE(8X17</v>
          </cell>
          <cell r="D391">
            <v>5.9</v>
          </cell>
        </row>
        <row r="392">
          <cell r="A392" t="str">
            <v>13100-08001</v>
          </cell>
          <cell r="B392" t="str">
            <v>NUT(9)</v>
          </cell>
          <cell r="D392">
            <v>2.8</v>
          </cell>
        </row>
        <row r="393">
          <cell r="A393" t="str">
            <v>13602-08001</v>
          </cell>
          <cell r="B393" t="str">
            <v>WASHER SPRING(9)</v>
          </cell>
          <cell r="D393">
            <v>11</v>
          </cell>
        </row>
        <row r="394">
          <cell r="A394" t="str">
            <v>14920-08000</v>
          </cell>
          <cell r="B394" t="str">
            <v>CLIP-SNAP</v>
          </cell>
          <cell r="D394">
            <v>251285</v>
          </cell>
        </row>
        <row r="395">
          <cell r="A395" t="str">
            <v>33104-42110</v>
          </cell>
          <cell r="B395" t="str">
            <v>PUMP GENERAL ASS</v>
          </cell>
          <cell r="D395">
            <v>356</v>
          </cell>
        </row>
        <row r="396">
          <cell r="A396" t="str">
            <v>33113-42000</v>
          </cell>
          <cell r="B396" t="str">
            <v>BRKT-INJECTION P</v>
          </cell>
          <cell r="D396">
            <v>36.700000000000003</v>
          </cell>
        </row>
        <row r="397">
          <cell r="A397" t="str">
            <v>33131-42000</v>
          </cell>
          <cell r="B397" t="str">
            <v>NUT, FLANGE(15)</v>
          </cell>
          <cell r="D397">
            <v>1910</v>
          </cell>
        </row>
        <row r="398">
          <cell r="A398" t="str">
            <v>33133-42410</v>
          </cell>
          <cell r="B398" t="str">
            <v>HARNESS ASSY-FUE</v>
          </cell>
          <cell r="D398">
            <v>11</v>
          </cell>
        </row>
        <row r="399">
          <cell r="A399" t="str">
            <v>33134-42000</v>
          </cell>
          <cell r="B399" t="str">
            <v>WASHER-SPECIAL</v>
          </cell>
          <cell r="D399">
            <v>905</v>
          </cell>
        </row>
        <row r="400">
          <cell r="A400" t="str">
            <v>33152-42100</v>
          </cell>
          <cell r="B400" t="str">
            <v>INSULATOR-INJECT</v>
          </cell>
          <cell r="D400">
            <v>16</v>
          </cell>
          <cell r="E400">
            <v>1</v>
          </cell>
        </row>
        <row r="401">
          <cell r="A401" t="str">
            <v>11230-08161</v>
          </cell>
          <cell r="B401" t="str">
            <v>BOLT-S/W ASSEMBL</v>
          </cell>
          <cell r="C401">
            <v>16</v>
          </cell>
          <cell r="D401">
            <v>19.5</v>
          </cell>
          <cell r="E401">
            <v>2</v>
          </cell>
        </row>
        <row r="402">
          <cell r="A402" t="str">
            <v>11401-10161</v>
          </cell>
          <cell r="B402" t="str">
            <v>BOLT-FLANGE</v>
          </cell>
          <cell r="C402">
            <v>19.5</v>
          </cell>
          <cell r="D402">
            <v>17.7</v>
          </cell>
          <cell r="E402">
            <v>2</v>
          </cell>
        </row>
        <row r="403">
          <cell r="A403" t="str">
            <v>11403-08161</v>
          </cell>
          <cell r="B403" t="str">
            <v>BOLT-FLANGE(8X17</v>
          </cell>
          <cell r="C403">
            <v>17.7</v>
          </cell>
          <cell r="D403">
            <v>5.9</v>
          </cell>
          <cell r="E403">
            <v>2</v>
          </cell>
        </row>
        <row r="404">
          <cell r="A404" t="str">
            <v>13100-08001</v>
          </cell>
          <cell r="B404" t="str">
            <v>NUT(9)</v>
          </cell>
          <cell r="C404">
            <v>5.9</v>
          </cell>
          <cell r="D404">
            <v>2.8</v>
          </cell>
          <cell r="E404">
            <v>2</v>
          </cell>
        </row>
        <row r="405">
          <cell r="A405" t="str">
            <v>13602-08001</v>
          </cell>
          <cell r="B405" t="str">
            <v>WASHER SPRING(9)</v>
          </cell>
          <cell r="C405">
            <v>2.8</v>
          </cell>
          <cell r="D405">
            <v>11</v>
          </cell>
          <cell r="E405">
            <v>1</v>
          </cell>
        </row>
        <row r="406">
          <cell r="A406" t="str">
            <v>14920-08000</v>
          </cell>
          <cell r="B406" t="str">
            <v>CLIP-SNAP</v>
          </cell>
          <cell r="C406">
            <v>11</v>
          </cell>
          <cell r="E406">
            <v>0</v>
          </cell>
        </row>
        <row r="407">
          <cell r="A407" t="str">
            <v>33103-42970</v>
          </cell>
          <cell r="B407" t="str">
            <v>PUMP GENERAL ASS</v>
          </cell>
          <cell r="C407">
            <v>328965</v>
          </cell>
          <cell r="D407">
            <v>311466</v>
          </cell>
          <cell r="E407">
            <v>1</v>
          </cell>
        </row>
        <row r="408">
          <cell r="A408" t="str">
            <v>33103-42160</v>
          </cell>
          <cell r="B408" t="str">
            <v>PUMP GENERAL ASS</v>
          </cell>
          <cell r="D408">
            <v>356</v>
          </cell>
          <cell r="E408">
            <v>1</v>
          </cell>
        </row>
        <row r="409">
          <cell r="A409" t="str">
            <v>33113-42000</v>
          </cell>
          <cell r="B409" t="str">
            <v>BRKT-INJECTION P</v>
          </cell>
          <cell r="C409">
            <v>356</v>
          </cell>
          <cell r="D409">
            <v>36.700000000000003</v>
          </cell>
          <cell r="E409">
            <v>1</v>
          </cell>
        </row>
        <row r="410">
          <cell r="A410" t="str">
            <v>33131-42000</v>
          </cell>
          <cell r="B410" t="str">
            <v>NUT, FLANGE(15)</v>
          </cell>
          <cell r="C410">
            <v>36.700000000000003</v>
          </cell>
        </row>
        <row r="411">
          <cell r="A411" t="str">
            <v>33133-42255</v>
          </cell>
          <cell r="B411" t="str">
            <v>HARNESS ASSY-FUE</v>
          </cell>
          <cell r="C411">
            <v>1987</v>
          </cell>
          <cell r="D411">
            <v>1910</v>
          </cell>
          <cell r="E411">
            <v>1</v>
          </cell>
        </row>
        <row r="412">
          <cell r="A412" t="str">
            <v>33133-42410</v>
          </cell>
          <cell r="B412" t="str">
            <v>HARNESS ASSY-FUE</v>
          </cell>
          <cell r="D412">
            <v>11</v>
          </cell>
          <cell r="E412">
            <v>4</v>
          </cell>
        </row>
        <row r="413">
          <cell r="A413" t="str">
            <v>33134-42000</v>
          </cell>
          <cell r="B413" t="str">
            <v>WASHER-SPECIAL</v>
          </cell>
          <cell r="C413">
            <v>11</v>
          </cell>
          <cell r="D413">
            <v>905</v>
          </cell>
          <cell r="E413">
            <v>1</v>
          </cell>
        </row>
        <row r="414">
          <cell r="A414" t="str">
            <v>33152-42100</v>
          </cell>
          <cell r="B414" t="str">
            <v>INSULATOR-INJECT</v>
          </cell>
          <cell r="C414">
            <v>937</v>
          </cell>
          <cell r="E414">
            <v>1</v>
          </cell>
        </row>
        <row r="415">
          <cell r="A415" t="str">
            <v>28324-4A150</v>
          </cell>
          <cell r="B415" t="str">
            <v>INSTL-TOP SHIELD</v>
          </cell>
          <cell r="D415">
            <v>162</v>
          </cell>
          <cell r="E415">
            <v>1</v>
          </cell>
        </row>
        <row r="416">
          <cell r="A416" t="str">
            <v>33800-42400</v>
          </cell>
          <cell r="B416" t="str">
            <v>NOZZLE &amp; HOLDER</v>
          </cell>
          <cell r="C416">
            <v>11500</v>
          </cell>
          <cell r="D416">
            <v>11500</v>
          </cell>
          <cell r="E416">
            <v>4</v>
          </cell>
        </row>
        <row r="417">
          <cell r="A417" t="str">
            <v>36100-47600</v>
          </cell>
          <cell r="B417" t="str">
            <v>STARTER</v>
          </cell>
          <cell r="D417">
            <v>59565</v>
          </cell>
          <cell r="E417">
            <v>1</v>
          </cell>
        </row>
        <row r="418">
          <cell r="A418" t="str">
            <v>36211-42000</v>
          </cell>
          <cell r="B418" t="str">
            <v>BOLT-FLANGE(A.L=</v>
          </cell>
          <cell r="C418">
            <v>54</v>
          </cell>
          <cell r="D418">
            <v>54</v>
          </cell>
          <cell r="E418">
            <v>1</v>
          </cell>
        </row>
        <row r="419">
          <cell r="A419" t="str">
            <v>36212-42000</v>
          </cell>
          <cell r="B419" t="str">
            <v>INSULATOR-STARTOR</v>
          </cell>
          <cell r="D419">
            <v>1233</v>
          </cell>
          <cell r="E419">
            <v>1</v>
          </cell>
        </row>
        <row r="420">
          <cell r="A420" t="str">
            <v>36710-42510</v>
          </cell>
          <cell r="B420" t="str">
            <v>GLOW PLUG</v>
          </cell>
          <cell r="D420">
            <v>3164</v>
          </cell>
          <cell r="E420">
            <v>4</v>
          </cell>
        </row>
        <row r="421">
          <cell r="A421" t="str">
            <v>36720-42500</v>
          </cell>
          <cell r="B421" t="str">
            <v>PLATE-GLOW PLUG</v>
          </cell>
          <cell r="D421">
            <v>244</v>
          </cell>
          <cell r="E421">
            <v>1</v>
          </cell>
        </row>
        <row r="422">
          <cell r="A422" t="str">
            <v>11248-06161</v>
          </cell>
          <cell r="B422" t="str">
            <v>BOLT(+)-WASHER A</v>
          </cell>
          <cell r="C422">
            <v>13.2</v>
          </cell>
          <cell r="D422">
            <v>13.2</v>
          </cell>
          <cell r="E422">
            <v>2</v>
          </cell>
        </row>
        <row r="423">
          <cell r="A423" t="str">
            <v>36860-42080</v>
          </cell>
          <cell r="B423" t="str">
            <v>RELAY-GOW PLUG</v>
          </cell>
          <cell r="C423">
            <v>3500</v>
          </cell>
        </row>
        <row r="424">
          <cell r="A424" t="str">
            <v>36860-42081</v>
          </cell>
          <cell r="B424" t="str">
            <v>RELAY-GOW PLUG</v>
          </cell>
          <cell r="D424">
            <v>3395</v>
          </cell>
          <cell r="E424">
            <v>1</v>
          </cell>
        </row>
        <row r="425">
          <cell r="A425" t="str">
            <v>36860-42020</v>
          </cell>
          <cell r="B425" t="str">
            <v>RELAY-GOW PLUG</v>
          </cell>
          <cell r="D425">
            <v>1360</v>
          </cell>
        </row>
        <row r="426">
          <cell r="A426" t="str">
            <v>36861-42001</v>
          </cell>
          <cell r="B426" t="str">
            <v>BRKT-GLOW RELAY</v>
          </cell>
          <cell r="C426">
            <v>1000</v>
          </cell>
          <cell r="D426">
            <v>703</v>
          </cell>
          <cell r="E426">
            <v>1</v>
          </cell>
        </row>
        <row r="427">
          <cell r="A427" t="str">
            <v>11403-08401</v>
          </cell>
          <cell r="B427" t="str">
            <v>BOLT-FLANGE(8X41</v>
          </cell>
          <cell r="C427">
            <v>26.3</v>
          </cell>
          <cell r="D427">
            <v>26.3</v>
          </cell>
          <cell r="E427">
            <v>1</v>
          </cell>
        </row>
        <row r="428">
          <cell r="A428" t="str">
            <v>13100-08001</v>
          </cell>
          <cell r="B428" t="str">
            <v>NUT(9)</v>
          </cell>
          <cell r="C428">
            <v>5.9</v>
          </cell>
          <cell r="D428">
            <v>5.9</v>
          </cell>
          <cell r="E428">
            <v>1</v>
          </cell>
        </row>
        <row r="429">
          <cell r="A429" t="str">
            <v>13510-08241</v>
          </cell>
          <cell r="B429" t="str">
            <v>P/WASHER</v>
          </cell>
          <cell r="C429">
            <v>10.199999999999999</v>
          </cell>
          <cell r="D429">
            <v>10.199999999999999</v>
          </cell>
          <cell r="E429">
            <v>1</v>
          </cell>
        </row>
        <row r="430">
          <cell r="A430" t="str">
            <v>13602-08001</v>
          </cell>
          <cell r="B430" t="str">
            <v>WASHER SPRING(9)</v>
          </cell>
          <cell r="C430">
            <v>2.8</v>
          </cell>
          <cell r="D430">
            <v>2.8</v>
          </cell>
          <cell r="E430">
            <v>1</v>
          </cell>
        </row>
        <row r="431">
          <cell r="A431" t="str">
            <v>11290-06161</v>
          </cell>
          <cell r="B431" t="str">
            <v>BOLT-WASHER ASSY</v>
          </cell>
          <cell r="C431">
            <v>11.6</v>
          </cell>
          <cell r="D431">
            <v>11.6</v>
          </cell>
          <cell r="E431">
            <v>3</v>
          </cell>
        </row>
        <row r="432">
          <cell r="A432" t="str">
            <v>11290-08161</v>
          </cell>
          <cell r="B432" t="str">
            <v>BOLT-WASHER ASSY</v>
          </cell>
          <cell r="C432">
            <v>22.2</v>
          </cell>
          <cell r="D432">
            <v>22.2</v>
          </cell>
          <cell r="E432">
            <v>2</v>
          </cell>
        </row>
        <row r="433">
          <cell r="A433" t="str">
            <v>39110-42010</v>
          </cell>
          <cell r="B433" t="str">
            <v>EGR &amp; GLOW CONTROL</v>
          </cell>
          <cell r="C433">
            <v>52650</v>
          </cell>
          <cell r="D433">
            <v>49420</v>
          </cell>
          <cell r="E433">
            <v>1</v>
          </cell>
        </row>
        <row r="434">
          <cell r="A434" t="str">
            <v>39111-43800</v>
          </cell>
          <cell r="B434" t="str">
            <v>BRKT-COMPUTER</v>
          </cell>
          <cell r="D434">
            <v>1032</v>
          </cell>
          <cell r="E434">
            <v>1</v>
          </cell>
        </row>
        <row r="435">
          <cell r="A435" t="str">
            <v>39100-42320</v>
          </cell>
          <cell r="B435" t="str">
            <v>AUTO IDLE UP CONTRO</v>
          </cell>
          <cell r="D435">
            <v>6918</v>
          </cell>
          <cell r="E435">
            <v>1</v>
          </cell>
        </row>
        <row r="436">
          <cell r="A436" t="str">
            <v>94650-42050</v>
          </cell>
          <cell r="B436" t="str">
            <v>GAUGE UNIT-WATER</v>
          </cell>
          <cell r="C436">
            <v>1589</v>
          </cell>
          <cell r="D436">
            <v>1589</v>
          </cell>
          <cell r="E436">
            <v>1</v>
          </cell>
        </row>
        <row r="437">
          <cell r="A437" t="str">
            <v>94650-42051</v>
          </cell>
          <cell r="B437" t="str">
            <v>GAUGE UNIT-WATER</v>
          </cell>
          <cell r="D437">
            <v>1589</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费用汇总"/>
      <sheetName val="标题"/>
      <sheetName val="重点课题事业计划"/>
      <sheetName val="人员组织图"/>
      <sheetName val="预算申请书(人员运行计划)"/>
      <sheetName val="总汇总 (内部)"/>
      <sheetName val="总汇总"/>
      <sheetName val="管理费用-汇总"/>
      <sheetName val="投资表"/>
      <sheetName val="管理费用-办公用品"/>
      <sheetName val="PJ선급금"/>
      <sheetName val="PJ선급금 (세부)"/>
      <sheetName val="PJ 예산신청서"/>
      <sheetName val="해외출장계획서"/>
      <sheetName val="CODE"/>
      <sheetName val="예산적용계정"/>
      <sheetName val="전체계정리스트_2015"/>
      <sheetName val="管理费用-劳保用品"/>
      <sheetName val="管理费用-国内出差"/>
      <sheetName val="管理费用-海外出差费用"/>
      <sheetName val="管理费用-货物运输费"/>
      <sheetName val="管理费用-内部交流费"/>
      <sheetName val="管理费用-招待费"/>
      <sheetName val="管理费用-培训教育费"/>
      <sheetName val="制造费用-汇总"/>
      <sheetName val="制造费用-试验费"/>
      <sheetName val="EO修整经费(QM)"/>
      <sheetName val="EO修整经费(AB) "/>
      <sheetName val="EO修整经费(QLC) "/>
      <sheetName val="EO修整经费(ND)"/>
      <sheetName val="EO修整经费(量产车型EO)"/>
      <sheetName val="EO修整经费(量产模具修整)"/>
      <sheetName val="投资费汇总"/>
      <sheetName val=" 投资(明细)-计划"/>
      <sheetName val="投资费-应收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B1" t="str">
            <v>부서선택</v>
          </cell>
          <cell r="I1" t="str">
            <v>차종선택</v>
          </cell>
        </row>
        <row r="2">
          <cell r="I2" t="str">
            <v>00-공통(차종무시)</v>
          </cell>
        </row>
        <row r="3">
          <cell r="I3" t="str">
            <v>CH-중국공통</v>
          </cell>
        </row>
        <row r="4">
          <cell r="I4" t="str">
            <v>IN-인도공통</v>
          </cell>
        </row>
        <row r="5">
          <cell r="I5" t="str">
            <v>RU-러시아공통</v>
          </cell>
        </row>
        <row r="6">
          <cell r="I6" t="str">
            <v>JV-JAC공통</v>
          </cell>
        </row>
        <row r="7">
          <cell r="I7" t="str">
            <v>15-HR</v>
          </cell>
        </row>
        <row r="8">
          <cell r="I8" t="str">
            <v>28-TQ(A1후속)</v>
          </cell>
        </row>
        <row r="9">
          <cell r="I9" t="str">
            <v>84-M300</v>
          </cell>
        </row>
        <row r="10">
          <cell r="I10" t="str">
            <v>88-R/Engine</v>
          </cell>
        </row>
        <row r="11">
          <cell r="I11" t="str">
            <v>97-MD</v>
          </cell>
        </row>
        <row r="12">
          <cell r="I12" t="str">
            <v>98-SL</v>
          </cell>
        </row>
        <row r="13">
          <cell r="I13" t="str">
            <v>99-기타</v>
          </cell>
        </row>
        <row r="14">
          <cell r="I14" t="str">
            <v>A1-HG</v>
          </cell>
        </row>
        <row r="15">
          <cell r="I15" t="str">
            <v>A4-RBR</v>
          </cell>
        </row>
        <row r="16">
          <cell r="I16" t="str">
            <v>A5-RBK</v>
          </cell>
        </row>
        <row r="17">
          <cell r="I17" t="str">
            <v>A6-RBI</v>
          </cell>
        </row>
        <row r="18">
          <cell r="I18" t="str">
            <v>A9-T300</v>
          </cell>
        </row>
        <row r="19">
          <cell r="I19" t="str">
            <v>B0-FS</v>
          </cell>
        </row>
        <row r="20">
          <cell r="I20" t="str">
            <v>B2-HA</v>
          </cell>
        </row>
        <row r="21">
          <cell r="I21" t="str">
            <v>B4-QBR</v>
          </cell>
        </row>
        <row r="22">
          <cell r="I22" t="str">
            <v>B6-VF WGN</v>
          </cell>
        </row>
        <row r="23">
          <cell r="I23" t="str">
            <v>B7-GD</v>
          </cell>
        </row>
        <row r="24">
          <cell r="I24" t="str">
            <v>B9-TFC</v>
          </cell>
        </row>
        <row r="25">
          <cell r="I25" t="str">
            <v>C2-PA F/L</v>
          </cell>
        </row>
        <row r="26">
          <cell r="I26" t="str">
            <v>C3-TF WGN</v>
          </cell>
        </row>
        <row r="27">
          <cell r="I27" t="str">
            <v>C4-VF SDN</v>
          </cell>
        </row>
        <row r="28">
          <cell r="I28" t="str">
            <v>C5-MD 2DR</v>
          </cell>
        </row>
        <row r="29">
          <cell r="I29" t="str">
            <v>D1-BA 5DR</v>
          </cell>
        </row>
        <row r="30">
          <cell r="I30" t="str">
            <v>D2-TAM</v>
          </cell>
        </row>
        <row r="31">
          <cell r="I31" t="str">
            <v>D3-GD 5DR</v>
          </cell>
        </row>
        <row r="32">
          <cell r="I32" t="str">
            <v>D4-YD 4DR</v>
          </cell>
        </row>
        <row r="33">
          <cell r="I33" t="str">
            <v>D5-PA 전기차</v>
          </cell>
        </row>
        <row r="34">
          <cell r="I34" t="str">
            <v>D6-HE(MD전기차)</v>
          </cell>
        </row>
        <row r="35">
          <cell r="I35" t="str">
            <v>D8-RBR 5DR</v>
          </cell>
        </row>
        <row r="36">
          <cell r="I36" t="str">
            <v>D9-QBR 5DR</v>
          </cell>
        </row>
        <row r="37">
          <cell r="I37" t="str">
            <v>E1-HG(북미)</v>
          </cell>
        </row>
        <row r="38">
          <cell r="I38" t="str">
            <v>E2-DH</v>
          </cell>
        </row>
        <row r="39">
          <cell r="I39" t="str">
            <v>E3-VK</v>
          </cell>
        </row>
        <row r="40">
          <cell r="I40" t="str">
            <v>E6-MDI</v>
          </cell>
        </row>
        <row r="41">
          <cell r="I41" t="str">
            <v>E7-BAI</v>
          </cell>
        </row>
        <row r="42">
          <cell r="I42" t="str">
            <v>E8-YD 2DR</v>
          </cell>
        </row>
        <row r="43">
          <cell r="I43" t="str">
            <v>E9-YD 5DR</v>
          </cell>
        </row>
        <row r="44">
          <cell r="I44" t="str">
            <v>F2-TAU-Engine</v>
          </cell>
        </row>
        <row r="45">
          <cell r="I45" t="str">
            <v>F3-Theta 2.4 GDI Engine</v>
          </cell>
        </row>
        <row r="46">
          <cell r="I46" t="str">
            <v>F5-Lambda Engine</v>
          </cell>
        </row>
        <row r="47">
          <cell r="I47" t="str">
            <v>F6-U2 Engine</v>
          </cell>
        </row>
        <row r="48">
          <cell r="I48" t="str">
            <v>F8-PA LPG</v>
          </cell>
        </row>
        <row r="49">
          <cell r="I49" t="str">
            <v>F9-YDC</v>
          </cell>
        </row>
        <row r="50">
          <cell r="I50" t="str">
            <v>G1-PS</v>
          </cell>
        </row>
        <row r="51">
          <cell r="I51" t="str">
            <v>G2-VI F/L</v>
          </cell>
        </row>
        <row r="52">
          <cell r="I52" t="str">
            <v>G3-TAM EV</v>
          </cell>
        </row>
        <row r="53">
          <cell r="I53" t="str">
            <v>G4-M300F</v>
          </cell>
        </row>
        <row r="54">
          <cell r="I54" t="str">
            <v>G5-M300EV</v>
          </cell>
        </row>
        <row r="55">
          <cell r="I55" t="str">
            <v>G6-IB</v>
          </cell>
        </row>
        <row r="56">
          <cell r="I56" t="str">
            <v>G7-WTCA(Theta)</v>
          </cell>
        </row>
        <row r="57">
          <cell r="I57" t="str">
            <v>H1-AM F/L(펠저)</v>
          </cell>
        </row>
        <row r="58">
          <cell r="I58" t="str">
            <v>H2-BK F/L(펠저)</v>
          </cell>
        </row>
        <row r="59">
          <cell r="I59" t="str">
            <v>H3-TA(펠저)</v>
          </cell>
        </row>
        <row r="60">
          <cell r="I60" t="str">
            <v>H4-VF(펠저)</v>
          </cell>
        </row>
        <row r="61">
          <cell r="I61" t="str">
            <v>H5-A/S(펠저)</v>
          </cell>
        </row>
        <row r="62">
          <cell r="I62" t="str">
            <v>H6-공통(펠저)</v>
          </cell>
        </row>
        <row r="63">
          <cell r="I63" t="str">
            <v>I1-TL</v>
          </cell>
        </row>
        <row r="64">
          <cell r="I64" t="str">
            <v>I2-M300 BEV</v>
          </cell>
        </row>
        <row r="65">
          <cell r="I65" t="str">
            <v>I3-M2XX</v>
          </cell>
        </row>
        <row r="66">
          <cell r="I66" t="str">
            <v>I4-RBR F/L</v>
          </cell>
        </row>
        <row r="67">
          <cell r="I67" t="str">
            <v>I5-QBR F/L</v>
          </cell>
        </row>
        <row r="68">
          <cell r="I68" t="str">
            <v>I6-NC</v>
          </cell>
        </row>
        <row r="69">
          <cell r="I69" t="str">
            <v>I7-TF F/L</v>
          </cell>
        </row>
        <row r="70">
          <cell r="I70" t="str">
            <v>I8-PF</v>
          </cell>
        </row>
        <row r="71">
          <cell r="I71" t="str">
            <v>I9-JF</v>
          </cell>
        </row>
        <row r="72">
          <cell r="I72" t="str">
            <v>J2-KC</v>
          </cell>
        </row>
        <row r="73">
          <cell r="I73" t="str">
            <v>J3-TFC F/L</v>
          </cell>
        </row>
        <row r="74">
          <cell r="I74" t="str">
            <v>J7-PS EV</v>
          </cell>
        </row>
        <row r="75">
          <cell r="I75" t="str">
            <v>J8-YDC 5DR</v>
          </cell>
        </row>
        <row r="76">
          <cell r="I76" t="str">
            <v>J9-LM FC</v>
          </cell>
        </row>
        <row r="77">
          <cell r="I77" t="str">
            <v>JV-JAC공통</v>
          </cell>
        </row>
        <row r="78">
          <cell r="I78" t="str">
            <v>K1-Theta 2</v>
          </cell>
        </row>
        <row r="79">
          <cell r="I79" t="str">
            <v>K2-BA 4DR</v>
          </cell>
        </row>
        <row r="80">
          <cell r="I80" t="str">
            <v>K3-HG F/L</v>
          </cell>
        </row>
        <row r="81">
          <cell r="I81" t="str">
            <v>K4-PA KAPPA</v>
          </cell>
        </row>
        <row r="82">
          <cell r="I82" t="str">
            <v>K5-QL</v>
          </cell>
        </row>
        <row r="83">
          <cell r="I83" t="str">
            <v>K6-AG</v>
          </cell>
        </row>
        <row r="84">
          <cell r="I84" t="str">
            <v>K7-SLC F/L</v>
          </cell>
        </row>
        <row r="85">
          <cell r="I85" t="str">
            <v>K8-GS</v>
          </cell>
        </row>
        <row r="86">
          <cell r="I86" t="str">
            <v>K9-AD</v>
          </cell>
        </row>
        <row r="87">
          <cell r="I87" t="str">
            <v>L0-MDI F/L</v>
          </cell>
        </row>
        <row r="88">
          <cell r="I88" t="str">
            <v>L1-AE</v>
          </cell>
        </row>
        <row r="89">
          <cell r="I89" t="str">
            <v>L2-PD</v>
          </cell>
        </row>
        <row r="90">
          <cell r="I90" t="str">
            <v>L3-IG</v>
          </cell>
        </row>
        <row r="91">
          <cell r="I91" t="str">
            <v>L4-IK</v>
          </cell>
        </row>
        <row r="92">
          <cell r="I92" t="str">
            <v>L5-WTCA(KAPPA)</v>
          </cell>
        </row>
        <row r="93">
          <cell r="I93" t="str">
            <v>L6-VF PE</v>
          </cell>
        </row>
        <row r="94">
          <cell r="I94" t="str">
            <v>L7-JA</v>
          </cell>
        </row>
        <row r="95">
          <cell r="I95" t="str">
            <v>L8-GDe</v>
          </cell>
        </row>
        <row r="96">
          <cell r="I96" t="str">
            <v>L9-Lamda2 Engine</v>
          </cell>
        </row>
        <row r="97">
          <cell r="I97" t="str">
            <v>M0-JFC</v>
          </cell>
        </row>
        <row r="98">
          <cell r="I98" t="str">
            <v>M1-QLC</v>
          </cell>
        </row>
        <row r="99">
          <cell r="I99" t="str">
            <v>M2-UD 4DR</v>
          </cell>
        </row>
        <row r="100">
          <cell r="I100" t="str">
            <v>M3-UD 5DR</v>
          </cell>
        </row>
        <row r="101">
          <cell r="I101" t="str">
            <v>M4-GSR</v>
          </cell>
        </row>
        <row r="102">
          <cell r="I102" t="str">
            <v>M5-HCR 4DR</v>
          </cell>
        </row>
        <row r="103">
          <cell r="I103" t="str">
            <v>M6-HCR 5DR</v>
          </cell>
        </row>
        <row r="104">
          <cell r="I104" t="str">
            <v>M7-FBR 4DR</v>
          </cell>
        </row>
        <row r="105">
          <cell r="I105" t="str">
            <v>M8-IP</v>
          </cell>
        </row>
        <row r="106">
          <cell r="I106" t="str">
            <v>M9-NBI</v>
          </cell>
        </row>
        <row r="107">
          <cell r="I107" t="str">
            <v>N0-DE</v>
          </cell>
        </row>
        <row r="108">
          <cell r="I108" t="str">
            <v>N1-NB</v>
          </cell>
        </row>
        <row r="109">
          <cell r="I109" t="str">
            <v>N2-AE PHEV</v>
          </cell>
        </row>
        <row r="110">
          <cell r="I110" t="str">
            <v>N3-AE EV</v>
          </cell>
        </row>
        <row r="111">
          <cell r="I111" t="str">
            <v>N4-CK</v>
          </cell>
        </row>
        <row r="112">
          <cell r="I112" t="str">
            <v>N5-HM PE</v>
          </cell>
        </row>
        <row r="113">
          <cell r="I113" t="str">
            <v>N6-JFc HEV</v>
          </cell>
        </row>
        <row r="114">
          <cell r="I114" t="str">
            <v>N7-UC</v>
          </cell>
        </row>
        <row r="115">
          <cell r="I115" t="str">
            <v>N8-FB</v>
          </cell>
        </row>
        <row r="116">
          <cell r="I116" t="str">
            <v>N9-QM</v>
          </cell>
        </row>
        <row r="117">
          <cell r="I117" t="str">
            <v>O1-AB</v>
          </cell>
        </row>
        <row r="118">
          <cell r="I118" t="str">
            <v>O2-JF WGN</v>
          </cell>
        </row>
        <row r="119">
          <cell r="I119" t="str">
            <v>O3-JF HEV</v>
          </cell>
        </row>
        <row r="120">
          <cell r="I120" t="str">
            <v>O4-GD PE</v>
          </cell>
        </row>
        <row r="121">
          <cell r="I121" t="str">
            <v>O5-BD</v>
          </cell>
        </row>
        <row r="122">
          <cell r="I122" t="str">
            <v>O6-JS N</v>
          </cell>
        </row>
        <row r="123">
          <cell r="I123" t="str">
            <v>O7-SK</v>
          </cell>
        </row>
        <row r="124">
          <cell r="I124" t="str">
            <v>O8-Gamma 3 Engine</v>
          </cell>
        </row>
        <row r="125">
          <cell r="I125" t="str">
            <v>O9-BDC</v>
          </cell>
        </row>
        <row r="126">
          <cell r="I126" t="str">
            <v>P0-YGC</v>
          </cell>
        </row>
        <row r="127">
          <cell r="I127" t="str">
            <v>P1-NDC</v>
          </cell>
        </row>
        <row r="128">
          <cell r="I128" t="str">
            <v>P2-FBR 5DR</v>
          </cell>
        </row>
        <row r="129">
          <cell r="I129" t="str">
            <v>P3-HCI</v>
          </cell>
        </row>
        <row r="130">
          <cell r="I130" t="str">
            <v>P4-S3 이원화</v>
          </cell>
        </row>
        <row r="131">
          <cell r="I131" t="str">
            <v>P5-M4</v>
          </cell>
        </row>
        <row r="132">
          <cell r="I132" t="str">
            <v>P6-S7</v>
          </cell>
        </row>
        <row r="133">
          <cell r="I133" t="str">
            <v>P7-M6</v>
          </cell>
        </row>
        <row r="134">
          <cell r="I134" t="str">
            <v>P8-M432</v>
          </cell>
        </row>
        <row r="135">
          <cell r="I135" t="str">
            <v>P9-OU</v>
          </cell>
        </row>
        <row r="136">
          <cell r="I136" t="str">
            <v>Q0-UC 5DR</v>
          </cell>
        </row>
        <row r="137">
          <cell r="I137" t="str">
            <v>Q1-Y400</v>
          </cell>
        </row>
        <row r="138">
          <cell r="I138" t="str">
            <v>Q2-JS</v>
          </cell>
        </row>
        <row r="139">
          <cell r="I139" t="str">
            <v>Q3-ADI</v>
          </cell>
        </row>
        <row r="140">
          <cell r="I140" t="str">
            <v>Q4-TMS (KAPPA2)</v>
          </cell>
        </row>
        <row r="141">
          <cell r="I141" t="str">
            <v>Q5-NU2 Engine</v>
          </cell>
        </row>
        <row r="142">
          <cell r="I142" t="str">
            <v>Q6-WTC(Theta2개선)</v>
          </cell>
        </row>
        <row r="143">
          <cell r="I143" t="str">
            <v>Q7-DH PE</v>
          </cell>
        </row>
        <row r="144">
          <cell r="I144" t="str">
            <v>Q8-BA PE</v>
          </cell>
        </row>
        <row r="145">
          <cell r="I145" t="str">
            <v>Q9-GAMMA2 Engine</v>
          </cell>
        </row>
        <row r="146">
          <cell r="I146" t="str">
            <v>R0-QE</v>
          </cell>
        </row>
        <row r="147">
          <cell r="I147" t="str">
            <v>R1-TMM (Lamda 3)</v>
          </cell>
        </row>
        <row r="148">
          <cell r="I148" t="str">
            <v>R2-WTC (Lamda 3)</v>
          </cell>
        </row>
        <row r="149">
          <cell r="I149" t="str">
            <v>R3-TQ PE</v>
          </cell>
        </row>
        <row r="150">
          <cell r="I150" t="str">
            <v>R4-TQ PE2</v>
          </cell>
        </row>
        <row r="151">
          <cell r="I151" t="str">
            <v>R5-QX</v>
          </cell>
        </row>
        <row r="152">
          <cell r="I152" t="str">
            <v>R6-RG</v>
          </cell>
        </row>
        <row r="153">
          <cell r="I153" t="str">
            <v>R7-DL</v>
          </cell>
        </row>
        <row r="154">
          <cell r="I154" t="str">
            <v>R8-SPC</v>
          </cell>
        </row>
        <row r="155">
          <cell r="I155" t="str">
            <v>R9-NP</v>
          </cell>
        </row>
        <row r="156">
          <cell r="I156" t="str">
            <v>S0-B20B</v>
          </cell>
        </row>
        <row r="157">
          <cell r="I157" t="str">
            <v>S1-AI3</v>
          </cell>
        </row>
        <row r="158">
          <cell r="I158" t="str">
            <v>S2-QXi</v>
          </cell>
        </row>
        <row r="159">
          <cell r="I159" t="str">
            <v>S3-GS PE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제원1"/>
      <sheetName val="계산정보"/>
      <sheetName val="계산DATA입력"/>
      <sheetName val="단가"/>
      <sheetName val="GRACE"/>
      <sheetName val="존4"/>
      <sheetName val="BS(5월-경리과)"/>
      <sheetName val="가격표"/>
      <sheetName val="차체제외"/>
      <sheetName val="RD제품개발투자비(매가)"/>
      <sheetName val="대외공문"/>
      <sheetName val="WXY"/>
      <sheetName val="Sheet1"/>
      <sheetName val="X-3 ENG"/>
      <sheetName val="AN43"/>
      <sheetName val="미결업무"/>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CE"/>
      <sheetName val="협조전"/>
      <sheetName val="문제점"/>
      <sheetName val="구매요구사양서"/>
      <sheetName val="표지 (2)"/>
      <sheetName val="개요"/>
      <sheetName val="FLOW"/>
      <sheetName val="전처리 "/>
      <sheetName val="전착"/>
      <sheetName val="범위1"/>
      <sheetName val="범위2"/>
      <sheetName val="PT (1)"/>
      <sheetName val="PT 처리방법"/>
      <sheetName val="PT1"/>
      <sheetName val="PT2"/>
      <sheetName val="PT3"/>
      <sheetName val="PT4"/>
      <sheetName val="PT5"/>
      <sheetName val="ED1"/>
      <sheetName val="ED4"/>
      <sheetName val="ov1"/>
      <sheetName val="ov전착"/>
      <sheetName val="ov중도"/>
      <sheetName val="ov상도2"/>
      <sheetName val="BODY COOL"/>
      <sheetName val="CCR"/>
      <sheetName val="중도"/>
      <sheetName val="상도1"/>
      <sheetName val="상도2"/>
      <sheetName val="부스공통"/>
      <sheetName val="ARP"/>
      <sheetName val="arp풍량검토"/>
      <sheetName val="중도ARP"/>
      <sheetName val="상도1ARP"/>
      <sheetName val="상도2ARP"/>
      <sheetName val="작업장ARP1"/>
      <sheetName val="작업장ARP3"/>
      <sheetName val="작업장ARP5"/>
      <sheetName val="기타2"/>
      <sheetName val="기타3"/>
      <sheetName val="xxxxxx"/>
      <sheetName val="장비발생보고서"/>
      <sheetName val="장비검수"/>
      <sheetName val="검수-을"/>
      <sheetName val="시운전"/>
      <sheetName val="SHEET"/>
      <sheetName val="가격표"/>
      <sheetName val="R&amp;D"/>
      <sheetName val="주소(한문)"/>
      <sheetName val="BM_NEW2"/>
      <sheetName val="#REF"/>
      <sheetName val="표지★"/>
      <sheetName val="5.세운W-A"/>
      <sheetName val="전체현황"/>
      <sheetName val="PRO (참조)"/>
      <sheetName val="차체제외"/>
      <sheetName val="요구(병2)"/>
      <sheetName val="626TD(COLOR)"/>
      <sheetName val="Sheet1"/>
      <sheetName val="95하U$가격"/>
      <sheetName val="BUS제원1"/>
      <sheetName val="WXY"/>
      <sheetName val="engline"/>
      <sheetName val="대외공문"/>
      <sheetName val="JUM"/>
      <sheetName val="원가통보"/>
      <sheetName val="그패프"/>
      <sheetName val="FUEL FILLER"/>
      <sheetName val="RD제품개발투자비(매가)"/>
      <sheetName val="주행"/>
      <sheetName val="재료율"/>
      <sheetName val="공수"/>
      <sheetName val="절방"/>
      <sheetName val="협조전1-산학"/>
      <sheetName val="ORIGIN"/>
      <sheetName val="부품 LIST"/>
      <sheetName val="존4"/>
      <sheetName val="MAST S"/>
      <sheetName val="GRA眧纔"/>
      <sheetName val="SUS(150)"/>
      <sheetName val="표지"/>
      <sheetName val="5F、2Q"/>
      <sheetName val="5E、2P"/>
      <sheetName val="12월1주차"/>
      <sheetName val="미지급급여"/>
      <sheetName val="건수"/>
      <sheetName val="2.대외공문"/>
      <sheetName val="Team 종합"/>
      <sheetName val="95계획"/>
      <sheetName val="기안"/>
      <sheetName val="현금경비중역"/>
      <sheetName val="공구현황"/>
      <sheetName val="99년1월"/>
      <sheetName val="신규DEP"/>
      <sheetName val="완성차"/>
      <sheetName val="차수"/>
      <sheetName val="표지_(2)"/>
      <sheetName val="전처리_"/>
      <sheetName val="PT_(1)"/>
      <sheetName val="PT_처리방법"/>
      <sheetName val="BODY_COOL"/>
      <sheetName val="PRO_(참조)"/>
      <sheetName val="5_세운W-A"/>
      <sheetName val="FUEL_FILLER"/>
      <sheetName val="부품_LIST"/>
      <sheetName val="신1"/>
      <sheetName val="AN43"/>
      <sheetName val="인원01"/>
      <sheetName val="년근태"/>
      <sheetName val="예산M11A"/>
      <sheetName val="626TD"/>
      <sheetName val="검기갑지"/>
      <sheetName val="소상 &quot;1&quot;"/>
      <sheetName val="2001년 서울모터쇼 카 예산 축소"/>
      <sheetName val="2001년 서울모터쇼 카 예산 축소 (2)"/>
      <sheetName val="종합"/>
      <sheetName val="댓수"/>
      <sheetName val="시험비용"/>
      <sheetName val="시작비용"/>
      <sheetName val="Sheet5"/>
      <sheetName val="Sheet6"/>
      <sheetName val="양식"/>
      <sheetName val="대외공문 "/>
      <sheetName val="개선대책 양식"/>
      <sheetName val="개선사례양식"/>
      <sheetName val="품의양식"/>
      <sheetName val="Sheet2"/>
      <sheetName val="Sheet3"/>
      <sheetName val="견적LIST"/>
      <sheetName val="p2-1"/>
      <sheetName val="Macro1"/>
      <sheetName val="차종별"/>
      <sheetName val="본문"/>
      <sheetName val="경비공통"/>
      <sheetName val="공수계획"/>
      <sheetName val="full (2)"/>
      <sheetName val="PBX"/>
      <sheetName val="Recording,Phone,Headset"/>
      <sheetName val="List"/>
      <sheetName val="3"/>
      <sheetName val="so-021"/>
      <sheetName val="RD제품개발투자비_매가_"/>
      <sheetName val="CODE"/>
      <sheetName val="요구(병퀲)"/>
      <sheetName val="투자-국내2"/>
      <sheetName val="96"/>
      <sheetName val="보고서"/>
      <sheetName val="조립"/>
      <sheetName val="KD율"/>
      <sheetName val="CAUDIT"/>
      <sheetName val="당초"/>
      <sheetName val="작성기준"/>
      <sheetName val="DAT(목표)"/>
      <sheetName val="표지_(2)1"/>
      <sheetName val="전처리_1"/>
      <sheetName val="PT_(1)1"/>
      <sheetName val="PT_처리방법1"/>
      <sheetName val="BODY_COOL1"/>
      <sheetName val="PRO_(참조)1"/>
      <sheetName val="5_세운W-A1"/>
      <sheetName val="FUEL_FILLER1"/>
      <sheetName val="부품_LIST1"/>
      <sheetName val="MAST_S"/>
      <sheetName val="Team_종합"/>
      <sheetName val="2_대외공문"/>
      <sheetName val="진급관련DATA"/>
      <sheetName val="미결업무"/>
      <sheetName val="협"/>
      <sheetName val="문"/>
      <sheetName val="1QTR (2)"/>
      <sheetName val="1QTR"/>
      <sheetName val="요약"/>
      <sheetName val="자체실적Y"/>
      <sheetName val="형명별 (백만원 단위 환율  1,100)"/>
      <sheetName val="형명별 (백만원 단위 환율  1,050)"/>
      <sheetName val="형명별 (백만원 단위 환율  1,000)"/>
      <sheetName val="형명별 (수정)원 단위 "/>
      <sheetName val="사업계획 (data)"/>
      <sheetName val="04 년 1월 (2)"/>
      <sheetName val="04 년 2월 (2)"/>
      <sheetName val="04 년 3월 (2)"/>
      <sheetName val="04 년 4월 (2)"/>
      <sheetName val="04 년 5월 (2)"/>
      <sheetName val="04 년 6월 (2)"/>
      <sheetName val="04 년 7월 (2)"/>
      <sheetName val="04 년 8월 (2)"/>
      <sheetName val="04 년 9월 (2)"/>
      <sheetName val="04 년 10월 (2)"/>
      <sheetName val="04 년 11월 (2)"/>
      <sheetName val="04 년 12월 (2)"/>
      <sheetName val="샤워실위생"/>
      <sheetName val="중장기판매계획"/>
      <sheetName val="W-A운영"/>
      <sheetName val="major"/>
      <sheetName val="사진"/>
      <sheetName val="구동"/>
      <sheetName val="명단"/>
      <sheetName val="단말장비내역"/>
      <sheetName val="(TCU)장비내역"/>
      <sheetName val="통신회선내역"/>
      <sheetName val="#REF!"/>
      <sheetName val="hp_td_calc"/>
      <sheetName val="인도원가"/>
      <sheetName val="LINE_VENT"/>
      <sheetName val="TABLE"/>
      <sheetName val="Tiburon"/>
      <sheetName val="82351"/>
      <sheetName val="사구"/>
      <sheetName val="76210원가"/>
      <sheetName val="내구품질향상1"/>
      <sheetName val="_REF"/>
      <sheetName val="2COMPO_TABLE"/>
      <sheetName val="양식-금형"/>
      <sheetName val="採算表990522"/>
      <sheetName val="1.추진과제 (품보)"/>
      <sheetName val="Master Lists"/>
      <sheetName val="표지_(2)2"/>
      <sheetName val="전처리_2"/>
      <sheetName val="PT_(1)2"/>
      <sheetName val="PT_처리방법2"/>
      <sheetName val="BODY_COOL2"/>
      <sheetName val="PRO_(참조)2"/>
      <sheetName val="5_세운W-A2"/>
      <sheetName val="FUEL_FILLER2"/>
      <sheetName val="부품_LIST2"/>
      <sheetName val="2_대외공문1"/>
      <sheetName val="MAST_S1"/>
      <sheetName val="Team_종합1"/>
      <sheetName val="2001년_서울모터쇼_카_예산_축소"/>
      <sheetName val="2001년_서울모터쇼_카_예산_축소_(2)"/>
      <sheetName val="대외공문_"/>
      <sheetName val="개선대책_양식"/>
      <sheetName val="full_(2)"/>
      <sheetName val="소상_&quot;1&quot;"/>
      <sheetName val="1QTR_(2)"/>
      <sheetName val="형명별_(백만원_단위_환율__1,100)"/>
      <sheetName val="형명별_(백만원_단위_환율__1,050)"/>
      <sheetName val="형명별_(백만원_단위_환율__1,000)"/>
      <sheetName val="형명별_(수정)원_단위_"/>
      <sheetName val="사업계획_(data)"/>
      <sheetName val="04_년_1월_(2)"/>
      <sheetName val="04_년_2월_(2)"/>
      <sheetName val="04_년_3월_(2)"/>
      <sheetName val="04_년_4월_(2)"/>
      <sheetName val="04_년_5월_(2)"/>
      <sheetName val="04_년_6월_(2)"/>
      <sheetName val="04_년_7월_(2)"/>
      <sheetName val="04_년_8월_(2)"/>
      <sheetName val="04_년_9월_(2)"/>
      <sheetName val="04_년_10월_(2)"/>
      <sheetName val="04_년_11월_(2)"/>
      <sheetName val="04_년_12월_(2)"/>
      <sheetName val="1_추진과제_(품보)"/>
      <sheetName val="Master_Lists"/>
      <sheetName val="표지_(2)3"/>
      <sheetName val="전처리_3"/>
      <sheetName val="PT_(1)3"/>
      <sheetName val="PT_처리방법3"/>
      <sheetName val="BODY_COOL3"/>
      <sheetName val="PRO_(참조)3"/>
      <sheetName val="5_세운W-A3"/>
      <sheetName val="FUEL_FILLER3"/>
      <sheetName val="부품_LIST3"/>
      <sheetName val="2_대외공문2"/>
      <sheetName val="MAST_S2"/>
      <sheetName val="Team_종합2"/>
      <sheetName val="2001년_서울모터쇼_카_예산_축소1"/>
      <sheetName val="2001년_서울모터쇼_카_예산_축소_(2)1"/>
      <sheetName val="대외공문_1"/>
      <sheetName val="개선대책_양식1"/>
      <sheetName val="full_(2)1"/>
      <sheetName val="소상_&quot;1&quot;1"/>
      <sheetName val="1QTR_(2)1"/>
      <sheetName val="형명별_(백만원_단위_환율__1,100)1"/>
      <sheetName val="형명별_(백만원_단위_환율__1,050)1"/>
      <sheetName val="형명별_(백만원_단위_환율__1,000)1"/>
      <sheetName val="형명별_(수정)원_단위_1"/>
      <sheetName val="사업계획_(data)1"/>
      <sheetName val="04_년_1월_(2)1"/>
      <sheetName val="04_년_2월_(2)1"/>
      <sheetName val="04_년_3월_(2)1"/>
      <sheetName val="04_년_4월_(2)1"/>
      <sheetName val="04_년_5월_(2)1"/>
      <sheetName val="04_년_6월_(2)1"/>
      <sheetName val="04_년_7월_(2)1"/>
      <sheetName val="04_년_8월_(2)1"/>
      <sheetName val="04_년_9월_(2)1"/>
      <sheetName val="04_년_10월_(2)1"/>
      <sheetName val="04_년_11월_(2)1"/>
      <sheetName val="04_년_12월_(2)1"/>
      <sheetName val="1_추진과제_(품보)1"/>
      <sheetName val="Master_Lists1"/>
      <sheetName val="표지_(2)4"/>
      <sheetName val="전처리_4"/>
      <sheetName val="PT_(1)4"/>
      <sheetName val="PT_처리방법4"/>
      <sheetName val="BODY_COOL4"/>
      <sheetName val="PRO_(참조)4"/>
      <sheetName val="5_세운W-A4"/>
      <sheetName val="FUEL_FILLER4"/>
      <sheetName val="부품_LIST4"/>
      <sheetName val="2_대외공문3"/>
      <sheetName val="MAST_S3"/>
      <sheetName val="Team_종합3"/>
      <sheetName val="2001년_서울모터쇼_카_예산_축소2"/>
      <sheetName val="2001년_서울모터쇼_카_예산_축소_(2)2"/>
      <sheetName val="대외공문_2"/>
      <sheetName val="개선대책_양식2"/>
      <sheetName val="full_(2)2"/>
      <sheetName val="소상_&quot;1&quot;2"/>
      <sheetName val="1QTR_(2)2"/>
      <sheetName val="형명별_(백만원_단위_환율__1,100)2"/>
      <sheetName val="형명별_(백만원_단위_환율__1,050)2"/>
      <sheetName val="형명별_(백만원_단위_환율__1,000)2"/>
      <sheetName val="형명별_(수정)원_단위_2"/>
      <sheetName val="사업계획_(data)2"/>
      <sheetName val="04_년_1월_(2)2"/>
      <sheetName val="04_년_2월_(2)2"/>
      <sheetName val="04_년_3월_(2)2"/>
      <sheetName val="04_년_4월_(2)2"/>
      <sheetName val="04_년_5월_(2)2"/>
      <sheetName val="04_년_6월_(2)2"/>
      <sheetName val="04_년_7월_(2)2"/>
      <sheetName val="04_년_8월_(2)2"/>
      <sheetName val="04_년_9월_(2)2"/>
      <sheetName val="04_년_10월_(2)2"/>
      <sheetName val="04_년_11월_(2)2"/>
      <sheetName val="04_년_12월_(2)2"/>
      <sheetName val="1_추진과제_(품보)2"/>
      <sheetName val="Master_Lists2"/>
      <sheetName val="직납업체(현대)"/>
      <sheetName val="전체"/>
      <sheetName val="판매물량CASE"/>
      <sheetName val="28.8부"/>
      <sheetName val="(업체)Cover"/>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26TD"/>
      <sheetName val="#REF"/>
      <sheetName val="二.POSITION.XLS"/>
      <sheetName val="GRACE"/>
      <sheetName val="96"/>
      <sheetName val="품의서"/>
      <sheetName val="협조전"/>
      <sheetName val="분석변경"/>
      <sheetName val="실적"/>
      <sheetName val="동아합의"/>
      <sheetName val="626TD(COLOR)"/>
      <sheetName val="626TD_COLOR_"/>
      <sheetName val="청도생산계획(수정전)"/>
      <sheetName val="청도 생계(수정후)"/>
      <sheetName val="2.대외공문"/>
      <sheetName val="JANG_DOM"/>
      <sheetName val="검기갑지"/>
      <sheetName val="하자DB"/>
      <sheetName val="미결업무"/>
      <sheetName val="주행"/>
      <sheetName val="二_POSITION_XLS"/>
      <sheetName val="RD제품개발투자비(매가)"/>
      <sheetName val="수입2"/>
      <sheetName val="가격표"/>
      <sheetName val="청도_생계(수정후)"/>
      <sheetName val="기안"/>
      <sheetName val="BUS제원1"/>
      <sheetName val="CAUDIT"/>
      <sheetName val="MAST S"/>
      <sheetName val="기안지"/>
      <sheetName val="2_대외공문"/>
      <sheetName val="engline"/>
      <sheetName val="HEAD"/>
      <sheetName val="타임챠트"/>
      <sheetName val="작성양식"/>
      <sheetName val="CFLOW"/>
      <sheetName val="전산품의"/>
      <sheetName val="일괄인쇄"/>
      <sheetName val="Macro2"/>
      <sheetName val="계열사현황종합"/>
      <sheetName val="전부인쇄"/>
      <sheetName val="96수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협조전"/>
      <sheetName val="626TD"/>
      <sheetName val="626TD(COLOR)"/>
      <sheetName val="GRACE"/>
      <sheetName val="96"/>
      <sheetName val="二.POSITION.XLS"/>
      <sheetName val="CAUDIT"/>
      <sheetName val="CVT산정"/>
      <sheetName val="현금경비중역"/>
      <sheetName val="RD제품개발투자비(매가)"/>
      <sheetName val="2.대외공문"/>
      <sheetName val="二_POSITION_XLS"/>
      <sheetName val="2_대외공문"/>
      <sheetName val="二_POSITION_XLS1"/>
      <sheetName val="2_대외공문1"/>
      <sheetName val="二_POSITION_XLS2"/>
      <sheetName val="2_대외공문2"/>
      <sheetName val="진급관련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경비공통"/>
      <sheetName val="변수약"/>
      <sheetName val="변수총"/>
      <sheetName val="간접약"/>
      <sheetName val="간접총"/>
      <sheetName val="상관분석"/>
      <sheetName val="판관공통"/>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CAUDIT"/>
      <sheetName val="二.POSITION.XLS"/>
      <sheetName val="96"/>
      <sheetName val="일괄인쇄"/>
      <sheetName val="DATE"/>
      <sheetName val="HCCE01"/>
      <sheetName val="계산정보"/>
      <sheetName val="판매일보"/>
      <sheetName val="협조전"/>
      <sheetName val="2.대외공문"/>
      <sheetName val="간접집계"/>
      <sheetName val="1~3월 지시사항"/>
      <sheetName val="구동"/>
      <sheetName val="완성차"/>
      <sheetName val="차수"/>
      <sheetName val="VA K 2500"/>
      <sheetName val="VA Rio 1.3 LS"/>
      <sheetName val="VA Picanto LX"/>
      <sheetName val="VA Carnival 2.9 LX"/>
      <sheetName val="VA Sorento 3.5 EX"/>
      <sheetName val="VA Carens 1.8 LX"/>
      <sheetName val="VA Magentis 2.0 EX"/>
      <sheetName val="VA Opirus"/>
      <sheetName val="VA Magentis 2.5 EX"/>
      <sheetName val="VA Pregio"/>
      <sheetName val="임율"/>
      <sheetName val="생산"/>
      <sheetName val="GRACE"/>
      <sheetName val="Sheet2"/>
      <sheetName val="가격표"/>
      <sheetName val="시설업체주소록"/>
      <sheetName val="검기갑지"/>
      <sheetName val="신1"/>
      <sheetName val="Sheet4"/>
      <sheetName val="3f Volume, Mix &amp; Option rate"/>
      <sheetName val="P.2 Price Strategy"/>
      <sheetName val="2f Pricing Strategy"/>
      <sheetName val="2005"/>
      <sheetName val="설비LIST"/>
      <sheetName val="626TD"/>
      <sheetName val="미결업무"/>
      <sheetName val="Tiburon"/>
      <sheetName val="건수"/>
      <sheetName val="삼양통상 (검사)"/>
      <sheetName val="실적관리"/>
      <sheetName val="二_POSITION_XLS"/>
      <sheetName val="2_대외공문"/>
      <sheetName val="1~3월_지시사항"/>
      <sheetName val="VA_K_2500"/>
      <sheetName val="VA_Rio_1_3_LS"/>
      <sheetName val="VA_Picanto_LX"/>
      <sheetName val="VA_Carnival_2_9_LX"/>
      <sheetName val="VA_Sorento_3_5_EX"/>
      <sheetName val="VA_Carens_1_8_LX"/>
      <sheetName val="VA_Magentis_2_0_EX"/>
      <sheetName val="VA_Opirus"/>
      <sheetName val="VA_Magentis_2_5_EX"/>
      <sheetName val="VA_Pregio"/>
      <sheetName val="3f_Volume,_Mix_&amp;_Option_rate"/>
      <sheetName val="P_2_Price_Strategy"/>
      <sheetName val="2f_Pricing_Strategy"/>
      <sheetName val="삼양통상_(검사)"/>
      <sheetName val="二_POSITION_XLS1"/>
      <sheetName val="2_대외공문1"/>
      <sheetName val="1~3월_지시사항1"/>
      <sheetName val="VA_K_25001"/>
      <sheetName val="VA_Rio_1_3_LS1"/>
      <sheetName val="VA_Picanto_LX1"/>
      <sheetName val="VA_Carnival_2_9_LX1"/>
      <sheetName val="VA_Sorento_3_5_EX1"/>
      <sheetName val="VA_Carens_1_8_LX1"/>
      <sheetName val="VA_Magentis_2_0_EX1"/>
      <sheetName val="VA_Opirus1"/>
      <sheetName val="VA_Magentis_2_5_EX1"/>
      <sheetName val="VA_Pregio1"/>
      <sheetName val="3f_Volume,_Mix_&amp;_Option_rate1"/>
      <sheetName val="P_2_Price_Strategy1"/>
      <sheetName val="2f_Pricing_Strategy1"/>
      <sheetName val="삼양통상_(검사)1"/>
      <sheetName val="二_POSITION_XLS2"/>
      <sheetName val="2_대외공문2"/>
      <sheetName val="1~3월_지시사항2"/>
      <sheetName val="VA_K_25002"/>
      <sheetName val="VA_Rio_1_3_LS2"/>
      <sheetName val="VA_Picanto_LX2"/>
      <sheetName val="VA_Carnival_2_9_LX2"/>
      <sheetName val="VA_Sorento_3_5_EX2"/>
      <sheetName val="VA_Carens_1_8_LX2"/>
      <sheetName val="VA_Magentis_2_0_EX2"/>
      <sheetName val="VA_Opirus2"/>
      <sheetName val="VA_Magentis_2_5_EX2"/>
      <sheetName val="VA_Pregio2"/>
      <sheetName val="3f_Volume,_Mix_&amp;_Option_rate2"/>
      <sheetName val="P_2_Price_Strategy2"/>
      <sheetName val="2f_Pricing_Strategy2"/>
      <sheetName val="삼양통상_(검사)2"/>
      <sheetName val="대외공문"/>
      <sheetName val="기초자료"/>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비용"/>
      <sheetName val="비용신청서"/>
      <sheetName val="투자"/>
      <sheetName val="PJ선급금"/>
      <sheetName val="PJ 예산신청서"/>
      <sheetName val="해외출장계획서"/>
      <sheetName val="CODE"/>
      <sheetName val="예산적용계정"/>
      <sheetName val="전체계정리스트_2015"/>
    </sheetNames>
    <sheetDataSet>
      <sheetData sheetId="0" refreshError="1"/>
      <sheetData sheetId="1" refreshError="1"/>
      <sheetData sheetId="2" refreshError="1"/>
      <sheetData sheetId="3" refreshError="1"/>
      <sheetData sheetId="4" refreshError="1"/>
      <sheetData sheetId="5" refreshError="1"/>
      <sheetData sheetId="6" refreshError="1">
        <row r="1">
          <cell r="B1" t="str">
            <v>부서선택</v>
          </cell>
        </row>
        <row r="2">
          <cell r="G2" t="str">
            <v>113010200-선급금(금형비선급금)-일시불</v>
          </cell>
        </row>
        <row r="3">
          <cell r="G3" t="str">
            <v>131010100-토지</v>
          </cell>
        </row>
        <row r="4">
          <cell r="G4" t="str">
            <v>131020100-건물</v>
          </cell>
        </row>
        <row r="5">
          <cell r="G5" t="str">
            <v>131030100-구축물</v>
          </cell>
        </row>
        <row r="6">
          <cell r="G6" t="str">
            <v>131040100-기계장치</v>
          </cell>
        </row>
        <row r="7">
          <cell r="G7" t="str">
            <v>131050100-차량운반구</v>
          </cell>
        </row>
        <row r="8">
          <cell r="G8" t="str">
            <v>131060100-공구기구(금형)-영구</v>
          </cell>
        </row>
        <row r="9">
          <cell r="G9" t="str">
            <v>131070100-집기비품</v>
          </cell>
        </row>
        <row r="10">
          <cell r="G10" t="str">
            <v>131090100-시험기기</v>
          </cell>
        </row>
        <row r="11">
          <cell r="G11" t="str">
            <v>132010100-기술개발비</v>
          </cell>
        </row>
        <row r="12">
          <cell r="G12" t="str">
            <v>140070100-소프트웨어</v>
          </cell>
        </row>
      </sheetData>
      <sheetData sheetId="7" refreshError="1"/>
      <sheetData sheetId="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수정시산표"/>
      <sheetName val="현지법인 대손설정"/>
      <sheetName val="제조원가"/>
      <sheetName val="재고자산명세"/>
      <sheetName val="경영비율 "/>
      <sheetName val="Sheet2"/>
      <sheetName val="Sheet3"/>
      <sheetName val="SHP100S"/>
      <sheetName val="HMS(고)"/>
      <sheetName val="HMB-21"/>
      <sheetName val="HMB-H"/>
      <sheetName val="HMB"/>
      <sheetName val="DMNB"/>
      <sheetName val="SHK157"/>
      <sheetName val="AM48-7"/>
      <sheetName val="SHBK200"/>
      <sheetName val="SHB110"/>
      <sheetName val="SHB106"/>
      <sheetName val="GTB"/>
      <sheetName val="SAMPLE"/>
      <sheetName val="제조판관요약"/>
      <sheetName val="제조경비-간접(추가)"/>
      <sheetName val="판관비"/>
      <sheetName val="가동시간"/>
      <sheetName val="기계경비"/>
      <sheetName val="재료비-경비"/>
      <sheetName val="건물 상각비"/>
      <sheetName val="전력 연료"/>
      <sheetName val="인건비&amp;임율"/>
      <sheetName val="CT 190527"/>
      <sheetName val="Sheet10"/>
      <sheetName val="DMAW 유상샘플"/>
      <sheetName val="DMAW"/>
      <sheetName val="DMAB"/>
      <sheetName val="DMNB 20F"/>
      <sheetName val="YS1004 2700DE"/>
      <sheetName val="GA0519A2"/>
      <sheetName val="GA0519A1"/>
      <sheetName val="GA1024A2"/>
      <sheetName val="GA1024A1"/>
      <sheetName val="방오사3DE(STB) 유상샘플"/>
      <sheetName val="방오사3DE(STB) CIF"/>
      <sheetName val="방오사3DE(STB) DDP"/>
      <sheetName val="방오사6DE(STB) CIF"/>
      <sheetName val="방오사6DE(STB) DDP"/>
      <sheetName val="HMB-21S"/>
      <sheetName val="HMB(6D)"/>
      <sheetName val="HMB(3D)"/>
      <sheetName val="STB(15D)"/>
      <sheetName val="STB 20F"/>
      <sheetName val="STB"/>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L"/>
      <sheetName val="#REF"/>
      <sheetName val="HP1AMLIST"/>
      <sheetName val="full (2)"/>
      <sheetName val="분석mast"/>
      <sheetName val="96"/>
      <sheetName val="차수"/>
      <sheetName val="PTR台손익"/>
      <sheetName val="THEME CODE"/>
      <sheetName val="매각단가"/>
      <sheetName val="2.대외공문"/>
      <sheetName val="구동"/>
      <sheetName val="OPT손익 내수"/>
      <sheetName val="OPT손익 수출"/>
      <sheetName val="반송불량율"/>
      <sheetName val="신고서.전"/>
      <sheetName val="작성양식"/>
      <sheetName val="통합data"/>
      <sheetName val="Macro1"/>
      <sheetName val="기타"/>
      <sheetName val="6.사양변경통보서"/>
      <sheetName val="대외공문"/>
      <sheetName val="E"/>
      <sheetName val="품의서"/>
      <sheetName val="품의양"/>
      <sheetName val="계약"/>
      <sheetName val="DATA"/>
      <sheetName val="건수"/>
      <sheetName val="CR CODE"/>
      <sheetName val="부서CODE"/>
      <sheetName val="수입"/>
      <sheetName val="양식"/>
      <sheetName val="full_(2)"/>
      <sheetName val="THEME_CODE"/>
      <sheetName val="2_대외공문"/>
      <sheetName val="OPT손익_내수"/>
      <sheetName val="OPT손익_수출"/>
      <sheetName val="신고서_전"/>
      <sheetName val="Sheet1"/>
      <sheetName val="외주현황.wq1"/>
      <sheetName val="차체부품 INS REPORT(갑)"/>
      <sheetName val="CAUDIT"/>
      <sheetName val="전산품의"/>
      <sheetName val="기안"/>
      <sheetName val="가공비"/>
      <sheetName val="검기갑지"/>
      <sheetName val="CVT산정"/>
      <sheetName val="SEAL"/>
      <sheetName val="수불부_입력"/>
      <sheetName val="Sheet3"/>
      <sheetName val="A-100전제"/>
      <sheetName val="월보"/>
      <sheetName val="주소(한문)"/>
      <sheetName val="설비사양서B-1"/>
      <sheetName val="상용"/>
      <sheetName val="경비공통"/>
      <sheetName val="1.2"/>
      <sheetName val="2.대외공ꤸ"/>
      <sheetName val="분䀝mast"/>
      <sheetName val="969910( R)"/>
      <sheetName val="BS(5월-경리과)"/>
      <sheetName val="마감분석"/>
      <sheetName val="업체별재고금액"/>
      <sheetName val="입고9901"/>
      <sheetName val="입고9910"/>
      <sheetName val="입고9911"/>
      <sheetName val="입고9912"/>
      <sheetName val="입고9902"/>
      <sheetName val="입고9903"/>
      <sheetName val="입고9904"/>
      <sheetName val="입고9905"/>
      <sheetName val="입고9906"/>
      <sheetName val="입고9907"/>
      <sheetName val="입고9908"/>
      <sheetName val="품목테이블"/>
      <sheetName val="CR_CODE"/>
      <sheetName val="S50 "/>
      <sheetName val="협조전"/>
      <sheetName val="손익분석"/>
      <sheetName val="성보6"/>
      <sheetName val="선반OPT"/>
      <sheetName val="A-A"/>
      <sheetName val="직원신상"/>
      <sheetName val="050218"/>
      <sheetName val="인원"/>
      <sheetName val="MACRO1.XLM"/>
      <sheetName val="X-3 ENG"/>
      <sheetName val="재질단가"/>
      <sheetName val="공통"/>
      <sheetName val="2팀"/>
      <sheetName val="珍迎購入品リスト"/>
      <sheetName val="RHW"/>
      <sheetName val="소유주(원)"/>
      <sheetName val="기타자료"/>
      <sheetName val="프로젝트"/>
      <sheetName val="계산DATA입력"/>
      <sheetName val="SP-H700PartsList"/>
      <sheetName val="가격표"/>
      <sheetName val="세부내역"/>
      <sheetName val="MCT6"/>
      <sheetName val="DWPM"/>
      <sheetName val="R&amp;D"/>
      <sheetName val="C83"/>
      <sheetName val="차종별"/>
      <sheetName val="출장거리"/>
      <sheetName val="구list"/>
      <sheetName val="존4"/>
      <sheetName val="제안그래프"/>
      <sheetName val="대구"/>
      <sheetName val="부산"/>
      <sheetName val="성남"/>
      <sheetName val="성동"/>
      <sheetName val="인천"/>
      <sheetName val="생산계획"/>
      <sheetName val="정산표"/>
      <sheetName val="금형미등록품"/>
      <sheetName val="Sheet5"/>
      <sheetName val="Sheet6 (3)"/>
      <sheetName val="불량현상별END"/>
      <sheetName val="표"/>
      <sheetName val="재료율"/>
      <sheetName val="p2-1"/>
      <sheetName val="대구경북"/>
      <sheetName val="월별손익현황"/>
      <sheetName val="서울서부"/>
      <sheetName val="부산경남"/>
      <sheetName val="서울동부"/>
      <sheetName val="인천경기"/>
      <sheetName val="중부본부"/>
      <sheetName val="호남본부"/>
      <sheetName val="목록"/>
      <sheetName val="Y3_LIST"/>
      <sheetName val="추이도"/>
      <sheetName val="내수1.8GL"/>
      <sheetName val="대구은행"/>
      <sheetName val="시산표"/>
      <sheetName val="Y3-LIST"/>
      <sheetName val="9808"/>
      <sheetName val="9809"/>
      <sheetName val="LEGAN"/>
      <sheetName val="가능목표"/>
      <sheetName val="full_(2)1"/>
      <sheetName val="THEME_CODE1"/>
      <sheetName val="2_대외공문1"/>
      <sheetName val="OPT손익_내수1"/>
      <sheetName val="OPT손익_수출1"/>
      <sheetName val="신고서_전1"/>
      <sheetName val="6_사양변경통보서"/>
      <sheetName val="CR_CODE1"/>
      <sheetName val="차체부품_INS_REPORT(갑)"/>
      <sheetName val="외주현황_wq1"/>
      <sheetName val="1_2"/>
      <sheetName val="2_대외공ꤸ"/>
      <sheetName val="969910(_R)"/>
      <sheetName val="S50_"/>
      <sheetName val="MACRO1_XLM"/>
      <sheetName val="X-3_ENG"/>
      <sheetName val="Sheet6_(3)"/>
      <sheetName val="내수1_8GL"/>
      <sheetName val="full_(2)2"/>
      <sheetName val="THEME_CODE2"/>
      <sheetName val="2_대외공문2"/>
      <sheetName val="OPT손익_내수2"/>
      <sheetName val="OPT손익_수출2"/>
      <sheetName val="신고서_전2"/>
      <sheetName val="6_사양변경통보서1"/>
      <sheetName val="CR_CODE2"/>
      <sheetName val="차체부품_INS_REPORT(갑)1"/>
      <sheetName val="외주현황_wq11"/>
      <sheetName val="1_21"/>
      <sheetName val="2_대외공ꤸ1"/>
      <sheetName val="969910(_R)1"/>
      <sheetName val="S50_1"/>
      <sheetName val="MACRO1_XLM1"/>
      <sheetName val="X-3_ENG1"/>
      <sheetName val="Sheet6_(3)1"/>
      <sheetName val="내수1_8GL1"/>
      <sheetName val="full_(2)3"/>
      <sheetName val="THEME_CODE3"/>
      <sheetName val="2_대외공문3"/>
      <sheetName val="OPT손익_내수3"/>
      <sheetName val="OPT손익_수출3"/>
      <sheetName val="신고서_전3"/>
      <sheetName val="6_사양변경통보서2"/>
      <sheetName val="CR_CODE3"/>
      <sheetName val="차체부품_INS_REPORT(갑)2"/>
      <sheetName val="외주현황_wq12"/>
      <sheetName val="1_22"/>
      <sheetName val="2_대외공ꤸ2"/>
      <sheetName val="969910(_R)2"/>
      <sheetName val="S50_2"/>
      <sheetName val="MACRO1_XLM2"/>
      <sheetName val="X-3_ENG2"/>
      <sheetName val="Sheet6_(3)2"/>
      <sheetName val="내수1_8GL2"/>
      <sheetName val="_REF"/>
      <sheetName val="626TD"/>
      <sheetName val="표지"/>
      <sheetName val="●현황"/>
      <sheetName val="●목차"/>
      <sheetName val="RD제품개발투자비(매가)"/>
      <sheetName val="주행"/>
      <sheetName val="○ PL_Acc"/>
      <sheetName val="Sheet4"/>
      <sheetName val="회장님요약보고"/>
      <sheetName val="1.수출실적-국별"/>
      <sheetName val="1.수출실적-차종별"/>
      <sheetName val="2.현지판매-국가별"/>
      <sheetName val="4.AS현황및대책-문제점"/>
      <sheetName val="5. 광고마케팅-종합현황"/>
      <sheetName val="1.하반기시장동향"/>
      <sheetName val="2.목표달성"/>
      <sheetName val="3.하반기계획-국별 (2)"/>
      <sheetName val="3.하반기계획-차종별"/>
      <sheetName val="4.하반기수주-국별"/>
      <sheetName val="4.하반기수주-차종별"/>
      <sheetName val="5.현지판매계획-국가별"/>
      <sheetName val="6.하반기 광고마케팅계획"/>
      <sheetName val="6.하반기 광고마케팅-본사투어"/>
      <sheetName val="2001년기본전략"/>
      <sheetName val="2001년목표"/>
      <sheetName val="건의 및 애로사항"/>
      <sheetName val="계정"/>
      <sheetName val="회의록"/>
      <sheetName val="재1"/>
      <sheetName val="95하U$가격"/>
      <sheetName val="간이연락"/>
      <sheetName val="BUS제원1"/>
      <sheetName val="공정외주"/>
      <sheetName val="____"/>
      <sheetName val="96갑지"/>
      <sheetName val="DATE"/>
      <sheetName val="CALENDAR"/>
      <sheetName val="TEL"/>
      <sheetName val="년도별실"/>
      <sheetName val="계열사현황종합"/>
      <sheetName val="전체현황"/>
      <sheetName val="FRECEFECBAILEYS"/>
      <sheetName val="2002"/>
      <sheetName val="CALCULATION"/>
      <sheetName val="DESIGN_CRETERIA"/>
      <sheetName val="HEAD"/>
      <sheetName val="외자배분"/>
      <sheetName val="외자내역"/>
      <sheetName val="1_수출실적-국별"/>
      <sheetName val="1_수출실적-차종별"/>
      <sheetName val="2_현지판매-국가별"/>
      <sheetName val="4_AS현황및대책-문제점"/>
      <sheetName val="5__광고마케팅-종합현황"/>
      <sheetName val="1_하반기시장동향"/>
      <sheetName val="2_목표달성"/>
      <sheetName val="3_하반기계획-국별_(2)"/>
      <sheetName val="3_하반기계획-차종별"/>
      <sheetName val="4_하반기수주-국별"/>
      <sheetName val="4_하반기수주-차종별"/>
      <sheetName val="5_현지판매계획-국가별"/>
      <sheetName val="6_하반기_광고마케팅계획"/>
      <sheetName val="6_하반기_광고마케팅-본사투어"/>
      <sheetName val="건의_및_애로사항"/>
      <sheetName val="감가상각"/>
      <sheetName val="방산유압"/>
      <sheetName val="K55수출"/>
      <sheetName val="공문"/>
      <sheetName val="1-1손익"/>
      <sheetName val="1-2재무"/>
      <sheetName val="1-3,지분4사업"/>
      <sheetName val="1-5인원"/>
      <sheetName val="2-1과잉생산"/>
      <sheetName val="2-2과잉정비"/>
      <sheetName val="차입금 및 지급보증현황"/>
      <sheetName val="부채"/>
      <sheetName val="운행일지"/>
      <sheetName val="항목(1)"/>
      <sheetName val="ITEMS"/>
      <sheetName val="Info"/>
      <sheetName val="LC Input"/>
      <sheetName val="Power"/>
      <sheetName val="Inputs"/>
      <sheetName val="Network"/>
      <sheetName val="Control"/>
      <sheetName val="Per Cab Info"/>
      <sheetName val="Table"/>
      <sheetName val="부서현황"/>
      <sheetName val="부대대비"/>
      <sheetName val="냉연집계"/>
      <sheetName val="Assump."/>
      <sheetName val="계획시간"/>
      <sheetName val="공장별판관비배부"/>
      <sheetName val="PPS2"/>
      <sheetName val="환율"/>
      <sheetName val="일정"/>
      <sheetName val="공문 (2)"/>
      <sheetName val="목차"/>
      <sheetName val="1.통합"/>
      <sheetName val="2-1손익"/>
      <sheetName val="2-2재무"/>
      <sheetName val="2-3차입조건"/>
      <sheetName val="2-5,지분5사업"/>
      <sheetName val="2-6인원"/>
      <sheetName val="3-1과잉생산"/>
      <sheetName val="3-2투자조정"/>
      <sheetName val="3-3재무개선"/>
      <sheetName val="3-2부채감축"/>
      <sheetName val="3-3재무구조개선"/>
      <sheetName val="3-4과잉정비"/>
      <sheetName val="4.대정부"/>
      <sheetName val="1.기안지"/>
      <sheetName val="1.기안을지"/>
      <sheetName val="소개"/>
      <sheetName val="ISV09"/>
      <sheetName val="XLRpt_TempSheet"/>
      <sheetName val="справочники"/>
      <sheetName val="문서처리전"/>
      <sheetName val="Sheet1 (2)"/>
      <sheetName val="대외시행문"/>
      <sheetName val="대내시행문"/>
      <sheetName val="TCA"/>
      <sheetName val="노무비"/>
      <sheetName val="내구품질향상1"/>
      <sheetName val="2.´e¿U°ø¹R"/>
      <sheetName val="원단위"/>
      <sheetName val="#93"/>
      <sheetName val="#REF!"/>
      <sheetName val="VPZ-aktuell"/>
      <sheetName val="OM600"/>
      <sheetName val="MASTER_IPL"/>
      <sheetName val="유화"/>
      <sheetName val="RDLEVLST"/>
      <sheetName val="개선5"/>
      <sheetName val="개선6"/>
      <sheetName val="개선7"/>
      <sheetName val="개선8"/>
      <sheetName val="9"/>
      <sheetName val="10"/>
      <sheetName val="11"/>
      <sheetName val="12"/>
      <sheetName val="13"/>
      <sheetName val="14"/>
      <sheetName val="15"/>
      <sheetName val="16"/>
      <sheetName val="17"/>
      <sheetName val="18"/>
      <sheetName val="19"/>
      <sheetName val="20"/>
      <sheetName val="21"/>
      <sheetName val="개선1"/>
      <sheetName val="개선2"/>
      <sheetName val="개선3"/>
      <sheetName val="개선4"/>
      <sheetName val="울산"/>
      <sheetName val="출고"/>
      <sheetName val="삼우"/>
      <sheetName val="단가"/>
      <sheetName val="예산계획"/>
      <sheetName val="업체명"/>
      <sheetName val="CALSHEET"/>
      <sheetName val="차체"/>
      <sheetName val="EurotoolsXRates"/>
      <sheetName val="강평자료"/>
      <sheetName val="다목적갑"/>
      <sheetName val="3.일반사상"/>
      <sheetName val="Input"/>
      <sheetName val="매출"/>
      <sheetName val="TFT 측정(2)"/>
      <sheetName val="TFT Main(2)"/>
      <sheetName val="TFT 부대(2)"/>
      <sheetName val="Sheet2"/>
      <sheetName val="기초자료"/>
      <sheetName val="so-021"/>
      <sheetName val="신규DEP"/>
      <sheetName val="총괄표"/>
      <sheetName val="관람석제출"/>
      <sheetName val="design criteria"/>
      <sheetName val="plan&amp;section of foundation"/>
      <sheetName val="ITINERARY"/>
      <sheetName val="자체실적1Q"/>
      <sheetName val="1.Plan Summary"/>
      <sheetName val="Sales MIX Plan"/>
      <sheetName val="1.목표종합"/>
      <sheetName val="믹스목표"/>
      <sheetName val="Control Stock"/>
      <sheetName val="Arribos"/>
      <sheetName val="Wholesale"/>
      <sheetName val="Hoja1"/>
      <sheetName val="VIN"/>
      <sheetName val="Hoja3"/>
      <sheetName val="Hoja2"/>
      <sheetName val="Hoja4"/>
      <sheetName val="Hoja5"/>
      <sheetName val="Hoja7"/>
      <sheetName val="Hoja6"/>
      <sheetName val="712"/>
      <sheetName val="보고"/>
      <sheetName val="FUEL FILLER"/>
      <sheetName val="보고양식"/>
      <sheetName val="SANTAMO"/>
      <sheetName val="처리전"/>
      <sheetName val="종합"/>
      <sheetName val="1"/>
      <sheetName val="2"/>
      <sheetName val="2-1"/>
      <sheetName val="2-2"/>
      <sheetName val="3.생산부 인원운영"/>
      <sheetName val="3-1팀별"/>
      <sheetName val="3-2-1"/>
      <sheetName val="3-2-2"/>
      <sheetName val="3-2-3"/>
      <sheetName val="4"/>
      <sheetName val="41"/>
      <sheetName val="42"/>
      <sheetName val="43"/>
      <sheetName val="44"/>
      <sheetName val="5"/>
      <sheetName val="6"/>
      <sheetName val="교육"/>
      <sheetName val="교육1"/>
      <sheetName val="교육2"/>
      <sheetName val="71"/>
      <sheetName val="7"/>
      <sheetName val="팀별종합"/>
      <sheetName val="종합서 근거"/>
      <sheetName val="결재란"/>
      <sheetName val="총무과"/>
      <sheetName val="X5"/>
      <sheetName val="엔진간접"/>
      <sheetName val="엔진직접"/>
      <sheetName val="변속간접"/>
      <sheetName val="변속직접"/>
      <sheetName val="채첨"/>
      <sheetName val="기안(금형)"/>
      <sheetName val="기안 (대신)"/>
      <sheetName val="기안 (성화)"/>
      <sheetName val="기안 (성화2)"/>
      <sheetName val="기안 (비교)"/>
      <sheetName val="기안 (비교2)"/>
      <sheetName val="협조전(기술)"/>
      <sheetName val="금형사진"/>
      <sheetName val="후지제록스0508"/>
      <sheetName val="업체MT"/>
      <sheetName val="구매검토보고서"/>
      <sheetName val="문서처리"/>
      <sheetName val="업체실태조사서"/>
      <sheetName val="기안용지"/>
      <sheetName val="업체현황"/>
      <sheetName val="등급심사"/>
      <sheetName val="수입자재"/>
      <sheetName val="견적의뢰"/>
      <sheetName val="기사부BR'G "/>
      <sheetName val="일반BR'G "/>
      <sheetName val="감속기비교1"/>
      <sheetName val="Sheet6"/>
      <sheetName val="검토내역"/>
      <sheetName val="품의양식"/>
      <sheetName val="전부인쇄"/>
      <sheetName val="가격결정LIST"/>
      <sheetName val="94B"/>
      <sheetName val="HOLE 9905(1)"/>
      <sheetName val="퇴직급여충당금"/>
      <sheetName val="자산_종합"/>
      <sheetName val="PT_ED"/>
      <sheetName val="일위대가표"/>
      <sheetName val="신1"/>
      <sheetName val="효율계획(당월)"/>
      <sheetName val="손익계산서"/>
      <sheetName val="New Valuation"/>
      <sheetName val="BM_NEW2"/>
      <sheetName val="ESP"/>
      <sheetName val="0409"/>
      <sheetName val="제조원가"/>
      <sheetName val="통장출금액"/>
      <sheetName val="기준"/>
      <sheetName val="정비직인건비(서울제외)"/>
      <sheetName val="ITEM"/>
      <sheetName val="CNC공정DB"/>
      <sheetName val="W-현원가"/>
      <sheetName val="그패프"/>
      <sheetName val="대차대조표"/>
      <sheetName val="공순별지"/>
      <sheetName val="분_x001d_mast"/>
      <sheetName val="부서종합목표"/>
      <sheetName val="회로내역(승인)"/>
      <sheetName val="현금경비중역"/>
      <sheetName val="계산 DATA 입력"/>
      <sheetName val="계산정보"/>
      <sheetName val="상세 계산 내역"/>
      <sheetName val="SOURCE"/>
      <sheetName val="체재비"/>
      <sheetName val="5-2"/>
      <sheetName val="부적합현황"/>
      <sheetName val="HALLA"/>
      <sheetName val="Tabelle1"/>
      <sheetName val="SUM"/>
      <sheetName val="CODE"/>
      <sheetName val="세목별"/>
      <sheetName val="자재코드"/>
      <sheetName val="기초입력"/>
      <sheetName val="입고금액현황"/>
      <sheetName val="일자별내역"/>
      <sheetName val="Cpk-Cav1"/>
      <sheetName val="외관불량현황"/>
      <sheetName val="경쟁실분"/>
      <sheetName val="RESULT"/>
      <sheetName val="시설업체주소록"/>
      <sheetName val="INDIA-ML"/>
      <sheetName val="2.대외공褸"/>
      <sheetName val="계실"/>
      <sheetName val="[양식.XLS_x0000__x0000_M600"/>
      <sheetName val="pivot monthly"/>
      <sheetName val="코드"/>
      <sheetName val="ASIS"/>
      <sheetName val="TOBE"/>
      <sheetName val="How to"/>
      <sheetName val="문제점 도출"/>
      <sheetName val="예제"/>
      <sheetName val="제안제도"/>
      <sheetName val="부품LIST"/>
      <sheetName val="major"/>
      <sheetName val="3"/>
      <sheetName val="Fan_Motor(가공비)"/>
      <sheetName val="SPT"/>
      <sheetName val="5.세운W-A"/>
      <sheetName val="세부(종합)"/>
      <sheetName val=""/>
      <sheetName val="급여지급"/>
      <sheetName val="99정부과제종합"/>
      <sheetName val="Data입력"/>
      <sheetName val="종합표"/>
      <sheetName val="금액"/>
      <sheetName val="TOTAL"/>
      <sheetName val="How_to"/>
      <sheetName val="문제점_도출"/>
      <sheetName val="계DATA"/>
      <sheetName val="실DATA "/>
      <sheetName val="일반급여"/>
      <sheetName val="5_세운W-A"/>
      <sheetName val="업무보고"/>
      <sheetName val="국산화"/>
      <sheetName val="TRW원가"/>
      <sheetName val="DATAinput"/>
      <sheetName val="1.변경범위"/>
      <sheetName val="투자-국내2"/>
      <sheetName val="평가기준"/>
      <sheetName val="Ctrl"/>
      <sheetName val="ORDER"/>
      <sheetName val="성적갑"/>
      <sheetName val="64164"/>
      <sheetName val="건수Table"/>
      <sheetName val="관리계획서"/>
      <sheetName val="내장램프"/>
      <sheetName val="매출DATA"/>
      <sheetName val="How_to1"/>
      <sheetName val="문제점_도출1"/>
      <sheetName val="5_세운W-A1"/>
      <sheetName val="실DATA_"/>
      <sheetName val="계산_DATA_입력"/>
      <sheetName val="상세_계산_내역"/>
      <sheetName val="1_변경범위"/>
      <sheetName val="부품(사출내작)"/>
      <sheetName val="3.PT개발계획"/>
      <sheetName val="I&amp;P.L('12.03.27)항공)"/>
      <sheetName val="JANG_DOM"/>
      <sheetName val="근태일지"/>
      <sheetName val="제품정보"/>
      <sheetName val="연습"/>
      <sheetName val="업체별매출실적"/>
      <sheetName val="기본정보"/>
      <sheetName val="초기화면"/>
      <sheetName val="1차명단"/>
      <sheetName val="MSC_기구"/>
      <sheetName val="총괄"/>
      <sheetName val="Takt"/>
      <sheetName val="10월작업불량"/>
      <sheetName val="96수출"/>
      <sheetName val="종합분석"/>
      <sheetName val="PAN"/>
      <sheetName val="월간단가"/>
      <sheetName val="カチオン・コストテーブル"/>
      <sheetName val="説明"/>
      <sheetName val="検査状況"/>
      <sheetName val="129346部番リスト"/>
      <sheetName val="見本２"/>
      <sheetName val="명단"/>
      <sheetName val="환율반영"/>
      <sheetName val="1.2내수"/>
      <sheetName val="WELDING"/>
      <sheetName val="보조부문비배부"/>
      <sheetName val="년도별"/>
      <sheetName val="금형비"/>
      <sheetName val="환산table"/>
      <sheetName val="가동일보"/>
      <sheetName val="협력사 일반현황"/>
      <sheetName val="JT3.0견적-구1"/>
      <sheetName val="P&amp;L"/>
      <sheetName val="공수"/>
      <sheetName val="S69300"/>
      <sheetName val="동아합의"/>
      <sheetName val="채산"/>
      <sheetName val="Sheet1_(2)"/>
      <sheetName val="표준(재질단가,조형단가)"/>
      <sheetName val="표준(중자)"/>
      <sheetName val="事務所引越見積書"/>
      <sheetName val="9901"/>
      <sheetName val="RS#39000비교"/>
      <sheetName val="감가비"/>
      <sheetName val="HOLE_9905(1)"/>
      <sheetName val="X3"/>
      <sheetName val="CLM-MP"/>
      <sheetName val="DBL LPG시험"/>
      <sheetName val="KMCWD"/>
      <sheetName val="3_일반사상"/>
      <sheetName val="금형대장"/>
      <sheetName val="B053 (990701)공정실적PP%계산"/>
      <sheetName val="Schwerpunkte"/>
      <sheetName val="임가공 입고"/>
      <sheetName val="매입 광성"/>
      <sheetName val="매입"/>
      <sheetName val="07상기NCO"/>
      <sheetName val="COST관리"/>
      <sheetName val="List"/>
      <sheetName val="Financials_PU"/>
      <sheetName val="Financials_Leather"/>
      <sheetName val="Financials_PAB"/>
      <sheetName val="AQL(0.65)"/>
      <sheetName val="10월"/>
      <sheetName val="요율"/>
      <sheetName val="단가산출"/>
      <sheetName val="전기일위목록"/>
      <sheetName val="공사기본내용입력"/>
      <sheetName val="기본DATA"/>
      <sheetName val="세부일정계획"/>
      <sheetName val="DUMP"/>
      <sheetName val="정산"/>
      <sheetName val="#142-1-갑"/>
      <sheetName val="판매종합"/>
      <sheetName val="3_생산부_인원운영"/>
      <sheetName val="종합서_근거"/>
      <sheetName val="HID(KOREA,HIDG)31800"/>
      <sheetName val="PP1142-2"/>
      <sheetName val="98종합"/>
      <sheetName val="FO원단위"/>
      <sheetName val="노무"/>
      <sheetName val="원가"/>
      <sheetName val="재료"/>
      <sheetName val="PP%계산"/>
      <sheetName val="PC%계산"/>
      <sheetName val="미결업무"/>
      <sheetName val="OS-A(English)"/>
      <sheetName val="부서별3월"/>
      <sheetName val="귀책별TOP"/>
      <sheetName val="PV"/>
      <sheetName val="算出資料Ｃ"/>
      <sheetName val="ｺｰﾄﾞ"/>
      <sheetName val="ﾄﾞﾛｯﾌﾟﾀﾞｳﾝLIST"/>
      <sheetName val="집중검사 리스트"/>
      <sheetName val="品質保証責任者届"/>
      <sheetName val="작업표준서(OIC)"/>
      <sheetName val="판매계획 종합(매출)"/>
      <sheetName val="_x0000_W_x0000_Ή_x0000_ʑ_x0000_甒岂_x0000__x0000__x0000__x0000__x0000__x0000__x0000__x0000__x0000__x0000__x0000__x0000__x0000__x0000__x0000__x0000__x0000__x0000__x0000__x0000__x0004__x0000_"/>
      <sheetName val="성산"/>
      <sheetName val="비품"/>
      <sheetName val="외주테이블"/>
      <sheetName val="하자DB"/>
      <sheetName val="Sheet9"/>
      <sheetName val="9700"/>
      <sheetName val="ISRDATA"/>
      <sheetName val="4.6"/>
      <sheetName val="표준정규분포표"/>
      <sheetName val="설비사양서B_1"/>
      <sheetName val="CLMN자료"/>
      <sheetName val="cv"/>
      <sheetName val="운영"/>
      <sheetName val="HG"/>
      <sheetName val="체결공구(아하테크)"/>
      <sheetName val="불량"/>
      <sheetName val="수금현황"/>
      <sheetName val="방침보고"/>
      <sheetName val="작업자인장.검사원인장(002)"/>
      <sheetName val="신재공재고평가"/>
      <sheetName val="표준"/>
      <sheetName val="97계획(96.11"/>
      <sheetName val="GRACE"/>
      <sheetName val="금형991202"/>
      <sheetName val="이력"/>
      <sheetName val="재고관리"/>
      <sheetName val="NOV2"/>
      <sheetName val="비교원RD-S"/>
      <sheetName val="Contents"/>
      <sheetName val="Langues"/>
      <sheetName val="OCT"/>
      <sheetName val="PPK"/>
      <sheetName val="Bajaj Items"/>
      <sheetName val="KD율"/>
      <sheetName val="ﾒｲﾝﾒﾆｭｰ"/>
      <sheetName val="p2_1"/>
      <sheetName val="V Rating Definitions"/>
      <sheetName val="INF"/>
      <sheetName val="PART_CONVERSION"/>
      <sheetName val="이체비용포함2"/>
      <sheetName val="이체비용포함"/>
      <sheetName val="?W?Ή?ʑ?甒岂????????????????????_x0004_?"/>
      <sheetName val="검구사양서"/>
      <sheetName val="순위"/>
      <sheetName val="고객"/>
      <sheetName val="XGPROD"/>
      <sheetName val="1.2.2완제품검사('00.4월) (가라)"/>
      <sheetName val="전체실적"/>
      <sheetName val="PART CONVERSION"/>
      <sheetName val="경영현황"/>
      <sheetName val="Comp01"/>
      <sheetName val="일일데이타입력"/>
      <sheetName val="2002년판매실적"/>
      <sheetName val="비교"/>
      <sheetName val="Process Flow Chart"/>
      <sheetName val="베네"/>
      <sheetName val="기준표"/>
      <sheetName val="M1master"/>
      <sheetName val="비교원가제출.고"/>
      <sheetName val="626TD(COLOR)"/>
      <sheetName val="3.시행문"/>
      <sheetName val="4.협조전"/>
      <sheetName val="10.문서처리"/>
      <sheetName val="전문품의"/>
      <sheetName val="TOT"/>
      <sheetName val="정공공사"/>
      <sheetName val="BID"/>
      <sheetName val="일위(PN)"/>
      <sheetName val="생산1부신상명세"/>
      <sheetName val="0413"/>
      <sheetName val="TRIM-Y3"/>
      <sheetName val="3BL공동구 수량"/>
      <sheetName val="지사인원사무실"/>
      <sheetName val="차액보증"/>
      <sheetName val="VALVE"/>
      <sheetName val="소상 &quot;1&quot;"/>
      <sheetName val="DATA1"/>
      <sheetName val="간접재료비산출표-27-30"/>
      <sheetName val="○_PL_Acc"/>
      <sheetName val="1_수출실적-국별1"/>
      <sheetName val="1_수출실적-차종별1"/>
      <sheetName val="2_현지판매-국가별1"/>
      <sheetName val="4_AS현황및대책-문제점1"/>
      <sheetName val="5__광고마케팅-종합현황1"/>
      <sheetName val="1_하반기시장동향1"/>
      <sheetName val="2_목표달성1"/>
      <sheetName val="3_하반기계획-국별_(2)1"/>
      <sheetName val="3_하반기계획-차종별1"/>
      <sheetName val="4_하반기수주-국별1"/>
      <sheetName val="4_하반기수주-차종별1"/>
      <sheetName val="5_현지판매계획-국가별1"/>
      <sheetName val="6_하반기_광고마케팅계획1"/>
      <sheetName val="6_하반기_광고마케팅-본사투어1"/>
      <sheetName val="건의_및_애로사항1"/>
      <sheetName val="차입금_및_지급보증현황"/>
      <sheetName val="LC_Input"/>
      <sheetName val="Per_Cab_Info"/>
      <sheetName val="Assump_"/>
      <sheetName val="○_PL_Acc1"/>
      <sheetName val="1_수출실적-국별2"/>
      <sheetName val="1_수출실적-차종별2"/>
      <sheetName val="2_현지판매-국가별2"/>
      <sheetName val="4_AS현황및대책-문제점2"/>
      <sheetName val="5__광고마케팅-종합현황2"/>
      <sheetName val="1_하반기시장동향2"/>
      <sheetName val="2_목표달성2"/>
      <sheetName val="3_하반기계획-국별_(2)2"/>
      <sheetName val="3_하반기계획-차종별2"/>
      <sheetName val="4_하반기수주-국별2"/>
      <sheetName val="4_하반기수주-차종별2"/>
      <sheetName val="5_현지판매계획-국가별2"/>
      <sheetName val="6_하반기_광고마케팅계획2"/>
      <sheetName val="6_하반기_광고마케팅-본사투어2"/>
      <sheetName val="건의_및_애로사항2"/>
      <sheetName val="차입금_및_지급보증현황1"/>
      <sheetName val="LC_Input1"/>
      <sheetName val="Per_Cab_Info1"/>
      <sheetName val="Assump_1"/>
      <sheetName val="1_기안지"/>
      <sheetName val="1_기안을지"/>
      <sheetName val="공문_(2)"/>
      <sheetName val="1_통합"/>
      <sheetName val="4_대정부"/>
      <sheetName val="정기평가"/>
      <sheetName val="준공평가"/>
      <sheetName val="품의"/>
      <sheetName val="골조공사"/>
      <sheetName val="물량산출양식"/>
      <sheetName val="내역서"/>
      <sheetName val="접수대장"/>
      <sheetName val="발송대장"/>
      <sheetName val="Sheet10"/>
      <sheetName val="Sheet11"/>
      <sheetName val="Sheet12"/>
      <sheetName val="Sheet13"/>
      <sheetName val="Sheet14"/>
      <sheetName val="Sheet15"/>
      <sheetName val="Sheet16"/>
      <sheetName val="건축총괄"/>
      <sheetName val="형틀공사"/>
      <sheetName val="개봉결과보고"/>
      <sheetName val="마감물량"/>
      <sheetName val="골조물량"/>
      <sheetName val="Sheet1 (3)"/>
      <sheetName val="작업지시서"/>
      <sheetName val="콘크리트관리"/>
      <sheetName val="입고내역"/>
      <sheetName val="XL4Poppy"/>
      <sheetName val="EMST10"/>
      <sheetName val="표지-공사실행"/>
      <sheetName val="2.기구조직도"/>
      <sheetName val="개략견적HISTORY"/>
      <sheetName val="1_공사개요"/>
      <sheetName val="실행조건(건축)"/>
      <sheetName val="실행기준(기계)"/>
      <sheetName val="실행기준(전기)"/>
      <sheetName val="실행예산변경총괄표(적용안함)"/>
      <sheetName val="03차 견적실행총괄표"/>
      <sheetName val="대비표"/>
      <sheetName val="집계표"/>
      <sheetName val="---"/>
      <sheetName val="아파트 "/>
      <sheetName val="감액대비표"/>
      <sheetName val="공종별감액대비표"/>
      <sheetName val="개략공사비집계표"/>
      <sheetName val="실행검토의견서"/>
      <sheetName val="직원"/>
      <sheetName val="개략견적대비실행분석"/>
      <sheetName val="발주율분석"/>
      <sheetName val="조정항목"/>
      <sheetName val="표지1"/>
      <sheetName val="수금총괄"/>
      <sheetName val="수금실적"/>
      <sheetName val="토목실적"/>
      <sheetName val="수금계획"/>
      <sheetName val="토목계획"/>
      <sheetName val="장기적체"/>
      <sheetName val="부실채권"/>
      <sheetName val="사내판촉"/>
      <sheetName val="대여금"/>
      <sheetName val="어음배서(현장별)"/>
      <sheetName val="어음배서(일자별)"/>
      <sheetName val="외주분양계획"/>
      <sheetName val="자체분양계획"/>
      <sheetName val="내역"/>
      <sheetName val="b_balju"/>
      <sheetName val="총괄내역서"/>
      <sheetName val="1.우편집중내역서"/>
      <sheetName val="월별수입"/>
      <sheetName val="＃1"/>
      <sheetName val="＃2"/>
      <sheetName val="＃3"/>
      <sheetName val="＃4"/>
      <sheetName val="＃5"/>
      <sheetName val="＃6"/>
      <sheetName val="＃7"/>
      <sheetName val="＃8"/>
      <sheetName val="＃9"/>
      <sheetName val="＃10"/>
      <sheetName val="＃11"/>
      <sheetName val="＃12"/>
      <sheetName val="＃13"/>
      <sheetName val="＃14"/>
      <sheetName val="PAINT"/>
      <sheetName val="DB"/>
      <sheetName val="견적조건"/>
      <sheetName val="교통대책내역"/>
      <sheetName val="터파기및재료"/>
      <sheetName val="가정"/>
      <sheetName val="93상각비"/>
      <sheetName val="98지급계획"/>
      <sheetName val="con"/>
      <sheetName val="2001생산"/>
      <sheetName val="Assumption"/>
      <sheetName val="세부추진"/>
      <sheetName val="상용보강"/>
      <sheetName val="기계장치 (2)"/>
      <sheetName val="공통가설"/>
      <sheetName val="정리계획CF평가"/>
      <sheetName val="Settings"/>
      <sheetName val="HI ECS 금형_(ZF社)"/>
      <sheetName val="인원계획"/>
      <sheetName val="그래프2"/>
      <sheetName val="SPG생산"/>
      <sheetName val="환율change"/>
      <sheetName val="[양식.XLS"/>
      <sheetName val="Base"/>
      <sheetName val="msa2"/>
      <sheetName val="가좌"/>
      <sheetName val="5월출"/>
      <sheetName val="코드표"/>
      <sheetName val="Cost Reduction"/>
      <sheetName val="기종별 합계"/>
      <sheetName val="MOTOR"/>
      <sheetName val="생계99ST"/>
      <sheetName val="LXLIST1"/>
      <sheetName val="현장실사결과요약"/>
      <sheetName val="원본"/>
      <sheetName val="스틸금형"/>
      <sheetName val="電気設備表"/>
      <sheetName val="INI"/>
      <sheetName val="様式例"/>
      <sheetName val="入力規制"/>
      <sheetName val="NEW.F.PLIST"/>
      <sheetName val=" "/>
      <sheetName val="경리보고서"/>
      <sheetName val="데이타"/>
      <sheetName val="AQUIRORDCF"/>
      <sheetName val="GRP"/>
      <sheetName val="발생장소"/>
      <sheetName val="문제유형"/>
      <sheetName val="VDR"/>
      <sheetName val="을"/>
      <sheetName val="포장복구집계"/>
      <sheetName val="기안_x0000__x0000__x0000__x0000__x0000__x0000__x0000__x0000__x0000__x0000__x0000__x0000__x0000__x0000__x0000__x0001__x0000__x0000__x0000__x0000__x0000__x0000__x0000__x0000__x0000__x0000__x0000__x0001__x0000_"/>
      <sheetName val="ext Box 3_x0000__x0000_Text Box 3_x0000_%_x0000__x0000__x0000__x0000__x0000__x0000__x0000__x0000_"/>
      <sheetName val="긴급근무"/>
      <sheetName val="NON MEM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refreshError="1"/>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sheetData sheetId="395" refreshError="1"/>
      <sheetData sheetId="396" refreshError="1"/>
      <sheetData sheetId="397" refreshError="1"/>
      <sheetData sheetId="398"/>
      <sheetData sheetId="399" refreshError="1"/>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제품개발투자비(매가)"/>
      <sheetName val="1전후 차이"/>
      <sheetName val="Sheet1"/>
      <sheetName val="Sheet2"/>
      <sheetName val="Sheet3"/>
      <sheetName val="투자-국내2"/>
      <sheetName val="대외공문"/>
      <sheetName val="S69300"/>
      <sheetName val="#REF"/>
      <sheetName val="551"/>
      <sheetName val="원단위"/>
      <sheetName val="모델표준"/>
      <sheetName val="MAIN"/>
      <sheetName val="ENG"/>
      <sheetName val="CONT"/>
      <sheetName val="존4"/>
      <sheetName val="A-A"/>
      <sheetName val="GRACE"/>
      <sheetName val="X68"/>
      <sheetName val="DEP계산"/>
      <sheetName val="BRAKE"/>
      <sheetName val="DAT(목표)"/>
      <sheetName val="LXLIST1"/>
      <sheetName val="full (2)"/>
      <sheetName val="MC&amp;다변화"/>
      <sheetName val="SOURCE"/>
      <sheetName val="적용작"/>
      <sheetName val="A9AEDN01"/>
      <sheetName val="2.대외공문"/>
      <sheetName val="원97"/>
      <sheetName val="626TD"/>
      <sheetName val="입고입력"/>
      <sheetName val="입고정리"/>
      <sheetName val="출고입력"/>
      <sheetName val="출고정리"/>
      <sheetName val="상용_mp"/>
      <sheetName val="96"/>
      <sheetName val="장적산출"/>
      <sheetName val="이력"/>
      <sheetName val="KMO"/>
      <sheetName val="1전후_차이"/>
      <sheetName val="full_(2)"/>
      <sheetName val="2_대외공문"/>
      <sheetName val="28.8부"/>
      <sheetName val="구동"/>
      <sheetName val="PDP"/>
      <sheetName val="표지"/>
      <sheetName val="시작품의"/>
      <sheetName val="WCT"/>
      <sheetName val="X-3 ENG"/>
      <sheetName val="계산정보"/>
      <sheetName val="ORIGIN"/>
      <sheetName val="CAUDIT"/>
      <sheetName val="동명재고"/>
      <sheetName val="진행 DATA (2)"/>
      <sheetName val="표지★"/>
      <sheetName val="31321-26000"/>
      <sheetName val="INPUT DATA"/>
      <sheetName val="기안지"/>
      <sheetName val="수출가격"/>
      <sheetName val="주행"/>
      <sheetName val="62401-3T100"/>
      <sheetName val="소상 &quot;1&quot;"/>
      <sheetName val="JT3.0견적-구1"/>
      <sheetName val="생산"/>
      <sheetName val="진도현황"/>
      <sheetName val="CSTHA616"/>
      <sheetName val="CK21350"/>
      <sheetName val="첨부#1(SRC)"/>
      <sheetName val="HCCE01"/>
      <sheetName val="INPUT"/>
      <sheetName val="첨부5"/>
      <sheetName val="1전후_차이1"/>
      <sheetName val="full_(2)1"/>
      <sheetName val="2_대외공문1"/>
      <sheetName val="28_8부"/>
      <sheetName val="진행_DATA_(2)"/>
      <sheetName val="소상_&quot;1&quot;"/>
      <sheetName val="X-3_ENG"/>
      <sheetName val="대표자"/>
      <sheetName val="4.20)통계적기법관리절차서"/>
      <sheetName val="문서처리전"/>
      <sheetName val="신규DEP"/>
      <sheetName val="Macro1"/>
      <sheetName val="99년1월"/>
      <sheetName val="명단"/>
      <sheetName val="첨부1"/>
      <sheetName val="31036-1D500"/>
      <sheetName val="PRO (참조)"/>
      <sheetName val="ML"/>
      <sheetName val="EF투자비"/>
      <sheetName val="TOTAL"/>
      <sheetName val="RDLEVLST"/>
      <sheetName val="TABLE-4차(120919)"/>
      <sheetName val="1전후_차이2"/>
      <sheetName val="full_(2)2"/>
      <sheetName val="2_대외공문2"/>
      <sheetName val="X-3_ENG1"/>
      <sheetName val="INPUT_DATA"/>
      <sheetName val="28_8부1"/>
      <sheetName val="진행_DATA_(2)1"/>
      <sheetName val="소상_&quot;1&quot;1"/>
      <sheetName val="JT3_0견적-구1"/>
      <sheetName val="4_20)통계적기법관리절차서"/>
      <sheetName val="PRO_(참조)"/>
      <sheetName val="1전후_차이3"/>
      <sheetName val="full_(2)3"/>
      <sheetName val="2_대외공문3"/>
      <sheetName val="X-3_ENG2"/>
      <sheetName val="INPUT_DATA1"/>
      <sheetName val="28_8부2"/>
      <sheetName val="진행_DATA_(2)2"/>
      <sheetName val="소상_&quot;1&quot;2"/>
      <sheetName val="JT3_0견적-구11"/>
      <sheetName val="4_20)통계적기법관리절차서1"/>
      <sheetName val="PRO_(참조)1"/>
      <sheetName val="1전후_차이4"/>
      <sheetName val="full_(2)4"/>
      <sheetName val="2_대외공문4"/>
      <sheetName val="X-3_ENG3"/>
      <sheetName val="INPUT_DATA2"/>
      <sheetName val="28_8부3"/>
      <sheetName val="진행_DATA_(2)3"/>
      <sheetName val="소상_&quot;1&quot;3"/>
      <sheetName val="JT3_0견적-구12"/>
      <sheetName val="4_20)통계적기법관리절차서2"/>
      <sheetName val="PRO_(참조)2"/>
      <sheetName val="기안"/>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refreshError="1"/>
      <sheetData sheetId="80" refreshError="1"/>
      <sheetData sheetId="81" refreshError="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경비중역"/>
      <sheetName val="기안"/>
      <sheetName val="종합"/>
      <sheetName val="MH"/>
      <sheetName val="경비계정"/>
      <sheetName val="표지"/>
      <sheetName val="총괄"/>
      <sheetName val="유형별총괄"/>
      <sheetName val="일반편성표"/>
      <sheetName val="세부내역"/>
      <sheetName val="IT편성표"/>
      <sheetName val="IT예산 상세내역"/>
      <sheetName val="______"/>
      <sheetName val="실적"/>
      <sheetName val="S1"/>
      <sheetName val="S2"/>
      <sheetName val="S3"/>
      <sheetName val="S4"/>
      <sheetName val="추이그래프"/>
      <sheetName val="추이그래프 (2)"/>
      <sheetName val="조직도"/>
      <sheetName val="Sheet1"/>
      <sheetName val="#REF"/>
      <sheetName val="PTR台손익"/>
      <sheetName val="소유주(원)"/>
      <sheetName val="GRACE"/>
      <sheetName val="R&amp;D"/>
      <sheetName val="완성차"/>
      <sheetName val="INPUT"/>
      <sheetName val="품의플로"/>
      <sheetName val="항목(1)"/>
      <sheetName val="주소(한문)"/>
      <sheetName val="의장34반"/>
      <sheetName val="의장2반 "/>
      <sheetName val="TCA"/>
      <sheetName val="대외공문"/>
      <sheetName val="가격표"/>
      <sheetName val="협조전"/>
      <sheetName val="차종분석2차"/>
      <sheetName val="2.대외공문"/>
      <sheetName val="계산내역"/>
      <sheetName val="49455"/>
      <sheetName val="●목차"/>
      <sheetName val="TMMAN"/>
      <sheetName val="TOT"/>
      <sheetName val="자체실적1Q"/>
      <sheetName val="major"/>
      <sheetName val="C"/>
      <sheetName val="Sheet2"/>
      <sheetName val="Sheet3"/>
      <sheetName val="품의서"/>
      <sheetName val="세목별"/>
      <sheetName val="RD제품개발투자비(매가)"/>
      <sheetName val="MC&amp;다변화"/>
      <sheetName val="●현황"/>
      <sheetName val="보고서"/>
      <sheetName val="94B"/>
      <sheetName val="외주현황.wq1"/>
      <sheetName val="2010년 재료비 및부산물(09.10)"/>
      <sheetName val="2010년 제조경비 집계(09.10)"/>
      <sheetName val="2010년 판관비 집계(09.10)"/>
      <sheetName val="2010년 인건비(관리직,기능직,110%인상) "/>
      <sheetName val="임금 "/>
      <sheetName val="2010 수선비(총무,구매,공무)"/>
      <sheetName val="2010소모품비(총무,구매,공무)"/>
      <sheetName val="월별산출금액적용(09.10)"/>
      <sheetName val="2010추정손익(09.10)-변경후"/>
      <sheetName val="2010 추정손익(09.10)-변경전"/>
      <sheetName val="변동사유"/>
      <sheetName val="HIS"/>
      <sheetName val="끝"/>
      <sheetName val="2008년 제조경비 집계(07.10)"/>
      <sheetName val="2008년 판관비 집계(07.10) "/>
      <sheetName val="월별산출금액적용"/>
      <sheetName val="2008 수선비집계(총무,구매,공무)"/>
      <sheetName val="2008소모품비집계(총무,구매,공무)"/>
      <sheetName val="2008추정손익(07.10)"/>
      <sheetName val="카메라"/>
      <sheetName val="2008년 인건비(관리직,기능직,110%인상)"/>
      <sheetName val="사업계획 과목별 수정 (최종)"/>
      <sheetName val="첨부-계정별 원가절감 산출내역"/>
      <sheetName val="사업계획 과목별 수정"/>
      <sheetName val="원가율"/>
      <sheetName val="원가율(09.10)"/>
      <sheetName val="신1"/>
      <sheetName val="운행일지"/>
      <sheetName val="자금집행내역"/>
      <sheetName val="IT예산_상세내역"/>
      <sheetName val="DATE"/>
      <sheetName val="추이그래프_(2)"/>
      <sheetName val="의장2반_"/>
      <sheetName val="2_대외공문"/>
      <sheetName val="p2-1"/>
      <sheetName val="DWPM"/>
      <sheetName val="세부추진"/>
      <sheetName val="접대44"/>
      <sheetName val="소상 &quot;1&quot;"/>
      <sheetName val="소개"/>
      <sheetName val="노임단가표"/>
      <sheetName val="전체현황"/>
      <sheetName val="96간접경비"/>
      <sheetName val="투자-국내2"/>
      <sheetName val="MAIN(봄여름)"/>
      <sheetName val="택"/>
      <sheetName val="Sheet5"/>
      <sheetName val="Sheet6 (3)"/>
      <sheetName val="数据"/>
      <sheetName val="외주현황_wq1"/>
      <sheetName val="2010년_재료비_및부산물(09_10)"/>
      <sheetName val="2010년_제조경비_집계(09_10)"/>
      <sheetName val="2010년_판관비_집계(09_10)"/>
      <sheetName val="2010년_인건비(관리직,기능직,110%인상)_"/>
      <sheetName val="임금_"/>
      <sheetName val="2010_수선비(총무,구매,공무)"/>
      <sheetName val="월별산출금액적용(09_10)"/>
      <sheetName val="2010추정손익(09_10)-변경후"/>
      <sheetName val="2010_추정손익(09_10)-변경전"/>
      <sheetName val="2008년_제조경비_집계(07_10)"/>
      <sheetName val="2008년_판관비_집계(07_10)_"/>
      <sheetName val="2008_수선비집계(총무,구매,공무)"/>
      <sheetName val="2008추정손익(07_10)"/>
      <sheetName val="2008년_인건비(관리직,기능직,110%인상)"/>
      <sheetName val="사업계획_과목별_수정_(최종)"/>
      <sheetName val="첨부-계정별_원가절감_산출내역"/>
      <sheetName val="사업계획_과목별_수정"/>
      <sheetName val="원가율(09_10)"/>
      <sheetName val="626TD(COLOR)"/>
      <sheetName val="712"/>
      <sheetName val="OPT손익 내수"/>
      <sheetName val="OPT손익 수출"/>
      <sheetName val="BND"/>
      <sheetName val="AIR"/>
      <sheetName val="IT예산_상세내역1"/>
      <sheetName val="추이그래프_(2)1"/>
      <sheetName val="의장2반_1"/>
      <sheetName val="2_대외공문1"/>
      <sheetName val="외주현황_wq11"/>
      <sheetName val="2010년_재료비_및부산물(09_10)1"/>
      <sheetName val="2010년_제조경비_집계(09_10)1"/>
      <sheetName val="2010년_판관비_집계(09_10)1"/>
      <sheetName val="2010년_인건비(관리직,기능직,110%인상)_1"/>
      <sheetName val="임금_1"/>
      <sheetName val="2010_수선비(총무,구매,공무)1"/>
      <sheetName val="월별산출금액적용(09_10)1"/>
      <sheetName val="2010추정손익(09_10)-변경후1"/>
      <sheetName val="2010_추정손익(09_10)-변경전1"/>
      <sheetName val="2008년_제조경비_집계(07_10)1"/>
      <sheetName val="2008년_판관비_집계(07_10)_1"/>
      <sheetName val="2008_수선비집계(총무,구매,공무)1"/>
      <sheetName val="2008추정손익(07_10)1"/>
      <sheetName val="2008년_인건비(관리직,기능직,110%인상)1"/>
      <sheetName val="사업계획_과목별_수정_(최종)1"/>
      <sheetName val="첨부-계정별_원가절감_산출내역1"/>
      <sheetName val="사업계획_과목별_수정1"/>
      <sheetName val="원가율(09_10)1"/>
      <sheetName val="소상_&quot;1&quot;"/>
      <sheetName val="Sheet6_(3)"/>
      <sheetName val="OPT손익_내수"/>
      <sheetName val="OPT손익_수출"/>
      <sheetName val="IT예산_상세내역2"/>
      <sheetName val="추이그래프_(2)2"/>
      <sheetName val="의장2반_2"/>
      <sheetName val="2_대외공문2"/>
      <sheetName val="외주현황_wq12"/>
      <sheetName val="2010년_재료비_및부산물(09_10)2"/>
      <sheetName val="2010년_제조경비_집계(09_10)2"/>
      <sheetName val="2010년_판관비_집계(09_10)2"/>
      <sheetName val="2010년_인건비(관리직,기능직,110%인상)_2"/>
      <sheetName val="임금_2"/>
      <sheetName val="2010_수선비(총무,구매,공무)2"/>
      <sheetName val="월별산출금액적용(09_10)2"/>
      <sheetName val="2010추정손익(09_10)-변경후2"/>
      <sheetName val="2010_추정손익(09_10)-변경전2"/>
      <sheetName val="2008년_제조경비_집계(07_10)2"/>
      <sheetName val="2008년_판관비_집계(07_10)_2"/>
      <sheetName val="2008_수선비집계(총무,구매,공무)2"/>
      <sheetName val="2008추정손익(07_10)2"/>
      <sheetName val="2008년_인건비(관리직,기능직,110%인상)2"/>
      <sheetName val="사업계획_과목별_수정_(최종)2"/>
      <sheetName val="첨부-계정별_원가절감_산출내역2"/>
      <sheetName val="사업계획_과목별_수정2"/>
      <sheetName val="원가율(09_10)2"/>
      <sheetName val="소상_&quot;1&quot;1"/>
      <sheetName val="Sheet6_(3)1"/>
      <sheetName val="OPT손익_내수1"/>
      <sheetName val="OPT손익_수출1"/>
      <sheetName val="IT예산_상세내역3"/>
      <sheetName val="추이그래프_(2)3"/>
      <sheetName val="의장2반_3"/>
      <sheetName val="2_대외공문3"/>
      <sheetName val="외주현황_wq13"/>
      <sheetName val="2010년_재료비_및부산물(09_10)3"/>
      <sheetName val="2010년_제조경비_집계(09_10)3"/>
      <sheetName val="2010년_판관비_집계(09_10)3"/>
      <sheetName val="2010년_인건비(관리직,기능직,110%인상)_3"/>
      <sheetName val="임금_3"/>
      <sheetName val="2010_수선비(총무,구매,공무)3"/>
      <sheetName val="월별산출금액적용(09_10)3"/>
      <sheetName val="2010추정손익(09_10)-변경후3"/>
      <sheetName val="2010_추정손익(09_10)-변경전3"/>
      <sheetName val="2008년_제조경비_집계(07_10)3"/>
      <sheetName val="2008년_판관비_집계(07_10)_3"/>
      <sheetName val="2008_수선비집계(총무,구매,공무)3"/>
      <sheetName val="2008추정손익(07_10)3"/>
      <sheetName val="2008년_인건비(관리직,기능직,110%인상)3"/>
      <sheetName val="사업계획_과목별_수정_(최종)3"/>
      <sheetName val="첨부-계정별_원가절감_산출내역3"/>
      <sheetName val="사업계획_과목별_수정3"/>
      <sheetName val="원가율(09_10)3"/>
      <sheetName val="소상_&quot;1&quot;2"/>
      <sheetName val="Sheet6_(3)2"/>
      <sheetName val="OPT손익_내수2"/>
      <sheetName val="OPT손익_수출2"/>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건물"/>
      <sheetName val="건물 (2)"/>
      <sheetName val="구축물"/>
      <sheetName val="기계"/>
      <sheetName val="차량"/>
      <sheetName val="비품"/>
      <sheetName val="Module2"/>
      <sheetName val="Sheet2"/>
      <sheetName val="Sheet3"/>
      <sheetName val="SHP100S"/>
      <sheetName val="HMS(고)"/>
      <sheetName val="HMB-21"/>
      <sheetName val="HMB-H"/>
      <sheetName val="HMB"/>
      <sheetName val="DMNB"/>
      <sheetName val="SHK157"/>
      <sheetName val="AM48-7"/>
      <sheetName val="SHBK200"/>
      <sheetName val="SHB110"/>
      <sheetName val="SHB106"/>
      <sheetName val="GTB"/>
      <sheetName val="SAMPLE"/>
      <sheetName val="제조판관요약"/>
      <sheetName val="제조경비-간접(추가)"/>
      <sheetName val="판관비"/>
      <sheetName val="가동시간"/>
      <sheetName val="기계경비"/>
      <sheetName val="재료비-경비"/>
      <sheetName val="건물 상각비"/>
      <sheetName val="전력 연료"/>
      <sheetName val="인건비&amp;임율"/>
      <sheetName val="CT 190527"/>
      <sheetName val="Sheet10"/>
      <sheetName val="#REF"/>
      <sheetName val="DMAW 유상샘플"/>
      <sheetName val="DMAW"/>
      <sheetName val="DMAB"/>
      <sheetName val="DMNB 20F"/>
      <sheetName val="YS1004 2700DE"/>
      <sheetName val="GA0519A2"/>
      <sheetName val="GA0519A1"/>
      <sheetName val="GA1024A2"/>
      <sheetName val="GA1024A1"/>
      <sheetName val="방오사3DE(STB) 유상샘플"/>
      <sheetName val="방오사3DE(STB) CIF"/>
      <sheetName val="방오사3DE(STB) DDP"/>
      <sheetName val="방오사6DE(STB) CIF"/>
      <sheetName val="방오사6DE(STB) DDP"/>
      <sheetName val="HMB-21S"/>
      <sheetName val="HMB(6D)"/>
      <sheetName val="HMB(3D)"/>
      <sheetName val="STB(15D)"/>
      <sheetName val="STB 20F"/>
      <sheetName val="STB"/>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dition"/>
      <sheetName val="Origin"/>
      <sheetName val="Report"/>
      <sheetName val="Report (백만)"/>
      <sheetName val="Report (변고정)"/>
      <sheetName val="Report (변고정) (백만)"/>
      <sheetName val="Report (변고정) (PT)"/>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2-1"/>
      <sheetName val="ASIA"/>
      <sheetName val="상용"/>
      <sheetName val="대우"/>
      <sheetName val="p1"/>
      <sheetName val="진동개선"/>
      <sheetName val="p2_1"/>
      <sheetName val="냉각실용添1"/>
      <sheetName val="유지류添1"/>
      <sheetName val="인원계획"/>
      <sheetName val="BB"/>
      <sheetName val="RES"/>
      <sheetName val="진행 DATA (2)"/>
      <sheetName val="주행"/>
      <sheetName val="현금경비중역"/>
      <sheetName val="major"/>
      <sheetName val="#REF"/>
      <sheetName val="표지★"/>
      <sheetName val="진행_DATA_(2)"/>
      <sheetName val="진행_DATA_(2)1"/>
      <sheetName val="진행_DATA_(2)2"/>
      <sheetName val="BOX ASSY"/>
      <sheetName val=" SR3차원단위 (3)"/>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mmy"/>
      <sheetName val="ST"/>
      <sheetName val="#REF"/>
      <sheetName val="Disclaimer"/>
      <sheetName val="Sheet1"/>
      <sheetName val="Sheet2"/>
      <sheetName val="Sheet3"/>
      <sheetName val="회계"/>
      <sheetName val="CFO"/>
      <sheetName val="금융"/>
      <sheetName val="기획"/>
      <sheetName val="구매자재"/>
      <sheetName val="운영부문장"/>
      <sheetName val="판관비_월별"/>
      <sheetName val="Actual_Source_Data"/>
      <sheetName val="Summary"/>
      <sheetName val="Actual_Kor"/>
      <sheetName val="Flash_report"/>
      <sheetName val="Budget_Kor"/>
      <sheetName val="Budget_Source"/>
      <sheetName val="Data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mmy"/>
      <sheetName val="Sheet2"/>
      <sheetName val="Sheet3"/>
      <sheetName val="ST"/>
      <sheetName val="#REF"/>
      <sheetName val="Disclaimer"/>
      <sheetName val="Sheet1"/>
      <sheetName val="Actual_Source_Data"/>
      <sheetName val="Summary"/>
      <sheetName val="Actual_Kor"/>
      <sheetName val="Flash_report"/>
      <sheetName val="Budget_Kor"/>
      <sheetName val="Budget_Source"/>
      <sheetName val="Data02"/>
      <sheetName val="FX_Int"/>
      <sheetName val="Budget_US"/>
      <sheetName val="Actual_US"/>
      <sheetName val="Budget_KR"/>
      <sheetName val="Actual_KR"/>
      <sheetName val="Actual_Source"/>
      <sheetName val="Income_report"/>
      <sheetName val="Operation_report"/>
      <sheetName val="Monthly Details"/>
      <sheetName val="Inv "/>
      <sheetName val="Ref"/>
      <sheetName val="재무상태표"/>
      <sheetName val="손익계산서"/>
      <sheetName val="상품입고집계"/>
      <sheetName val="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하자DB"/>
      <sheetName val="수입"/>
    </sheetNames>
    <sheetDataSet>
      <sheetData sheetId="0"/>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표지"/>
      <sheetName val="본문"/>
      <sheetName val="물량"/>
      <sheetName val="THEME"/>
      <sheetName val="EXT변경"/>
      <sheetName val="INT변경"/>
      <sheetName val="제원-일정"/>
      <sheetName val="일정 (마케팅안)"/>
      <sheetName val="LINE-UP(내수)"/>
      <sheetName val="수출가격"/>
      <sheetName val="STYLE방향"/>
      <sheetName val="STYLE방향 (2)"/>
      <sheetName val="A-B차별ITEM"/>
      <sheetName val="변경 ALL"/>
      <sheetName val="POSITION사진"/>
      <sheetName val="0100-0269(QS Base)"/>
      <sheetName val="#REF"/>
      <sheetName val="0100-0269(Non QS)"/>
      <sheetName val="0100-0339"/>
      <sheetName val="Sheet2"/>
      <sheetName val="Sheet3"/>
      <sheetName val="LINE_xffff_UP(내수)"/>
      <sheetName val="상세(독일)"/>
      <sheetName val="투자-국내2"/>
      <sheetName val="2_대외공문"/>
      <sheetName val="p2-1"/>
      <sheetName val="일정_(마케팅안)"/>
      <sheetName val="STYLE방향_(2)"/>
      <sheetName val="변경_ALL"/>
      <sheetName val="W-현원가"/>
      <sheetName val="하자DB"/>
      <sheetName val="일정_(마케팅안)1"/>
      <sheetName val="STYLE방향_(2)1"/>
      <sheetName val="변경_ALL1"/>
      <sheetName val="0100-0269(QS_Base)"/>
      <sheetName val="0100-0269(Non_QS)"/>
      <sheetName val="일정_(마케팅안)2"/>
      <sheetName val="STYLE방향_(2)2"/>
      <sheetName val="변경_ALL2"/>
      <sheetName val="0100-0269(QS_Base)1"/>
      <sheetName val="0100-0269(Non_QS)1"/>
      <sheetName val="일정_(마케팅안)3"/>
      <sheetName val="STYLE방향_(2)3"/>
      <sheetName val="변경_ALL3"/>
      <sheetName val="0100-0269(QS_Base)2"/>
      <sheetName val="0100-0269(Non_Q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2-1"/>
      <sheetName val="p2_1"/>
      <sheetName val="712"/>
      <sheetName val="3"/>
      <sheetName val="2.대외공문"/>
      <sheetName val="#REF"/>
      <sheetName val="major"/>
      <sheetName val="2"/>
      <sheetName val="ML"/>
      <sheetName val="Sheet1"/>
      <sheetName val="상용"/>
      <sheetName val="KD율"/>
      <sheetName val="full (2)"/>
      <sheetName val="실행에산"/>
      <sheetName val="W-현원가"/>
      <sheetName val="Title"/>
      <sheetName val="CAUDIT"/>
      <sheetName val="현금경비중역"/>
      <sheetName val="MA주행"/>
      <sheetName val="1.변경범위"/>
      <sheetName val="2_대외공문"/>
      <sheetName val="BUS제원1"/>
      <sheetName val="CLM-MP"/>
      <sheetName val="신규DEP"/>
      <sheetName val="Value Analysis - Sheet 1"/>
      <sheetName val="비교원RD-S"/>
      <sheetName val="하자DB"/>
      <sheetName val="2_대외공문1"/>
      <sheetName val="full_(2)"/>
      <sheetName val="기안"/>
      <sheetName val="내수1.8GL"/>
      <sheetName val="사양조정"/>
      <sheetName val="수출가격"/>
      <sheetName val="MCT6"/>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현금흐름표"/>
      <sheetName val="YOEMAGUM"/>
      <sheetName val="A1"/>
      <sheetName val="Adj(Actual_Summary_July)"/>
      <sheetName val="ST"/>
      <sheetName val="dummy"/>
      <sheetName val="CF_Current_Detail(July)"/>
      <sheetName val="공통"/>
      <sheetName val="상품입고집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재료비타계정"/>
      <sheetName val="매출타계정"/>
      <sheetName val="제조원가"/>
      <sheetName val="매출원가"/>
      <sheetName val="재공품"/>
      <sheetName val="유형자산명세"/>
      <sheetName val="건설이자"/>
      <sheetName val="감가충당금"/>
      <sheetName val="감가상각비등"/>
      <sheetName val="제품수불명세"/>
      <sheetName val="반제품수불명세"/>
      <sheetName val="재고자산명세"/>
      <sheetName val="Sheet2"/>
      <sheetName val="Sheet3"/>
      <sheetName val="SHP100S"/>
      <sheetName val="HMS(고)"/>
      <sheetName val="HMB-21"/>
      <sheetName val="HMB-H"/>
      <sheetName val="HMB"/>
      <sheetName val="DMNB"/>
      <sheetName val="SHK157"/>
      <sheetName val="AM48-7"/>
      <sheetName val="SHBK200"/>
      <sheetName val="SHB110"/>
      <sheetName val="SHB106"/>
      <sheetName val="GTB"/>
      <sheetName val="SAMPLE"/>
      <sheetName val="제조판관요약"/>
      <sheetName val="제조경비-간접(추가)"/>
      <sheetName val="판관비"/>
      <sheetName val="가동시간"/>
      <sheetName val="기계경비"/>
      <sheetName val="재료비-경비"/>
      <sheetName val="건물 상각비"/>
      <sheetName val="전력 연료"/>
      <sheetName val="인건비&amp;임율"/>
      <sheetName val="CT 190527"/>
      <sheetName val="Sheet10"/>
      <sheetName val="기계"/>
      <sheetName val="DMAW 유상샘플"/>
      <sheetName val="DMAW"/>
      <sheetName val="DMAB"/>
      <sheetName val="DMNB 20F"/>
      <sheetName val="YS1004 2700DE"/>
      <sheetName val="GA0519A2"/>
      <sheetName val="GA0519A1"/>
      <sheetName val="GA1024A2"/>
      <sheetName val="GA1024A1"/>
      <sheetName val="방오사3DE(STB) 유상샘플"/>
      <sheetName val="방오사3DE(STB) CIF"/>
      <sheetName val="방오사3DE(STB) DDP"/>
      <sheetName val="방오사6DE(STB) CIF"/>
      <sheetName val="방오사6DE(STB) DDP"/>
      <sheetName val="HMB-21S"/>
      <sheetName val="HMB(6D)"/>
      <sheetName val="HMB(3D)"/>
      <sheetName val="STB(15D)"/>
      <sheetName val="STB 20F"/>
      <sheetName val="S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대외공문"/>
      <sheetName val="2_대외공문"/>
      <sheetName val="CVT산정"/>
      <sheetName val="SOURCE"/>
      <sheetName val="DATA"/>
      <sheetName val="二.POSITION.XLS"/>
      <sheetName val="96"/>
      <sheetName val="외주현황.wq1"/>
      <sheetName val="TCA"/>
      <sheetName val="Sheet1"/>
      <sheetName val="M1master"/>
      <sheetName val="#REF"/>
      <sheetName val="2_대외공문1"/>
      <sheetName val="외주현황_wq1"/>
      <sheetName val="2_대외공문2"/>
      <sheetName val="외주현황_wq11"/>
      <sheetName val="2_대외공문3"/>
      <sheetName val="외주현황_wq12"/>
      <sheetName val="기종별(월평균)"/>
      <sheetName val="Sheet3"/>
      <sheetName val="기종별"/>
      <sheetName val="Sheet2"/>
      <sheetName val="3-2중장기(수량-월평균)"/>
      <sheetName val=" SR3차원단위 (3)"/>
      <sheetName val="5.WIRE적용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jor"/>
      <sheetName val="3"/>
      <sheetName val="SPEC1"/>
      <sheetName val="예산계획"/>
      <sheetName val="가격표"/>
      <sheetName val="CALENDAR"/>
      <sheetName val="2"/>
      <sheetName val="총원가"/>
      <sheetName val="1xls"/>
      <sheetName val="2.대외공문"/>
      <sheetName val="현금경비중역"/>
      <sheetName val="Sheet1"/>
      <sheetName val="#REF"/>
      <sheetName val="분석mast"/>
      <sheetName val="인원계획"/>
      <sheetName val="노무비집계"/>
      <sheetName val="노무비월별"/>
      <sheetName val="MIP"/>
      <sheetName val="주행"/>
      <sheetName val="FULL"/>
      <sheetName val="FULL 중"/>
      <sheetName val="재질단가"/>
      <sheetName val="MC&amp;다변화"/>
      <sheetName val="KD율"/>
      <sheetName val="2_대외공문"/>
      <sheetName val="FULL_중"/>
      <sheetName val="PHC손익"/>
      <sheetName val="RDLEVLST"/>
      <sheetName val="XGPROD"/>
      <sheetName val="MASTER1"/>
      <sheetName val="PRESS DATA"/>
      <sheetName val="진행 DATA (2)"/>
      <sheetName val="dddd, dd&quot; de &quot;mmmm&quot; de &quot;yyyy_x0000_&quot;["/>
      <sheetName val="DAT(목표)"/>
      <sheetName val="협조전"/>
      <sheetName val="BUS제원1"/>
      <sheetName val="기안"/>
      <sheetName val="2_대외공문1"/>
      <sheetName val="FULL_중1"/>
      <sheetName val="PRESS_DATA"/>
      <sheetName val="Book1"/>
      <sheetName val="RD제품개발투자비(매가)"/>
      <sheetName val="Macro1"/>
      <sheetName val="2002년판매실적"/>
      <sheetName val="BASE"/>
      <sheetName val="#1"/>
      <sheetName val="dddd, dd&quot; de &quot;mmmm&quot; de &quot;yyyy"/>
      <sheetName val="DATE"/>
      <sheetName val="일괄인쇄"/>
      <sheetName val="BND"/>
      <sheetName val="MH_??"/>
      <sheetName val="계산정보"/>
      <sheetName val="INPUT"/>
      <sheetName val="보고서"/>
      <sheetName val="상용"/>
      <sheetName val="Sheet5"/>
      <sheetName val="Sheet6 (3)"/>
      <sheetName val="투자-국내2"/>
      <sheetName val="dddd, dd&quot; de &quot;mmmm&quot; de &quot;yyyy?&quot;["/>
      <sheetName val="CAUDIT"/>
      <sheetName val="Flags"/>
      <sheetName val="Tables"/>
      <sheetName val="Sales_1"/>
      <sheetName val="고객"/>
      <sheetName val="dddd, dd&quot; de &quot;mmmm&quot; de &quot;yyyy_x0"/>
      <sheetName val="표지"/>
      <sheetName val="FUEL FILLER"/>
      <sheetName val="volumes"/>
      <sheetName val="11"/>
      <sheetName val="2_대외공문2"/>
      <sheetName val="FULL_중2"/>
      <sheetName val="진행_DATA_(2)"/>
      <sheetName val="PRESS_DATA1"/>
      <sheetName val="dddd,_dd&quot;_de_&quot;mmmm&quot;_de_&quot;yyyy&quot;["/>
      <sheetName val="dddd,_dd&quot;_de_&quot;mmmm&quot;_de_&quot;yyyy"/>
      <sheetName val="Sheet6_(3)"/>
      <sheetName val="dddd,_dd&quot;_de_&quot;mmmm&quot;_de_&quot;yyyy?&quot;["/>
      <sheetName val="dddd,_dd&quot;_de_&quot;mmmm&quot;_de_&quot;yyyy_x0"/>
      <sheetName val="FUEL_FILLER"/>
      <sheetName val="2_대외공문3"/>
      <sheetName val="FULL_중3"/>
      <sheetName val="진행_DATA_(2)1"/>
      <sheetName val="PRESS_DATA2"/>
      <sheetName val="dddd,_dd&quot;_de_&quot;mmmm&quot;_de_&quot;yyyy1"/>
      <sheetName val="Sheet6_(3)1"/>
      <sheetName val="dddd,_dd&quot;_de_&quot;mmmm&quot;_de_&quot;yyyy?&quot;1"/>
      <sheetName val="dddd,_dd&quot;_de_&quot;mmmm&quot;_de_&quot;yyyy_x1"/>
      <sheetName val="FUEL_FILLER1"/>
      <sheetName val="2_대외공문4"/>
      <sheetName val="FULL_중4"/>
      <sheetName val="진행_DATA_(2)2"/>
      <sheetName val="PRESS_DATA3"/>
      <sheetName val="dddd,_dd&quot;_de_&quot;mmmm&quot;_de_&quot;yyyy2"/>
      <sheetName val="Sheet6_(3)2"/>
      <sheetName val="dddd,_dd&quot;_de_&quot;mmmm&quot;_de_&quot;yyyy?&quot;2"/>
      <sheetName val="dddd,_dd&quot;_de_&quot;mmmm&quot;_de_&quot;yyyy_x2"/>
      <sheetName val="FUEL_FILLER2"/>
      <sheetName val="단가"/>
      <sheetName val="cv"/>
      <sheetName val="재료율"/>
      <sheetName val="2월"/>
      <sheetName val="경비공통"/>
      <sheetName val="계열사현황종합"/>
      <sheetName val="수주단가"/>
      <sheetName val="QC계산"/>
      <sheetName val="차체부품 INS REPORT(갑)"/>
      <sheetName val="원본"/>
      <sheetName val="97REJ"/>
      <sheetName val="HCCE01"/>
      <sheetName val="OPT손익 내수"/>
      <sheetName val="OPT손익 수출"/>
      <sheetName val="인원"/>
      <sheetName val="업체평가"/>
      <sheetName val="성적서-갑"/>
      <sheetName val="1-5-2"/>
      <sheetName val="PROJ"/>
      <sheetName val="검기갑지"/>
      <sheetName val="TOOL"/>
      <sheetName val="차체부품_INS_REPORT(갑)"/>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안"/>
      <sheetName val="M1master"/>
      <sheetName val="3"/>
      <sheetName val="Sheet1"/>
      <sheetName val="1.변경범위"/>
      <sheetName val="2006 Business Plan (eng)"/>
      <sheetName val="상용"/>
      <sheetName val="2.대외공문"/>
      <sheetName val="major"/>
      <sheetName val="1.개발개요"/>
      <sheetName val="CAUDIT"/>
      <sheetName val="64164"/>
      <sheetName val="X3"/>
      <sheetName val="BASE"/>
      <sheetName val="5.WIRE적용LIST"/>
      <sheetName val="94B"/>
      <sheetName val="협조전"/>
      <sheetName val="__"/>
      <sheetName val="대외공문"/>
      <sheetName val="내수1.8GL"/>
      <sheetName val="BUS제원1"/>
      <sheetName val="MTO"/>
      <sheetName val="직원신상"/>
      <sheetName val="SANTAMO"/>
      <sheetName val="SOURCE"/>
      <sheetName val="DATA"/>
      <sheetName val="SUB"/>
      <sheetName val="주소(한문)"/>
      <sheetName val="매각단가"/>
      <sheetName val="CVT산정"/>
      <sheetName val="회의록"/>
      <sheetName val="WEIGHT"/>
      <sheetName val="DBL LPG시험"/>
      <sheetName val="HCCE01"/>
      <sheetName val="Sheet3"/>
      <sheetName val="R&amp;R(DATA)"/>
      <sheetName val="예산계획"/>
      <sheetName val="2"/>
      <sheetName val="full (2)"/>
      <sheetName val="GRACE"/>
      <sheetName val=" SR3차원단위 (3)"/>
      <sheetName val="비교원RD-S"/>
      <sheetName val="C100"/>
      <sheetName val="#REF!"/>
      <sheetName val="RES"/>
      <sheetName val="구동"/>
      <sheetName val="주행"/>
      <sheetName val="p2-1"/>
      <sheetName val="ASEQ"/>
      <sheetName val="VPP(BD-010) 이상보고"/>
      <sheetName val="RD제품개발투자비(매가)"/>
      <sheetName val="금형사양서"/>
      <sheetName val="표지"/>
      <sheetName val="engline"/>
      <sheetName val="공문송부업체"/>
      <sheetName val="ܖῐխ_x0002__x000f_烐ܒ_x0000__x0000__x0000__x0000__x0000__x0000__x0000__x0000__x0000__x0000__x0000_耠_xffff__xffff__xffff__xffff_툨ܔ_x0000__x0000__x0000__x0000__x0000__x0000_"/>
      <sheetName val="원단위"/>
      <sheetName val="TIMESHEET"/>
      <sheetName val="CD-실적"/>
      <sheetName val="1_변경범위"/>
      <sheetName val="2006_Business_Plan_(eng)"/>
      <sheetName val="2_대외공문"/>
      <sheetName val="1_개발개요"/>
      <sheetName val="XGPROD"/>
      <sheetName val="상세 계산 내역"/>
      <sheetName val="계산 DATA 입력"/>
      <sheetName val="Value Analysis - Sheet 1"/>
      <sheetName val="ܖῐխ_x0002__x000f_烐ܒ"/>
      <sheetName val="하나로통신"/>
      <sheetName val="박두익"/>
      <sheetName val="PIVOT"/>
      <sheetName val="현황"/>
      <sheetName val="1_변경범위1"/>
      <sheetName val="2006_Business_Plan_(eng)1"/>
      <sheetName val="2_대외공문1"/>
      <sheetName val="5_WIRE적용LIST"/>
      <sheetName val="1_개발개요1"/>
      <sheetName val="내수1_8GL"/>
      <sheetName val="DBL_LPG시험"/>
      <sheetName val="_SR3차원단위_(3)"/>
      <sheetName val="VPP(BD-010)_이상보고"/>
      <sheetName val="첨부5"/>
      <sheetName val="CR CODE"/>
      <sheetName val="부서CODE"/>
      <sheetName val="THEME CODE"/>
      <sheetName val="CR_CODE"/>
      <sheetName val="THEME_CODE"/>
      <sheetName val="ܖῐխ_x0002__x000f_烐ܒ耠_xffff__xffff__xffff__xffff_툨ܔܖ烠ܒ_x0002__x000f_煀ܒ_x0008_耠_xffff__xffff__xffff__xffff_퉀ܔ䅿"/>
      <sheetName val="full_(2)"/>
      <sheetName val="ܖῐխ烐ܒ耠툨ܔܖ烠ܒ煀ܒ耠퉀ܔ䅿뉀À"/>
      <sheetName val="상세_계산_내역"/>
      <sheetName val="계산_DATA_입력"/>
      <sheetName val="Value_Analysis_-_Sheet_1"/>
      <sheetName val="6월"/>
      <sheetName val="현금경비중역"/>
      <sheetName val="불량건수"/>
      <sheetName val="불량코드"/>
      <sheetName val="외주집계"/>
      <sheetName val="TCA"/>
      <sheetName val="소유주(원)"/>
      <sheetName val="PRO (참조)"/>
      <sheetName val="MACRO1.XLM"/>
      <sheetName val="9907협력"/>
      <sheetName val="정산내역"/>
      <sheetName val="HP1AMLIST"/>
      <sheetName val="key"/>
      <sheetName val="AD원"/>
      <sheetName val="125PIECE"/>
      <sheetName val="DI-ESTI"/>
      <sheetName val="SPL (2)"/>
      <sheetName val="#REF"/>
      <sheetName val="RM길이"/>
      <sheetName val="하기종합"/>
      <sheetName val="126.255"/>
      <sheetName val="BRAKE"/>
      <sheetName val="ML"/>
      <sheetName val="MACRO1_XLM"/>
      <sheetName val="공정"/>
      <sheetName val="QtrComp"/>
      <sheetName val="ܖῐխ_x0002__x000f_烐ܒ_x0000_耠_xffff__xffff__xffff__xffff_툨ܔ_x0000_ܖ烠ܒ_x0002__x000f_煀ܒ_x0000__x0008_耠_xffff__xffff__xffff__xffff_"/>
      <sheetName val="카메라"/>
      <sheetName val="간이연락"/>
      <sheetName val="KD율"/>
      <sheetName val="Eingaben"/>
      <sheetName val="5.세운W-A"/>
      <sheetName val="HOLE 9905(1)"/>
      <sheetName val="BOX ASSY"/>
      <sheetName val="PAKAGE4362"/>
      <sheetName val="내수1_8GL1"/>
      <sheetName val="_SR3차원단위_(3)1"/>
      <sheetName val="DBL_LPG시험1"/>
      <sheetName val="SPL_(2)"/>
      <sheetName val="126_255"/>
      <sheetName val="자체실적1Q"/>
      <sheetName val="Sheet5"/>
      <sheetName val="99Shop코드"/>
      <sheetName val="ܖῐխ_x0002__x000f_烐ܒ耠_xffff__xffff__xffff__xffff_툨ܔ€ܖ烠ܒ_x0002__x000f_煀ܒ_x0008_耠_xffff__xffff__xffff__xffff_퉀ܔ䅿"/>
      <sheetName val="국내 pilot sample"/>
      <sheetName val="ܖῐխ_x005f_x0002__x005f_x000f_烐ܒ_x005f_x0000__x000"/>
      <sheetName val="ܖῐխ_x005f_x0002__x005f_x000f_烐ܒ"/>
      <sheetName val="경쟁실분"/>
      <sheetName val="일년TOTAL"/>
      <sheetName val="계산DATA입력"/>
      <sheetName val="1_변경범위2"/>
      <sheetName val="2006_Business_Plan_(eng)2"/>
      <sheetName val="2_대외공문2"/>
      <sheetName val="5_WIRE적용LIST1"/>
      <sheetName val="1_개발개요2"/>
      <sheetName val="VPP(BD-010)_이상보고1"/>
      <sheetName val="ܖῐխ烐ܒ"/>
      <sheetName val="ܖῐխ烐ܒ耠툨ܔܖ烠ܒ煀ܒ耠퉀ܔ䅿"/>
      <sheetName val="CR_CODE1"/>
      <sheetName val="THEME_CODE1"/>
      <sheetName val="ܖῐխ烐ܒ耠툨ܔ"/>
      <sheetName val="품의양"/>
      <sheetName val="초기화면"/>
      <sheetName val="96"/>
      <sheetName val="신규DEP"/>
      <sheetName val="작성양식"/>
      <sheetName val="계정"/>
      <sheetName val="Sheet2"/>
      <sheetName val="하자DB"/>
      <sheetName val="5_WIRE적용LIST2"/>
      <sheetName val="내수1_8GL2"/>
      <sheetName val="DBL_LPG시험2"/>
      <sheetName val="_SR3차원단위_(3)2"/>
      <sheetName val="상세_계산_내역1"/>
      <sheetName val="계산_DATA_입력1"/>
      <sheetName val="full_(2)1"/>
      <sheetName val="사양조정"/>
      <sheetName val="????"/>
      <sheetName val="정리"/>
      <sheetName val="기초자료"/>
      <sheetName val="JANG_DOM"/>
      <sheetName val="OPT손익 내수"/>
      <sheetName val="OPT손익 수출"/>
      <sheetName val="Value_Analysis_-_Sheet_11"/>
      <sheetName val="MAIN"/>
      <sheetName val="ENG"/>
      <sheetName val="CONT"/>
      <sheetName val="수정시산표"/>
      <sheetName val="차체부품 INS REPORT(갑)"/>
      <sheetName val="TOTAL"/>
      <sheetName val="회사정보"/>
      <sheetName val="A-A"/>
      <sheetName val="ܖῐխ_x005f_x0002__x005f_x000F_烐ܒ耠툨ܔܖ烠ܒ_x000"/>
      <sheetName val="CD㗐2_x0000_"/>
      <sheetName val=""/>
      <sheetName val=" SUMMARY(P.P&amp;S.O.P)"/>
      <sheetName val="생산전망"/>
      <sheetName val="ܖῐխ_x005f_x0002__x005f_x000f_烐ܒ耠_x005f_xffff__xff"/>
      <sheetName val="____"/>
      <sheetName val="1_변경범위3"/>
      <sheetName val="2_대외공문3"/>
      <sheetName val="2006_Business_Plan_(eng)3"/>
      <sheetName val="1_개발개요3"/>
      <sheetName val="VPP(BD-010)_이상보고2"/>
      <sheetName val="full_(2)2"/>
      <sheetName val="Value_Analysis_-_Sheet_12"/>
      <sheetName val="상세_계산_내역2"/>
      <sheetName val="계산_DATA_입력2"/>
      <sheetName val="PRO_(참조)"/>
      <sheetName val="MACRO1_XLM1"/>
      <sheetName val="ܖῐխ烐ܒ耠툨ܔܖ烠ܒ煀ܒ耠"/>
      <sheetName val="국내_pilot_sample"/>
      <sheetName val="ܖῐխ_x005f_x0002__x005f_x000F_烐ܒ耠툨ܔ€ܖ烠ܒ_x000"/>
      <sheetName val="ܖῐխ烐ܒ耠툨ܔ€ܖ烠ܒ煀ܒ耠퉀ܔ䅿뉀À"/>
      <sheetName val="ܖῐխ烐ܒ耠툨ܔ€ܖ烠ܒ煀ܒ耠퉀ܔ䅿"/>
      <sheetName val="1_변경범위4"/>
      <sheetName val="2006_Business_Plan_(eng)4"/>
      <sheetName val="2_대외공문4"/>
      <sheetName val="1_개발개요4"/>
      <sheetName val="5_WIRE적용LIST3"/>
      <sheetName val="내수1_8GL3"/>
      <sheetName val="DBL_LPG시험3"/>
      <sheetName val="ܖῐխ_x005f_x0002__x005f_x000F_烐ܒ耠_xffff_툨ܔܖ烠ܒ_x00"/>
      <sheetName val="ܖῐխ_x005f_x0002__x005f_x000F_烐ܒ耠_xffff_툨ܔ€ܖ烠ܒ_x00"/>
      <sheetName val="ܖῐխ_x005f_x0002__x005f_x000F_烐ܒ耠_xffff__xffff_툨ܔܖ烠ܒ_x0"/>
      <sheetName val="ܖῐխ_x005f_x0002__x005f_x000F_烐ܒ耠_xffff__xffff_툨ܔ€ܖ烠ܒ_x0"/>
      <sheetName val="626TD"/>
      <sheetName val="ܖῐխ_x005f_x0002__x005f_x000f_烐ܒ_x005f_x0000_耠_xff"/>
      <sheetName val="ܖῐխ_x005f_x005f_x005f_x0002__x005f_x005f_x005f_x000f_烐ܒ"/>
      <sheetName val="ܖῐխ_x0002__x000f_烐ܒ_x0000__x000"/>
      <sheetName val="ܖῐխ_x0002__x000f_烐ܒ耠_xffff__xff"/>
      <sheetName val="환율변동기준"/>
      <sheetName val="입력"/>
      <sheetName val="본문"/>
      <sheetName val="Y3"/>
      <sheetName val="외주현황.wq1"/>
      <sheetName val="MATIZ"/>
      <sheetName val="실적(Q11)"/>
      <sheetName val="예산(Q11)"/>
      <sheetName val="ܖῐխ_x0002__x000f_烐ܒ耠툨ܔܖ烠ܒ_x000"/>
      <sheetName val="ܖῐխ_x0002__x000f_烐ܒ耠툨ܔ€ܖ烠ܒ_x000"/>
      <sheetName val="ܖῐխ_x0002__x000f_烐ܒ耠툨ܔܖ烠ܒ_x00"/>
      <sheetName val="ܖῐխ_x0002__x000f_烐ܒ耠툨ܔ€ܖ烠ܒ_x00"/>
      <sheetName val="ܖῐխ_x0002__x000f_烐ܒ耠툨ܔܖ烠ܒ_x0"/>
      <sheetName val="ܖῐխ_x0002__x000f_烐ܒ耠툨ܔ€ܖ烠ܒ_x0"/>
      <sheetName val="_SR3차원단위_(3)3"/>
      <sheetName val="THEME_CODE2"/>
      <sheetName val="CR_CODE2"/>
      <sheetName val="SPL_(2)1"/>
      <sheetName val="126_2551"/>
      <sheetName val="HOLE_9905(1)"/>
      <sheetName val="BOX_ASSY"/>
      <sheetName val="5_세운W-A"/>
      <sheetName val="차체부품_INS_REPORT(갑)"/>
      <sheetName val="OPT손익_내수"/>
      <sheetName val="OPT손익_수출"/>
      <sheetName val="GK_XDBASE"/>
      <sheetName val="1_변경범위5"/>
      <sheetName val="2006_Business_Plan_(eng)5"/>
      <sheetName val="2_대외공문5"/>
      <sheetName val="1_개발개요5"/>
      <sheetName val="5_WIRE적용LIST4"/>
      <sheetName val="내수1_8GL4"/>
      <sheetName val="DBL_LPG시험4"/>
      <sheetName val="_SR3차원단위_(3)4"/>
      <sheetName val="VPP(BD-010)_이상보고3"/>
      <sheetName val="full_(2)3"/>
      <sheetName val="상세_계산_내역3"/>
      <sheetName val="계산_DATA_입력3"/>
      <sheetName val="Value_Analysis_-_Sheet_13"/>
      <sheetName val="CR_CODE3"/>
      <sheetName val="THEME_CODE3"/>
      <sheetName val="PRO_(참조)1"/>
      <sheetName val="MACRO1_XLM2"/>
      <sheetName val="SPL_(2)2"/>
      <sheetName val="126_2552"/>
      <sheetName val="5_세운W-A1"/>
      <sheetName val="HOLE_9905(1)1"/>
      <sheetName val="BOX_ASSY1"/>
      <sheetName val="국내_pilot_sample1"/>
      <sheetName val="차체부품_INS_REPORT(갑)1"/>
      <sheetName val="OPT손익_내수1"/>
      <sheetName val="OPT손익_수출1"/>
      <sheetName val="_SUMMARY(P_P&amp;S_O_P)"/>
      <sheetName val="ܖῐխ烐ܒ_x000"/>
      <sheetName val="ܖῐխ烐ܒ耠_xff"/>
      <sheetName val="외주현황_wq1"/>
      <sheetName val="ܖῐխ烐ܒ耠툨ܔܖ烠ܒ_x000"/>
      <sheetName val="ܖῐխ烐ܒ耠툨ܔ€ܖ烠ܒ_x000"/>
      <sheetName val="ܖῐխ烐ܒ耠툨ܔܖ烠ܒ_x00"/>
      <sheetName val="ܖῐխ烐ܒ耠툨ܔ€ܖ烠ܒ_x00"/>
      <sheetName val="ܖῐխ烐ܒ耠툨ܔܖ烠ܒ_x0"/>
      <sheetName val="ܖῐխ烐ܒ耠툨ܔ€ܖ烠ܒ_x0"/>
      <sheetName val="1_변경범위6"/>
      <sheetName val="2006_Business_Plan_(eng)6"/>
      <sheetName val="2_대외공문6"/>
      <sheetName val="1_개발개요6"/>
      <sheetName val="5_WIRE적용LIST5"/>
      <sheetName val="내수1_8GL5"/>
      <sheetName val="DBL_LPG시험5"/>
      <sheetName val="_SR3차원단위_(3)5"/>
      <sheetName val="VPP(BD-010)_이상보고4"/>
      <sheetName val="full_(2)4"/>
      <sheetName val="상세_계산_내역4"/>
      <sheetName val="계산_DATA_입력4"/>
      <sheetName val="Value_Analysis_-_Sheet_14"/>
      <sheetName val="CR_CODE4"/>
      <sheetName val="THEME_CODE4"/>
      <sheetName val="PRO_(참조)2"/>
      <sheetName val="MACRO1_XLM3"/>
      <sheetName val="SPL_(2)3"/>
      <sheetName val="126_2553"/>
      <sheetName val="5_세운W-A2"/>
      <sheetName val="HOLE_9905(1)2"/>
      <sheetName val="BOX_ASSY2"/>
      <sheetName val="국내_pilot_sample2"/>
      <sheetName val="차체부품_INS_REPORT(갑)2"/>
      <sheetName val="OPT손익_내수2"/>
      <sheetName val="OPT손익_수출2"/>
      <sheetName val="_SUMMARY(P_P&amp;S_O_P)1"/>
      <sheetName val="외주현황_wq11"/>
      <sheetName val="1_변경범위7"/>
      <sheetName val="2006_Business_Plan_(eng)7"/>
      <sheetName val="2_대외공문7"/>
      <sheetName val="1_개발개요7"/>
      <sheetName val="5_WIRE적용LIST6"/>
      <sheetName val="내수1_8GL6"/>
      <sheetName val="DBL_LPG시험6"/>
      <sheetName val="_SR3차원단위_(3)6"/>
      <sheetName val="VPP(BD-010)_이상보고5"/>
      <sheetName val="full_(2)5"/>
      <sheetName val="상세_계산_내역5"/>
      <sheetName val="계산_DATA_입력5"/>
      <sheetName val="Value_Analysis_-_Sheet_15"/>
      <sheetName val="CR_CODE5"/>
      <sheetName val="THEME_CODE5"/>
      <sheetName val="PRO_(참조)3"/>
      <sheetName val="MACRO1_XLM4"/>
      <sheetName val="SPL_(2)4"/>
      <sheetName val="126_2554"/>
      <sheetName val="5_세운W-A3"/>
      <sheetName val="HOLE_9905(1)3"/>
      <sheetName val="BOX_ASSY3"/>
      <sheetName val="국내_pilot_sample3"/>
      <sheetName val="차체부품_INS_REPORT(갑)3"/>
      <sheetName val="OPT손익_내수3"/>
      <sheetName val="OPT손익_수출3"/>
      <sheetName val="_SUMMARY(P_P&amp;S_O_P)2"/>
      <sheetName val="외주현황_wq12"/>
      <sheetName val="GK차체EO-CUT전"/>
      <sheetName val="승용STEEL"/>
      <sheetName val="TEMP TORQUE"/>
      <sheetName val="S300V-MBOM"/>
      <sheetName val="seat-sdn only"/>
      <sheetName val="신고서.전"/>
      <sheetName val="군산공장추가구매"/>
      <sheetName val="재료율"/>
      <sheetName val="so-021"/>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refreshError="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신규DEP"/>
      <sheetName val="총손익"/>
      <sheetName val="총손익개발"/>
      <sheetName val="총손익요약"/>
      <sheetName val="설계vs개발"/>
      <sheetName val="투자수익"/>
      <sheetName val="투자수익요약"/>
      <sheetName val="기존DEP(ENG,TM,조립)"/>
      <sheetName val="증설DEP"/>
      <sheetName val="Sheet1"/>
      <sheetName val="Sheet2"/>
      <sheetName val="Sheet3"/>
      <sheetName val="기안"/>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작성양식"/>
      <sheetName val="비용지수"/>
      <sheetName val="월별부서"/>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재료율"/>
      <sheetName val="손익냉동"/>
      <sheetName val="계열사현황종합"/>
      <sheetName val="Macro1"/>
      <sheetName val="full (2)"/>
      <sheetName val="구동"/>
      <sheetName val="경비공통"/>
      <sheetName val="협력사 일반현황"/>
      <sheetName val="현금경비중역"/>
      <sheetName val="#REF"/>
      <sheetName val="Macro2"/>
      <sheetName val="2.대외공문"/>
      <sheetName val="협조전"/>
      <sheetName val="B-III"/>
      <sheetName val="Sheet1"/>
      <sheetName val="전산품의"/>
      <sheetName val="CALENDAR"/>
      <sheetName val="CNC810M"/>
      <sheetName val="매월결산"/>
      <sheetName val="재료집계"/>
      <sheetName val=""/>
      <sheetName val="작성양식"/>
      <sheetName val="기안"/>
      <sheetName val="신규DEP"/>
      <sheetName val="효율계획(당월)"/>
      <sheetName val="전체실적"/>
      <sheetName val="생산전망"/>
      <sheetName val="Detail"/>
      <sheetName val="Segments-Autodata"/>
      <sheetName val="Car_Seg"/>
      <sheetName val="제조부문배부"/>
      <sheetName val="법인세신고자료"/>
      <sheetName val="DATA"/>
      <sheetName val="점유면적"/>
      <sheetName val="업무분장"/>
      <sheetName val="품의서"/>
      <sheetName val="2"/>
      <sheetName val="982월원안"/>
      <sheetName val="수입LIST"/>
      <sheetName val="BRAKE"/>
      <sheetName val="revision"/>
      <sheetName val="WC별인원공수"/>
      <sheetName val="major"/>
      <sheetName val="RES"/>
      <sheetName val="시설업체주소록"/>
      <sheetName val="수금 "/>
      <sheetName val="FRECEFECBAILEYS"/>
      <sheetName val="간이연락"/>
      <sheetName val="해외에서 받은것"/>
      <sheetName val="WPL"/>
      <sheetName val="full_(2)"/>
      <sheetName val="협력사_일반현황"/>
      <sheetName val="2_대외공문"/>
      <sheetName val="98 original"/>
      <sheetName val="Sheet4"/>
      <sheetName val="0096판보"/>
      <sheetName val="11"/>
      <sheetName val="96수출"/>
      <sheetName val="굂굍"/>
      <sheetName val="굊굍"/>
      <sheetName val="Sheet2"/>
      <sheetName val="I9176"/>
      <sheetName val="판매종합"/>
      <sheetName val="주요투자"/>
      <sheetName val="Tbom-tot"/>
      <sheetName val="SCH"/>
      <sheetName val="MexiqueVentes97"/>
      <sheetName val="CAUDIT"/>
      <sheetName val="95MAKER"/>
      <sheetName val="업무연락"/>
      <sheetName val="출금실적"/>
      <sheetName val="INDIA-ML"/>
      <sheetName val="HP1AMLIST"/>
      <sheetName val="WEIGHT"/>
      <sheetName val="출장거리"/>
      <sheetName val="수리결과"/>
      <sheetName val="운행일지"/>
      <sheetName val="2.´e¿U°ø¹R"/>
      <sheetName val="AA"/>
      <sheetName val="시산표"/>
      <sheetName val="단기차입금"/>
      <sheetName val="등록의뢰"/>
      <sheetName val="2차-PROTO-(1)"/>
      <sheetName val="문서처리전"/>
      <sheetName val="2.´ë_Ü°o1®"/>
      <sheetName val="일위_파일"/>
      <sheetName val="자산LIST"/>
      <sheetName val="LF원단위"/>
      <sheetName val="0413"/>
      <sheetName val="5.세운W-A"/>
      <sheetName val="full_(2)1"/>
      <sheetName val="협력사_일반현황1"/>
      <sheetName val="2_대외공문1"/>
      <sheetName val="수금_"/>
      <sheetName val="98_original"/>
      <sheetName val="M1master"/>
      <sheetName val="단가"/>
      <sheetName val="cv"/>
      <sheetName val="full_(2)2"/>
      <sheetName val="협력사_일반현황2"/>
      <sheetName val="2_대외공문2"/>
      <sheetName val="수금_1"/>
      <sheetName val="해외에서_받은것"/>
      <sheetName val="98_original1"/>
      <sheetName val="2_´e¿U°ø¹R"/>
      <sheetName val="2_´ë_Ü°o1®"/>
      <sheetName val="5_세운W-A"/>
      <sheetName val="full_(2)3"/>
      <sheetName val="협력사_일반현황3"/>
      <sheetName val="2_대외공문3"/>
      <sheetName val="수금_2"/>
      <sheetName val="해외에서_받은것1"/>
      <sheetName val="98_original2"/>
      <sheetName val="2_´e¿U°ø¹R1"/>
      <sheetName val="2_´ë_Ü°o1®1"/>
      <sheetName val="5_세운W-A1"/>
      <sheetName val="full_(2)4"/>
      <sheetName val="협력사_일반현황4"/>
      <sheetName val="2_대외공문4"/>
      <sheetName val="수금_3"/>
      <sheetName val="해외에서_받은것2"/>
      <sheetName val="98_original3"/>
      <sheetName val="2_´e¿U°ø¹R2"/>
      <sheetName val="2_´ë_Ü°o1®2"/>
      <sheetName val="5_세운W-A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서"/>
      <sheetName val="추가예산"/>
      <sheetName val="982월원안"/>
      <sheetName val="재료율"/>
    </sheetNames>
    <sheetDataSet>
      <sheetData sheetId="0"/>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D"/>
      <sheetName val="기안지 (2)"/>
      <sheetName val="본사보완"/>
      <sheetName val="공장보완 (2)"/>
      <sheetName val="기술개발(2)"/>
      <sheetName val="96계획 3"/>
      <sheetName val="사업투자"/>
      <sheetName val="요약"/>
      <sheetName val="요약 (2)"/>
      <sheetName val="연구절감"/>
      <sheetName val="절감요약"/>
      <sheetName val="협조전2"/>
      <sheetName val="R_D"/>
      <sheetName val="96계획"/>
      <sheetName val="차수"/>
      <sheetName val="기안"/>
      <sheetName val="2.대외공문"/>
      <sheetName val="PTR台손익"/>
      <sheetName val="Sheet1"/>
      <sheetName val="내수1.8GL"/>
      <sheetName val="재료율"/>
      <sheetName val="협조전"/>
      <sheetName val="SOURCE"/>
      <sheetName val="DATA"/>
      <sheetName val="SUB"/>
      <sheetName val="신규DEP"/>
      <sheetName val="차체부품 INS REPORT(갑)"/>
      <sheetName val="간이연락"/>
      <sheetName val="20023001"/>
      <sheetName val="기안지_(2)"/>
      <sheetName val="공장보완_(2)"/>
      <sheetName val="96계획_3"/>
      <sheetName val="요약_(2)"/>
      <sheetName val="2_대외공문"/>
      <sheetName val="품의서"/>
      <sheetName val="기안지_(2)1"/>
      <sheetName val="공장보완_(2)1"/>
      <sheetName val="96계획_31"/>
      <sheetName val="요약_(2)1"/>
      <sheetName val="2_대외공문1"/>
      <sheetName val="내수1_8GL"/>
      <sheetName val="기안지_(2)2"/>
      <sheetName val="공장보완_(2)2"/>
      <sheetName val="96계획_32"/>
      <sheetName val="요약_(2)2"/>
      <sheetName val="2_대외공문2"/>
      <sheetName val="내수1_8GL1"/>
      <sheetName val="기안지_(2)3"/>
      <sheetName val="공장보완_(2)3"/>
      <sheetName val="96계획_33"/>
      <sheetName val="요약_(2)3"/>
      <sheetName val="2_대외공문3"/>
      <sheetName val="내수1_8GL2"/>
      <sheetName val="일반경비"/>
      <sheetName val="#REF"/>
      <sheetName val="2차-PROTO-(1)"/>
      <sheetName val="GRACE"/>
      <sheetName val="Book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투자-국내2"/>
      <sheetName val="국내"/>
      <sheetName val="해외"/>
      <sheetName val="생산"/>
      <sheetName val="자재"/>
      <sheetName val="품질"/>
      <sheetName val="연구"/>
      <sheetName val="생기"/>
      <sheetName val="금융"/>
      <sheetName val="인사"/>
      <sheetName val="전산"/>
      <sheetName val="투자-국내1"/>
      <sheetName val="년근태"/>
      <sheetName val="품질실"/>
      <sheetName val="laroux"/>
      <sheetName val="일정"/>
      <sheetName val="FLOW (3)"/>
      <sheetName val="직 (2)"/>
      <sheetName val="운영방침"/>
      <sheetName val="추진목표"/>
      <sheetName val="추진계획"/>
      <sheetName val="Sheet2"/>
      <sheetName val="직 (10)"/>
      <sheetName val="목적"/>
      <sheetName val="중요품질"/>
      <sheetName val="BACK"/>
      <sheetName val="숙련도"/>
      <sheetName val="실명제"/>
      <sheetName val="즉시개선"/>
      <sheetName val="평가표1"/>
      <sheetName val="평가표2"/>
      <sheetName val="집계표"/>
      <sheetName val="인건비,3정5행"/>
      <sheetName val="Sheet1"/>
      <sheetName val="양식"/>
      <sheetName val="DATA"/>
      <sheetName val="일불량"/>
      <sheetName val="중단"/>
      <sheetName val="중단(참고영역)"/>
      <sheetName val="반별 월별 현황 10반"/>
      <sheetName val="취합4"/>
      <sheetName val="취합3"/>
      <sheetName val="취합2"/>
      <sheetName val="취합"/>
      <sheetName val="전제집계표"/>
      <sheetName val="불량현황"/>
      <sheetName val="MH현황1"/>
      <sheetName val="품질평가양식"/>
      <sheetName val="품질실명제 (2)"/>
      <sheetName val="즉시개선사항 (2)"/>
      <sheetName val="총집계"/>
      <sheetName val="3정5행"/>
      <sheetName val="5S운동"/>
      <sheetName val="가동율"/>
      <sheetName val="포상기준"/>
      <sheetName val="평가표"/>
      <sheetName val="000000"/>
      <sheetName val="A반인원현황"/>
      <sheetName val="FEEDER LINE정지"/>
      <sheetName val="청소지적현황"/>
      <sheetName val="운반장비지적"/>
      <sheetName val="LINE재고 현황"/>
      <sheetName val="LINE공용기"/>
      <sheetName val="공BOX관리"/>
      <sheetName val="Sheet8"/>
      <sheetName val="P-T상태불량"/>
      <sheetName val="Sheet10"/>
      <sheetName val="Sheet11"/>
      <sheetName val="Sheet12"/>
      <sheetName val="Sheet13"/>
      <sheetName val="Sheet14"/>
      <sheetName val="Sheet15"/>
      <sheetName val="Sheet16"/>
      <sheetName val="R&amp;D"/>
      <sheetName val="FLOW_(3)"/>
      <sheetName val="직_(2)"/>
      <sheetName val="직_(10)"/>
      <sheetName val="반별_월별_현황_10반"/>
      <sheetName val="품질실명제_(2)"/>
      <sheetName val="즉시개선사항_(2)"/>
      <sheetName val="FEEDER_LINE정지"/>
      <sheetName val="LINE재고_현황"/>
      <sheetName val="FLOW_(3)1"/>
      <sheetName val="직_(2)1"/>
      <sheetName val="직_(10)1"/>
      <sheetName val="반별_월별_현황_10반1"/>
      <sheetName val="품질실명제_(2)1"/>
      <sheetName val="즉시개선사항_(2)1"/>
      <sheetName val="FEEDER_LINE정지1"/>
      <sheetName val="LINE재고_현황1"/>
      <sheetName val="FLOW_(3)2"/>
      <sheetName val="직_(2)2"/>
      <sheetName val="직_(10)2"/>
      <sheetName val="반별_월별_현황_10반2"/>
      <sheetName val="품질실명제_(2)2"/>
      <sheetName val="즉시개선사항_(2)2"/>
      <sheetName val="FEEDER_LINE정지2"/>
      <sheetName val="LINE재고_현황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본문(1)"/>
      <sheetName val="본문(2)"/>
      <sheetName val="판매가검토"/>
      <sheetName val="본문(3)"/>
      <sheetName val="변동ITEM-COST"/>
      <sheetName val="변경(독일)"/>
      <sheetName val="상세(독일)"/>
      <sheetName val="변경 ALL"/>
      <sheetName val="Sheet5"/>
      <sheetName val="Sheet6"/>
      <sheetName val="Sheet7"/>
      <sheetName val="Sheet8"/>
      <sheetName val="Sheet9"/>
      <sheetName val="Sheet10"/>
      <sheetName val="Sheet11"/>
      <sheetName val="Sheet12"/>
      <sheetName val="Sheet13"/>
      <sheetName val="Sheet14"/>
      <sheetName val="Sheet15"/>
      <sheetName val="Sheet16"/>
      <sheetName val="상세_독일_"/>
      <sheetName val="투자-국내2"/>
      <sheetName val="투자_국내2"/>
      <sheetName val="major"/>
      <sheetName val="대외공문"/>
      <sheetName val="Sheet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기안지"/>
      <sheetName val="1.기안을지"/>
      <sheetName val="2.대외공문"/>
      <sheetName val="상세(독일)"/>
    </sheetNames>
    <sheetDataSet>
      <sheetData sheetId="0"/>
      <sheetData sheetId="1"/>
      <sheetData sheetId="2"/>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IC Villingen GG"/>
      <sheetName val="GB_IC Villingen GG"/>
      <sheetName val="주행"/>
      <sheetName val="추이도"/>
      <sheetName val="외주현황.wq1"/>
      <sheetName val="입력"/>
      <sheetName val="CAUDIT"/>
      <sheetName val="#REF"/>
      <sheetName val="검기갑지"/>
      <sheetName val="WEIGHT"/>
      <sheetName val="구동"/>
      <sheetName val="집계"/>
      <sheetName val="실적 및 계획"/>
      <sheetName val="KMO"/>
      <sheetName val="2.대외공문"/>
      <sheetName val="M1master"/>
      <sheetName val="OEM "/>
      <sheetName val="가격표"/>
      <sheetName val="월생산"/>
      <sheetName val="5.WIRE적용LIST"/>
      <sheetName val="GG08"/>
      <sheetName val="표지"/>
      <sheetName val="a14실"/>
      <sheetName val="금형비"/>
      <sheetName val="ML"/>
      <sheetName val="CD-실적"/>
      <sheetName val="Account"/>
      <sheetName val="본부별팀별9911"/>
      <sheetName val="RESN_SUM"/>
      <sheetName val="Actions"/>
      <sheetName val="Ellesmere Port (08)"/>
      <sheetName val="DATA"/>
      <sheetName val="생산_P"/>
      <sheetName val="기안"/>
      <sheetName val="협조전"/>
      <sheetName val="PC%계산"/>
      <sheetName val="명단"/>
      <sheetName val="직원신상"/>
      <sheetName val="작업제품군"/>
      <sheetName val="차종"/>
      <sheetName val="환율"/>
      <sheetName val="사용자코드1"/>
      <sheetName val="사용자코드2"/>
      <sheetName val="제품"/>
      <sheetName val="매출성격"/>
      <sheetName val="지역"/>
      <sheetName val="JT3.0견적-구1"/>
      <sheetName val="현금경비중역"/>
      <sheetName val="정미시간"/>
      <sheetName val="설비사양서B-1"/>
      <sheetName val="R&amp;D"/>
      <sheetName val="●현황"/>
      <sheetName val="입하이력"/>
      <sheetName val="수리결과"/>
      <sheetName val="PROCEDURE LIST"/>
      <sheetName val="1.General"/>
      <sheetName val="2.Suplr Data"/>
      <sheetName val="Countries"/>
      <sheetName val="품의양"/>
      <sheetName val="수입"/>
      <sheetName val="Bid_Sheet"/>
      <sheetName val="GB-IC_Villingen_GG"/>
      <sheetName val="GB_IC_Villingen_GG"/>
      <sheetName val="외주현황_wq1"/>
      <sheetName val="OEM_"/>
      <sheetName val="2_대외공문"/>
      <sheetName val="KNOB"/>
      <sheetName val="LEASE4"/>
      <sheetName val="LX3.0 RR"/>
      <sheetName val="진행 DATA (2)"/>
      <sheetName val="작성양식"/>
      <sheetName val="이자율"/>
      <sheetName val="12-30"/>
      <sheetName val="신규DEP"/>
      <sheetName val="Sheet1"/>
      <sheetName val="engline"/>
      <sheetName val="인원"/>
      <sheetName val="불량현상별END"/>
      <sheetName val="보고"/>
      <sheetName val="6월수불"/>
      <sheetName val="재료비"/>
      <sheetName val="조치사항"/>
      <sheetName val="GRP"/>
      <sheetName val="발생장소"/>
      <sheetName val="문제유형"/>
      <sheetName val="VDR"/>
      <sheetName val="실적_및_계획"/>
      <sheetName val="RD제품개발투자비(매가)"/>
      <sheetName val="TPR"/>
      <sheetName val="TWIST"/>
      <sheetName val="AVSSX"/>
      <sheetName val="투자-국내2"/>
      <sheetName val="PP%계산"/>
      <sheetName val="장적산출"/>
      <sheetName val="COND"/>
      <sheetName val="계산"/>
      <sheetName val="선반OPT"/>
      <sheetName val="제품원재"/>
      <sheetName val="126.255"/>
      <sheetName val="9904주부식"/>
      <sheetName val="OPT손익 내수"/>
      <sheetName val="OPT손익 수출"/>
      <sheetName val="작업표준"/>
      <sheetName val="Pc1%계산"/>
      <sheetName val="FACT.B"/>
      <sheetName val="MC&amp;다변화"/>
      <sheetName val="等価CP"/>
      <sheetName val="ﾀｲﾔCP"/>
      <sheetName val="▶메카"/>
      <sheetName val="050218"/>
      <sheetName val="LP부품 용기 승인 Process"/>
      <sheetName val="GRACE"/>
      <sheetName val="재질단가"/>
      <sheetName val="공통"/>
      <sheetName val="96"/>
      <sheetName val="Sheet2"/>
      <sheetName val="재료율"/>
      <sheetName val="광주"/>
      <sheetName val="BOM 5-5-99 SEMIAUTO"/>
      <sheetName val="하나로통신"/>
      <sheetName val="2. YF E.O 변경 계산서"/>
      <sheetName val="이력"/>
      <sheetName val="Parametres"/>
      <sheetName val="54813M2001"/>
      <sheetName val="공정능력계산(외경)"/>
      <sheetName val="09 sales"/>
      <sheetName val="settings"/>
      <sheetName val="5_WIRE적용LIST"/>
      <sheetName val="GRUN.FRT"/>
      <sheetName val="CF"/>
      <sheetName val="기초자료입력"/>
      <sheetName val="공정능력외경"/>
      <sheetName val="2012년 APQP 년간 계획"/>
      <sheetName val="TEMP TORQUE"/>
      <sheetName val="code"/>
      <sheetName val="RECL(터키)"/>
      <sheetName val="경비공통"/>
      <sheetName val="96연구소인건비"/>
      <sheetName val="효율계획(당월)"/>
      <sheetName val="전체실적"/>
      <sheetName val="EXP AC CONV-MAIN"/>
      <sheetName val="Apr"/>
      <sheetName val="교육계획"/>
      <sheetName val="FUEL FILLER"/>
      <sheetName val="4DR"/>
      <sheetName val="현재"/>
      <sheetName val="28.8부"/>
      <sheetName val="상세(독일)"/>
      <sheetName val="PAN"/>
      <sheetName val="효과금액비교"/>
      <sheetName val="계정"/>
      <sheetName val="현금흐름표"/>
      <sheetName val="반송불량율"/>
      <sheetName val="계열사현황종합"/>
      <sheetName val="HP1AMLIST"/>
      <sheetName val="업종별"/>
      <sheetName val="Config"/>
      <sheetName val="125PIECE"/>
      <sheetName val="발주서"/>
      <sheetName val="14.1부"/>
      <sheetName val="B053 (990701)공정실적PP%계산"/>
      <sheetName val="B053 (990701)공정능력PC%계산"/>
      <sheetName val="1"/>
      <sheetName val="초도발주서"/>
      <sheetName val="주물"/>
      <sheetName val="SM-NEW"/>
      <sheetName val="PILOT품"/>
      <sheetName val="M96현황-동아"/>
      <sheetName val="프로젝트"/>
      <sheetName val="생산전망"/>
      <sheetName val="제품코드"/>
      <sheetName val="NGS4"/>
      <sheetName val="조직도_99"/>
      <sheetName val="3.3검토국"/>
      <sheetName val="JT3_0견적-구1"/>
      <sheetName val="GRUN_FRT"/>
      <sheetName val="2012년_APQP_년간_계획"/>
      <sheetName val="LX3_0_RR"/>
      <sheetName val="PROCEDURE_LIST"/>
      <sheetName val="Ellesmere_Port_(08)"/>
      <sheetName val="LP부품_용기_승인_Process"/>
      <sheetName val="3_3검토국"/>
      <sheetName val="4-6.PS STRIKER 공정개선"/>
      <sheetName val="물류 인원절감"/>
      <sheetName val="PS SIDE OTR INR 공정개선 상세"/>
      <sheetName val="4-12. 박스 변경"/>
      <sheetName val="4-7.재료비 절감"/>
      <sheetName val="SL SIDE INR 공정개선"/>
      <sheetName val="4-19.스트레치필름 교체"/>
      <sheetName val="4-13.지게차운영"/>
      <sheetName val="공정개선 DATA"/>
      <sheetName val="참조1"/>
      <sheetName val="PLT 일 이동량"/>
      <sheetName val="OLD"/>
      <sheetName val="CFLOW"/>
      <sheetName val="업무분장"/>
      <sheetName val="검사협정서"/>
      <sheetName val="ISRDATA"/>
      <sheetName val="MASTER"/>
      <sheetName val="MASTER_LIST"/>
      <sheetName val="Open"/>
      <sheetName val="누계"/>
      <sheetName val="당월"/>
      <sheetName val="익월"/>
      <sheetName val="A-100전제"/>
      <sheetName val="094_APP別"/>
      <sheetName val="01_SW"/>
      <sheetName val="Sheet13"/>
      <sheetName val="Pareto"/>
      <sheetName val="환율반영"/>
      <sheetName val="채권"/>
      <sheetName val="3620SE"/>
      <sheetName val="공정별공법-W.HSE-LH"/>
      <sheetName val="RS#39000비교"/>
      <sheetName val="GB-IC_Villingen_GG1"/>
      <sheetName val="GB_IC_Villingen_GG1"/>
      <sheetName val="외주현황_wq11"/>
      <sheetName val="실적_및_계획1"/>
      <sheetName val="2_대외공문1"/>
      <sheetName val="OEM_1"/>
      <sheetName val="FACT_B"/>
      <sheetName val="BOM_5-5-99_SEMIAUTO"/>
      <sheetName val="1_General"/>
      <sheetName val="2_Suplr_Data"/>
      <sheetName val="1.세부비교원가(내수)"/>
      <sheetName val="계산DATA입력"/>
      <sheetName val="스틸금형"/>
      <sheetName val="MexiqueVentes97"/>
      <sheetName val="PC%계산DWMC"/>
      <sheetName val="폼관조직"/>
      <sheetName val="SO416"/>
      <sheetName val="IP지급공수"/>
      <sheetName val="MCT6"/>
      <sheetName val="MH(PD)"/>
      <sheetName val="CORE(PD)"/>
      <sheetName val="417CPK"/>
      <sheetName val="용기 SIZE"/>
      <sheetName val="재료비집계표"/>
      <sheetName val="DATA(이천)"/>
      <sheetName val="W-현원가"/>
      <sheetName val="BACKDATA"/>
      <sheetName val="초등학교내역서"/>
      <sheetName val="샤시2"/>
      <sheetName val="실행계획"/>
      <sheetName val="카메라"/>
      <sheetName val="양식"/>
      <sheetName val="ASSETS"/>
      <sheetName val="부서별"/>
      <sheetName val="BRAKE"/>
      <sheetName val="VT원단위"/>
      <sheetName val="二.POSITION.XLS"/>
      <sheetName val="1부생산계획"/>
      <sheetName val="종합"/>
      <sheetName val="p2-1"/>
      <sheetName val="품의서"/>
      <sheetName val="MOLD FLOW"/>
      <sheetName val="PRESS"/>
      <sheetName val="수출가격"/>
      <sheetName val="LJM"/>
      <sheetName val="CP"/>
      <sheetName val="Control"/>
      <sheetName val="AA"/>
      <sheetName val="99³a½A¼³AoAU°eE¹"/>
      <sheetName val="FMEAPRO3"/>
      <sheetName val="BAU"/>
      <sheetName val="확정실적"/>
      <sheetName val="기초DATA"/>
      <sheetName val="노동부"/>
      <sheetName val="WC별인원공수"/>
      <sheetName val="차수"/>
      <sheetName val="분석가정"/>
      <sheetName val="inv2"/>
      <sheetName val="DAT(목표)"/>
      <sheetName val="세부"/>
      <sheetName val="법인+비법인"/>
      <sheetName val="LANOS"/>
      <sheetName val="LEGANZA"/>
      <sheetName val="NUBIRA"/>
      <sheetName val="CIELO발주"/>
      <sheetName val="진천"/>
      <sheetName val="업무분장 "/>
      <sheetName val="DONNEES"/>
      <sheetName val="rap"/>
      <sheetName val="GRAPHE"/>
      <sheetName val="Langues"/>
      <sheetName val="부품목록"/>
      <sheetName val="O-7"/>
      <sheetName val="Checks"/>
      <sheetName val="Inputs"/>
      <sheetName val="Balance Sheet Inputs"/>
      <sheetName val="1)시방서 점검시트"/>
      <sheetName val="공정능력계산"/>
      <sheetName val="●목차"/>
      <sheetName val="생산및 출하실적누계"/>
      <sheetName val="Configuration"/>
      <sheetName val="JournalSummary"/>
      <sheetName val="V"/>
      <sheetName val="냉연"/>
      <sheetName val="Volumes"/>
      <sheetName val="Time"/>
      <sheetName val="Title"/>
      <sheetName val="Sc"/>
      <sheetName val="S50 "/>
      <sheetName val="BND"/>
      <sheetName val=" 6VSx12 GB KAPPA 일반제어 FRONT HEA"/>
      <sheetName val="전체LIST원본"/>
      <sheetName val="금형991202"/>
      <sheetName val="2월"/>
      <sheetName val="존4"/>
      <sheetName val="v1.0"/>
      <sheetName val="82150-39000"/>
      <sheetName val="최신"/>
      <sheetName val="수출"/>
      <sheetName val="DS_MBR RR Side  - PcA"/>
      <sheetName val="3.일반사상"/>
      <sheetName val="DIY지원"/>
      <sheetName val="JANG_DOM"/>
      <sheetName val="Summary"/>
      <sheetName val="생산품목"/>
      <sheetName val="조립부치수(12)"/>
      <sheetName val="가공비"/>
      <sheetName val="1.변경범위"/>
      <sheetName val="䠜품"/>
      <sheetName val="Ext. Stone-P"/>
      <sheetName val="giathanh1"/>
      <sheetName val="LKVL-CK-HT-GD1"/>
      <sheetName val="TONGKE-HT"/>
      <sheetName val="LL"/>
      <sheetName val="총괄표"/>
      <sheetName val="제조원가"/>
      <sheetName val="금형"/>
      <sheetName val="기구부품개발비"/>
      <sheetName val="인쇄물"/>
      <sheetName val="규격비"/>
      <sheetName val="Mock-Up"/>
      <sheetName val="PCB"/>
      <sheetName val="MEMORY"/>
      <sheetName val="분리멀티형"/>
      <sheetName val="980731"/>
      <sheetName val="설계내역서"/>
      <sheetName val="02년결과_VLOOK"/>
      <sheetName val="04년체제"/>
      <sheetName val="KUNGDEVI"/>
      <sheetName val="중요02월25일"/>
      <sheetName val="감독1130"/>
      <sheetName val="수입실적"/>
      <sheetName val="품의"/>
      <sheetName val="comps LFY+"/>
      <sheetName val="HDI implied"/>
      <sheetName val=" 02.금호타이어중국법인_평가모델 (20100917).x"/>
      <sheetName val="PPK"/>
      <sheetName val="PARAM"/>
      <sheetName val="ysbcs3"/>
      <sheetName val="낙찰가비교"/>
      <sheetName val="필라튜브"/>
      <sheetName val="내역서"/>
      <sheetName val="5_WIRE적용LIST1"/>
      <sheetName val="진행_DATA_(2)"/>
      <sheetName val="2__YF_E_O_변경_계산서"/>
      <sheetName val="TEMP_TORQUE"/>
      <sheetName val="09_sales"/>
      <sheetName val="126_255"/>
      <sheetName val="28_8부"/>
      <sheetName val="FUEL_FILLER"/>
      <sheetName val="14_1부"/>
      <sheetName val="B053_(990701)공정실적PP%계산"/>
      <sheetName val="B053_(990701)공정능력PC%계산"/>
      <sheetName val="OPT손익_내수"/>
      <sheetName val="OPT손익_수출"/>
      <sheetName val="용기_SIZE"/>
      <sheetName val="EXP_AC_CONV-MAIN"/>
      <sheetName val="PRESENTATION"/>
      <sheetName val="Type"/>
      <sheetName val="결산"/>
      <sheetName val="Actual In &amp; Out"/>
      <sheetName val="Tables"/>
      <sheetName val="Assets-Deprec"/>
      <sheetName val="LDC"/>
      <sheetName val="HCCE01"/>
      <sheetName val="9914"/>
      <sheetName val="현지LOCAL계획"/>
      <sheetName val="major"/>
      <sheetName val="Prs(Roll)경비_RFQ_link"/>
      <sheetName val="板金定義"/>
      <sheetName val="구성비"/>
      <sheetName val="カチオン・コストテーブル"/>
      <sheetName val="TABLE(TK)"/>
      <sheetName val="TCA"/>
      <sheetName val="CPK"/>
      <sheetName val="내수1.8GL"/>
      <sheetName val="■종합"/>
      <sheetName val="CUSH(재료비)"/>
      <sheetName val="RECL(재료비)"/>
      <sheetName val="◑금형비(구매)"/>
      <sheetName val="용접비"/>
      <sheetName val="파이프(재료비)"/>
      <sheetName val="열처리(재료비)"/>
      <sheetName val="◑금형비"/>
      <sheetName val="◑볼륨(EV)"/>
      <sheetName val="볼륨"/>
      <sheetName val="임율"/>
      <sheetName val="◑CODE"/>
      <sheetName val="◑재질단가"/>
      <sheetName val="PRESS DATA"/>
      <sheetName val="YTD"/>
      <sheetName val="Bu03"/>
      <sheetName val="Pre_test"/>
      <sheetName val="원단위"/>
      <sheetName val="2차-PROTO-(1)"/>
      <sheetName val="B"/>
      <sheetName val="SPPLCPAN"/>
      <sheetName val="Aufträge"/>
      <sheetName val="date"/>
      <sheetName val="CBD Kolben"/>
      <sheetName val="1.2내수"/>
      <sheetName val="MOTO"/>
      <sheetName val="事務所引越見積書"/>
      <sheetName val="Production Plan1"/>
      <sheetName val="2014.10"/>
      <sheetName val="'94자산"/>
      <sheetName val="일반경비"/>
      <sheetName val="RDLEVLST"/>
      <sheetName val="BM_NEW2"/>
      <sheetName val="매각단가"/>
      <sheetName val="PIVOT"/>
      <sheetName val="FOB현황"/>
      <sheetName val="71336(R)"/>
      <sheetName val="InspectionData"/>
      <sheetName val="8월차잔"/>
      <sheetName val="비용명세1"/>
      <sheetName val="자체실적1Q"/>
      <sheetName val="ACF"/>
      <sheetName val="GAS"/>
      <sheetName val="PD"/>
      <sheetName val="RHN"/>
      <sheetName val="현장"/>
      <sheetName val="91"/>
      <sheetName val="++++"/>
      <sheetName val="CNC810M"/>
      <sheetName val="21.실내기밀添1"/>
      <sheetName val="HWL99BS"/>
      <sheetName val="------"/>
      <sheetName val="RATING"/>
      <sheetName val="RP변환코드"/>
      <sheetName val="일일생산계획"/>
      <sheetName val="Volga_손익표(모델등급수정-0812).xlsx"/>
      <sheetName val="항목별"/>
      <sheetName val="표2"/>
      <sheetName val="지점장"/>
      <sheetName val="RES"/>
      <sheetName val="712"/>
      <sheetName val="금형품의서"/>
      <sheetName val="MAIN WIR'G"/>
      <sheetName val="CLM-MP"/>
      <sheetName val="比모듈조립비"/>
      <sheetName val="D2SB 轮罩 中通道"/>
      <sheetName val="AN43"/>
      <sheetName val="LOV"/>
      <sheetName val="CompHeadernames"/>
      <sheetName val="Headernames"/>
      <sheetName val="Inventory"/>
      <sheetName val="Orders"/>
      <sheetName val="ARec"/>
      <sheetName val="DNE"/>
      <sheetName val=" Sales"/>
      <sheetName val="Download"/>
      <sheetName val="Orders Entry"/>
      <sheetName val="Prior Month Orders"/>
      <sheetName val="cr2000분석"/>
      <sheetName val="PRO"/>
      <sheetName val="TOTAL(INJ)"/>
      <sheetName val="Resin"/>
      <sheetName val="Setup"/>
      <sheetName val="OUTPUT"/>
      <sheetName val="UnitPrices"/>
      <sheetName val="Analysis-Others Pg 4"/>
      <sheetName val="Dep"/>
      <sheetName val="PMI TB"/>
      <sheetName val="Gen TB"/>
      <sheetName val="Sheet5"/>
      <sheetName val="Sheet6 (3)"/>
      <sheetName val="GB-IC_Villingen_GG2"/>
      <sheetName val="GB_IC_Villingen_GG2"/>
      <sheetName val="외주현황_wq12"/>
      <sheetName val="OEM_2"/>
      <sheetName val="실적_및_계획2"/>
      <sheetName val="PROCEDURE_LIST1"/>
      <sheetName val="5_WIRE적용LIST2"/>
      <sheetName val="2_대외공문2"/>
      <sheetName val="Ellesmere_Port_(08)1"/>
      <sheetName val="JT3_0견적-구11"/>
      <sheetName val="LX3_0_RR1"/>
      <sheetName val="LP부품_용기_승인_Process1"/>
      <sheetName val="BOM_5-5-99_SEMIAUTO1"/>
      <sheetName val="FACT_B1"/>
      <sheetName val="진행_DATA_(2)1"/>
      <sheetName val="1_General1"/>
      <sheetName val="2_Suplr_Data1"/>
      <sheetName val="2__YF_E_O_변경_계산서1"/>
      <sheetName val="GRUN_FRT1"/>
      <sheetName val="2012년_APQP_년간_계획1"/>
      <sheetName val="TEMP_TORQUE1"/>
      <sheetName val="09_sales1"/>
      <sheetName val="126_2551"/>
      <sheetName val="28_8부1"/>
      <sheetName val="FUEL_FILLER1"/>
      <sheetName val="14_1부1"/>
      <sheetName val="B053_(990701)공정실적PP%계산1"/>
      <sheetName val="B053_(990701)공정능력PC%계산1"/>
      <sheetName val="OPT손익_내수1"/>
      <sheetName val="OPT손익_수출1"/>
      <sheetName val="용기_SIZE1"/>
      <sheetName val="3_3검토국1"/>
      <sheetName val="EXP_AC_CONV-MAIN1"/>
      <sheetName val="공정별공법-W_HSE-LH"/>
      <sheetName val="1_변경범위"/>
      <sheetName val="comps_LFY+"/>
      <sheetName val="HDI_implied"/>
      <sheetName val="_02_금호타이어중국법인_평가모델_(20100917)_x"/>
      <sheetName val="1_세부비교원가(내수)"/>
      <sheetName val="4-6_PS_STRIKER_공정개선"/>
      <sheetName val="물류_인원절감"/>
      <sheetName val="PS_SIDE_OTR_INR_공정개선_상세"/>
      <sheetName val="4-12__박스_변경"/>
      <sheetName val="4-7_재료비_절감"/>
      <sheetName val="SL_SIDE_INR_공정개선"/>
      <sheetName val="4-19_스트레치필름_교체"/>
      <sheetName val="4-13_지게차운영"/>
      <sheetName val="공정개선_DATA"/>
      <sheetName val="PLT_일_이동량"/>
      <sheetName val="Ext__Stone-P"/>
      <sheetName val="DS_MBR_RR_Side__-_PcA"/>
      <sheetName val="PRESS_DATA"/>
      <sheetName val="Actual_In_&amp;_Out"/>
      <sheetName val="S50_"/>
      <sheetName val="내수1_8GL"/>
      <sheetName val="_6VSx12_GB_KAPPA_일반제어_FRONT_HEA"/>
      <sheetName val="v1_0"/>
      <sheetName val="21_실내기밀添1"/>
      <sheetName val="MOLD_FLOW"/>
      <sheetName val="2"/>
      <sheetName val="미결업무"/>
      <sheetName val="3.SCHEDULES"/>
      <sheetName val="Eq. Mobilization"/>
      <sheetName val="Cover "/>
      <sheetName val="Revision"/>
      <sheetName val="Controlplan"/>
      <sheetName val="3-2.관리계획서(B)"/>
      <sheetName val="ORIGIN"/>
      <sheetName val="유효성"/>
      <sheetName val="総合B"/>
      <sheetName val="レシオ表AD"/>
      <sheetName val="OCT"/>
      <sheetName val="3"/>
      <sheetName val="4"/>
      <sheetName val="Balance_Sheet_Inputs"/>
      <sheetName val="3_일반사상"/>
      <sheetName val="_Sales"/>
      <sheetName val="Orders_Entry"/>
      <sheetName val="Prior_Month_Orders"/>
      <sheetName val="상용"/>
      <sheetName val="PS일계획"/>
      <sheetName val="공문"/>
      <sheetName val="신규표지"/>
      <sheetName val=" 6VSx12 GB U2 (1.4) FRONT HEAD("/>
      <sheetName val="Validation"/>
      <sheetName val="PP%계산(단차1차)"/>
      <sheetName val="Base Table"/>
      <sheetName val="D300726-1"/>
      <sheetName val="Q13"/>
      <sheetName val="Q11"/>
      <sheetName val="Q23"/>
      <sheetName val="Q12"/>
      <sheetName val="검토서"/>
      <sheetName val="Q11(자체)"/>
      <sheetName val="_94자산"/>
      <sheetName val="GK_XDBASE"/>
      <sheetName val="KXV01"/>
      <sheetName val="Macro1"/>
      <sheetName val="5-1차수정"/>
      <sheetName val="매출 집계 자료_구매가"/>
      <sheetName val="95제조원가"/>
      <sheetName val="변동인원"/>
      <sheetName val="xxxxxx"/>
      <sheetName val="31323-4A005(PPK)"/>
      <sheetName val="CVT산정"/>
      <sheetName val="CASE ASM"/>
      <sheetName val="원가계산서 1"/>
      <sheetName val="원가계산서 2"/>
      <sheetName val="원가계산서 3"/>
      <sheetName val="공구기구"/>
      <sheetName val="list"/>
      <sheetName val="(업체)Cover"/>
      <sheetName val="full (2)"/>
      <sheetName val="전체현황"/>
      <sheetName val="11"/>
      <sheetName val="그패프"/>
      <sheetName val="매출집계-RMB"/>
      <sheetName val="PART C"/>
      <sheetName val="Details"/>
      <sheetName val="Mname"/>
      <sheetName val="P&amp;L PP"/>
      <sheetName val="Flash-pp"/>
      <sheetName val="PY-pp"/>
      <sheetName val="MYF-pp"/>
      <sheetName val="MX628EX"/>
      <sheetName val="표지★"/>
      <sheetName val="BASE"/>
      <sheetName val="품목코드"/>
      <sheetName val="표준"/>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요약정리"/>
      <sheetName val="2023"/>
      <sheetName val="아래"/>
      <sheetName val="차입금계획"/>
      <sheetName val="예상매출액"/>
      <sheetName val="계획잡기"/>
      <sheetName val="01월"/>
      <sheetName val="01실"/>
      <sheetName val="02월"/>
      <sheetName val="2실행"/>
      <sheetName val="03월"/>
      <sheetName val="03월실행"/>
      <sheetName val="04월"/>
      <sheetName val="04월실행"/>
      <sheetName val="05월"/>
      <sheetName val="20.세부내역"/>
      <sheetName val="05월실행"/>
      <sheetName val="06월"/>
      <sheetName val="06월실행"/>
      <sheetName val="07월"/>
      <sheetName val="07월실행"/>
      <sheetName val="08월"/>
      <sheetName val="08월실행"/>
      <sheetName val="09월"/>
      <sheetName val="9월실행"/>
      <sheetName val="10월"/>
      <sheetName val="10월실행"/>
      <sheetName val="11월"/>
      <sheetName val="11월실행"/>
      <sheetName val="12월"/>
      <sheetName val="계획"/>
      <sheetName val="2301"/>
      <sheetName val="2302"/>
      <sheetName val="2303"/>
      <sheetName val="2304"/>
      <sheetName val="2305"/>
      <sheetName val="2306"/>
      <sheetName val="2307"/>
      <sheetName val="2308"/>
      <sheetName val="2309"/>
      <sheetName val="2310"/>
      <sheetName val="2311"/>
      <sheetName val="Sheet1"/>
      <sheetName val="2312"/>
      <sheetName val="매입매출계획"/>
      <sheetName val="예산"/>
      <sheetName val="2023년 및 11월3개월자금계획"/>
    </sheetNames>
    <definedNames>
      <definedName name="_________KDX3" refersTo="#REF!" sheetId="33"/>
      <definedName name="________IG2" refersTo="#REF!" sheetId="33"/>
      <definedName name="_______IG2" refersTo="#REF!" sheetId="33"/>
      <definedName name="_______KDX3" refersTo="#REF!" sheetId="33"/>
      <definedName name="______IG2" refersTo="#REF!" sheetId="33"/>
      <definedName name="______KDX3" refersTo="#REF!" sheetId="33"/>
      <definedName name="_____IG2" refersTo="#REF!" sheetId="33"/>
      <definedName name="_____KDX3" refersTo="#REF!" sheetId="33"/>
      <definedName name="____IG2" refersTo="#REF!" sheetId="33"/>
      <definedName name="____KDX3" refersTo="#REF!" sheetId="33"/>
      <definedName name="___IG2" refersTo="#REF!" sheetId="33"/>
      <definedName name="_435IG2_" refersTo="#REF!" sheetId="33"/>
      <definedName name="_a1Z" refersTo="#REF!" sheetId="16"/>
      <definedName name="AAAAAAAAAAAAAAAAAAAAAA" refersTo="#REF!" sheetId="33"/>
      <definedName name="audit" refersTo="#REF!" sheetId="33"/>
      <definedName name="audit_button2_click" refersTo="#REF!" sheetId="33"/>
      <definedName name="BlankMacro1"/>
      <definedName name="bsNote" refersTo="#REF!" sheetId="33"/>
      <definedName name="btn" refersTo="#REF!" sheetId="33"/>
      <definedName name="btnClose" refersTo="#REF!" sheetId="33"/>
      <definedName name="btnFootNoting" refersTo="#REF!" sheetId="33"/>
      <definedName name="btnNext" refersTo="#REF!" sheetId="33"/>
      <definedName name="btnnnnn" refersTo="#REF!" sheetId="33"/>
      <definedName name="btnOK" refersTo="#REF!" sheetId="33"/>
      <definedName name="btnPrevious" refersTo="#REF!" sheetId="33"/>
      <definedName name="btnr" refersTo="#REF!" sheetId="33"/>
      <definedName name="btnReturn" refersTo="#REF!" sheetId="33"/>
      <definedName name="cash" refersTo="#REF!" sheetId="33"/>
      <definedName name="cash1" refersTo="#REF!" sheetId="33"/>
      <definedName name="CashFlow_Button1_Click" refersTo="#REF!" sheetId="33"/>
      <definedName name="cashIndex" refersTo="#REF!" sheetId="33"/>
      <definedName name="CASHM" refersTo="#REF!" sheetId="33"/>
      <definedName name="DDDDDDDDDDDDDDDDDDDDD" refersTo="#REF!" sheetId="33"/>
      <definedName name="DFGFHJK" refersTo="#REF!" sheetId="33"/>
      <definedName name="DFSADFDFDGGGDS" refersTo="#REF!" sheetId="33"/>
      <definedName name="DKD" refersTo="#REF!" sheetId="33"/>
      <definedName name="DKDKSL" refersTo="#REF!" sheetId="33"/>
      <definedName name="DMCJUE" refersTo="#REF!" sheetId="33"/>
      <definedName name="DSDFDSDASDFG" refersTo="#REF!" sheetId="33"/>
      <definedName name="F_123" refersTo="#REF!" sheetId="33"/>
      <definedName name="FINAL_FS" refersTo="#REF!" sheetId="33"/>
      <definedName name="finalReport" refersTo="#REF!" sheetId="33"/>
      <definedName name="GGGGGGGGGGGGGGGGGGG" refersTo="#REF!" sheetId="33"/>
      <definedName name="ini_button_Click" refersTo="#REF!" sheetId="33"/>
      <definedName name="job_run" refersTo="#REF!" sheetId="33"/>
      <definedName name="LDKDJSJSKJA" refersTo="#REF!" sheetId="33"/>
      <definedName name="LKJHGFD" refersTo="#REF!" sheetId="33"/>
      <definedName name="LKJIO" refersTo="#REF!" sheetId="33"/>
      <definedName name="menu_button_Click" refersTo="#REF!" sheetId="33"/>
      <definedName name="OptionButton21_Click" refersTo="#REF!" sheetId="33"/>
      <definedName name="PLKJGHFDDXCVBNRQA" refersTo="#REF!" sheetId="33"/>
      <definedName name="plNote" refersTo="#REF!" sheetId="33"/>
      <definedName name="POIUYTREWSDFGHJ" refersTo="#REF!" sheetId="33"/>
      <definedName name="POIYTFGHJ" refersTo="#REF!" sheetId="33"/>
      <definedName name="QQQQQQQQQQQQQQQQQQQQ" refersTo="#REF!" sheetId="33"/>
      <definedName name="quit_button_Click" refersTo="#REF!" sheetId="33"/>
      <definedName name="reportP2" refersTo="#REF!" sheetId="33"/>
      <definedName name="reportPl" refersTo="#REF!" sheetId="33"/>
      <definedName name="sit원재료사본" refersTo="#REF!" sheetId="33"/>
      <definedName name="SSSSSSSSSSSSSSSSSSS" refersTo="#REF!" sheetId="33"/>
      <definedName name="VVVVVVVVVVVVVVVVVVVVVVV" refersTo="#REF!" sheetId="33"/>
      <definedName name="WSK" refersTo="#REF!" sheetId="33"/>
      <definedName name="XXXXXXXXXXXXXXXXXXXXXXXX" refersTo="#REF!" sheetId="33"/>
      <definedName name="ZXCVBNM" refersTo="#REF!" sheetId="33"/>
      <definedName name="까꿍" refersTo="#REF!" sheetId="33"/>
      <definedName name="ㄴㅁㄷㄱㄷㅇㄹㅇㄴㅁㅇㄴㄹㅇ" refersTo="#REF!" sheetId="33"/>
      <definedName name="ㄴㅁㅁㅁㅁㅁㅁㅁㅁ" refersTo="#REF!" sheetId="33"/>
      <definedName name="나도나도" refersTo="#REF!" sheetId="33"/>
      <definedName name="나무" refersTo="#REF!" sheetId="33"/>
      <definedName name="나보고어찌하라고" refersTo="#REF!" sheetId="33"/>
      <definedName name="누구야" refersTo="#REF!" sheetId="33"/>
      <definedName name="ㄷㅇㅊㄷㄱㄿㅈㄴㅇㅍ" refersTo="#REF!" sheetId="33"/>
      <definedName name="ㄷㅈㄱㄷㅈㄱㄷㅈㄱㅈㄷㄱㅈ" refersTo="#REF!" sheetId="33"/>
      <definedName name="ㄷㅈㄱㅇㄹㅇㄴㄹㅇㄴㅊ" refersTo="#REF!" sheetId="33"/>
      <definedName name="ㄷㅈㄷㄱㄷㅈㄹㅇㄴㄹㅊㅌㅊ" refersTo="#REF!" sheetId="33"/>
      <definedName name="ㄹㄹㄹㄹㄹㄹㄹㄹㄹㄹㄹㄹㄹ" refersTo="#REF!" sheetId="33"/>
      <definedName name="ㄹㅇㄴㅁㅁㅁ" refersTo="#REF!" sheetId="33"/>
      <definedName name="ㅁㄴㄴㄴㄴㄴㄴㄴㄴㄴㅇ" refersTo="#REF!" sheetId="33"/>
      <definedName name="ㅁㄴㄴㄴㄴㄴㄴㄴㄴㄴㅇㅇ" refersTo="#REF!" sheetId="33"/>
      <definedName name="ㅁㄴㅇㄹㅇㅁㄷㅇㅊㅊㄷㄷㅇㄴ" refersTo="#REF!" sheetId="33"/>
      <definedName name="ㅁㄻㄹ" refersTo="#REF!" sheetId="33"/>
      <definedName name="ㅁㅁㄴㅇㅇㅇㅇㄹㄹ" refersTo="#REF!" sheetId="33"/>
      <definedName name="ㅁㅁㅁㅁㅁㅁㅁㅁㅁ" refersTo="#REF!" sheetId="33"/>
      <definedName name="ㅁㅁㅁㅁㅁㅁㅁㅁㅁㅁㅁㅁ" refersTo="#REF!" sheetId="33"/>
      <definedName name="ㅁㅁㅁㅁㅁㅁㅁㅁㅁㅁㅇㄹㄷㅇㅊ" refersTo="#REF!" sheetId="33"/>
      <definedName name="ㅁㅁㅇㄹㅇㄴㅇㄹ" refersTo="#REF!" sheetId="33"/>
      <definedName name="ㅁㅇㄴㅇㅁㅇㄹㅇㄴㅁㄹㅇㄴㅁㄹㅇ" refersTo="#REF!" sheetId="33"/>
      <definedName name="ㅁㅇㄻㄴㅇㄹㅇㅁㄹㅇㄹ" refersTo="#REF!" sheetId="33"/>
      <definedName name="ㅁㅇㅁㅁㅁㅁㅁㅁㅁㅁ" refersTo="#REF!" sheetId="33"/>
      <definedName name="매입채무2" refersTo="#REF!" sheetId="33"/>
      <definedName name="몰러" refersTo="#REF!" sheetId="33"/>
      <definedName name="몰러러러러러러러러러러러러러러러럴" refersTo="#REF!" sheetId="33"/>
      <definedName name="배근" refersTo="#REF!" sheetId="33"/>
      <definedName name="배근열" refersTo="#REF!" sheetId="33"/>
      <definedName name="신규설정자" refersTo="#REF!" sheetId="33"/>
      <definedName name="ㅇㄴㅁㅇㄴㄹㄴㅁㄹㅇㄴㅁㄻㄹㅇㄴ" refersTo="#REF!" sheetId="33"/>
      <definedName name="ㅇㄴㅇㄹㄴㄹㅇㄴㅇㄹㄴㅇㄹㄴㅇㄹㅇㄴㅇㄹ" refersTo="#REF!" sheetId="33"/>
      <definedName name="ㅇㄴㅇㄹㅇㄴ" refersTo="#REF!" sheetId="33"/>
      <definedName name="ㅇㄴㅇㄹㅇㄴㄹㅇㄹ" refersTo="#REF!" sheetId="33"/>
      <definedName name="ㅇㄴㅇㅇㅇㅇㅇㅇㅇㅇ" refersTo="#REF!" sheetId="33"/>
      <definedName name="ㅇㄹㄹㄹㄹㄹㄹㄹㄹㄹㄹㄹㄷㄷㄷㄷㄷㄷㄷ" refersTo="#REF!" sheetId="33"/>
      <definedName name="ㅇㅁㅁㅁㅁㅁㅁㅁㅁㅁㅁㅁ" refersTo="#REF!" sheetId="33"/>
      <definedName name="ㅇㅁㅇㄱㄷㅈㅈ" refersTo="#REF!" sheetId="33"/>
      <definedName name="ㅇㅁㅇㄻㅇㄻㄹㅇㄴㅁㅎㅁㄷ" refersTo="#REF!" sheetId="33"/>
      <definedName name="ㅇㅇㅇㅇㅇㅇㅇㅇㅇㅇㅇㅇㅇ" refersTo="#REF!" sheetId="33"/>
      <definedName name="ㅇㅇㅇㅇㅇㅇㅇㅇㅇㅇㅇㅇㅇㅇ" refersTo="#REF!" sheetId="33"/>
      <definedName name="ㅇㅇㅇㅇㅇㅇㅇㅇㅇㅇㅇㅇㅇㅇㅇ" refersTo="#REF!" sheetId="33"/>
      <definedName name="ㅇㅇㅇㅇㅇㅇㅇㅇㅇㅇㅇㅇㅇㅇㅇㅇㅇㅇㅇㅇㅇㅇㅇㅇㅇㅇ" refersTo="#REF!" sheetId="33"/>
      <definedName name="아아아아아아아앙아" refersTo="#REF!" sheetId="33"/>
      <definedName name="아이정말증말넘하네요" refersTo="#REF!" sheetId="33"/>
      <definedName name="어렵네용" refersTo="#REF!" sheetId="33"/>
      <definedName name="어어어어" refersTo="#REF!" sheetId="33"/>
      <definedName name="와우123" refersTo="#REF!" sheetId="33"/>
      <definedName name="왤이래" refersTo="#REF!" sheetId="33"/>
      <definedName name="이름충동" refersTo="#REF!" sheetId="33"/>
      <definedName name="있습니다" refersTo="#REF!" sheetId="33"/>
      <definedName name="저장품" refersTo="#REF!" sheetId="33"/>
      <definedName name="제" refersTo="#REF!" sheetId="33"/>
      <definedName name="ㅊㅁ" refersTo="#REF!" sheetId="33"/>
      <definedName name="참나" refersTo="#REF!" sheetId="33"/>
      <definedName name="참나나나나나난" refersTo="#REF!" sheetId="33"/>
      <definedName name="참내" refersTo="#REF!" sheetId="33"/>
      <definedName name="참내미치곘네" refersTo="#REF!" sheetId="33"/>
      <definedName name="침애ㅑ아니" refersTo="#REF!" sheetId="33"/>
      <definedName name="크크" refersTo="#REF!" sheetId="33"/>
      <definedName name="ㅌㅊㅍㅌㅍㄴㅇㄹㄴㄷㅈ" refersTo="#REF!" sheetId="33"/>
      <definedName name="퇴" refersTo="#REF!" sheetId="33"/>
      <definedName name="판관비" refersTo="#REF!" sheetId="33"/>
      <definedName name="판보" refersTo="#REF!" sheetId="33"/>
      <definedName name="후아유" refersTo="#REF!" sheetId="33"/>
      <definedName name="후야유" refersTo="#REF!" sheetId="3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신규DEP"/>
      <sheetName val="2.대외공문"/>
      <sheetName val="HP1AMLIST"/>
      <sheetName val="GB-IC Villingen GG"/>
      <sheetName val="3"/>
      <sheetName val="품번별"/>
      <sheetName val="●현황"/>
      <sheetName val="●목차"/>
      <sheetName val="본부별팀별9911"/>
      <sheetName val="R&amp;D"/>
      <sheetName val="문서처리전"/>
      <sheetName val="Sheet1"/>
      <sheetName val="대외공문"/>
      <sheetName val="major"/>
      <sheetName val="CAUDIT"/>
      <sheetName val="총손익"/>
      <sheetName val="총손익개발"/>
      <sheetName val="총손익요약"/>
      <sheetName val="설계vs개발"/>
      <sheetName val="투자수익"/>
      <sheetName val="투자수익요약"/>
      <sheetName val="기존DEP(ENG,TM,조립)"/>
      <sheetName val="증설DEP"/>
      <sheetName val="Sheet2"/>
      <sheetName val="Sheet3"/>
      <sheetName val="7월TIMESHEET"/>
      <sheetName val="__DEP"/>
      <sheetName val="PC%계산"/>
      <sheetName val="Tri-mode BOM"/>
      <sheetName val="Ellesmere Port (08)"/>
      <sheetName val="MTL(AG)"/>
      <sheetName val="기안"/>
      <sheetName val="구동"/>
      <sheetName val="GB-IC_Villingen_GG"/>
      <sheetName val="2_대외공문"/>
      <sheetName val="CLM-MP"/>
      <sheetName val="주행"/>
      <sheetName val="신ᄀᤘ_x0000_ļ"/>
      <sheetName val="2_대외공문1"/>
      <sheetName val="GB-IC_Villingen_GG1"/>
      <sheetName val="2_대외공문2"/>
      <sheetName val="GB-IC_Villingen_GG2"/>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628EX"/>
      <sheetName val="신규DEP"/>
    </sheetNames>
    <sheetDataSet>
      <sheetData sheetId="0"/>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P1AMLIST"/>
      <sheetName val="Sheet1"/>
      <sheetName val="ML"/>
      <sheetName val="TRIM-Y3"/>
      <sheetName val="DATE"/>
      <sheetName val="일괄인쇄"/>
      <sheetName val="RD제품개발투자비(매가)"/>
      <sheetName val="신규DEP"/>
      <sheetName val="XGPROD"/>
      <sheetName val="96"/>
      <sheetName val="문서처리전"/>
      <sheetName val="종합"/>
      <sheetName val="2.대외공문"/>
      <sheetName val="MX628EX"/>
      <sheetName val="작성양식"/>
      <sheetName val="수불부"/>
      <sheetName val="Sprache_GUI"/>
      <sheetName val="#REF"/>
      <sheetName val="사정표"/>
      <sheetName val="재고자산명세"/>
      <sheetName val="단가"/>
      <sheetName val="R&amp;D"/>
      <sheetName val="Sheet"/>
      <sheetName val="all"/>
      <sheetName val="직원신상"/>
      <sheetName val="분석mast"/>
      <sheetName val="Macro1"/>
      <sheetName val="검기갑지"/>
      <sheetName val="횡배수관토공수량"/>
      <sheetName val="S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외자M"/>
      <sheetName val="현금경비중역"/>
      <sheetName val="XGPROD"/>
      <sheetName val="미결업무"/>
      <sheetName val="HP1AMLIST"/>
      <sheetName val="TRIM-Y3"/>
      <sheetName val="Bearbeitungsplan"/>
      <sheetName val="SANTAMO"/>
      <sheetName val="단가-DATA"/>
      <sheetName val="3.3검토국"/>
      <sheetName val="입고9910"/>
      <sheetName val="입고9902"/>
      <sheetName val="입고9905"/>
      <sheetName val="입고9907"/>
      <sheetName val="major"/>
      <sheetName val="Inputs"/>
      <sheetName val="AcqIS"/>
      <sheetName val="AcqBSCF"/>
      <sheetName val="문서처리전"/>
      <sheetName val="협조전"/>
      <sheetName val="Tiburon"/>
      <sheetName val="3_3검토국"/>
      <sheetName val="3_3검토국1"/>
      <sheetName val="3_3검토국2"/>
      <sheetName val="유첨#2"/>
      <sheetName val="GB-IC Villingen GG"/>
    </sheetNames>
    <definedNames>
      <definedName name="aut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M-MP"/>
      <sheetName val="mighty"/>
      <sheetName val="4-5ton"/>
      <sheetName val="대형trk"/>
      <sheetName val="a-bus"/>
      <sheetName val="a-town"/>
      <sheetName val="chorus"/>
      <sheetName val="대형trk-10"/>
      <sheetName val="4-5ton-10"/>
      <sheetName val="mighty-10"/>
      <sheetName val="a-bus-10"/>
      <sheetName val="a-town-10"/>
      <sheetName val="chorus-10"/>
      <sheetName val="BUS추이"/>
      <sheetName val="TRK추이"/>
      <sheetName val="CLAIM"/>
      <sheetName val="PRT"/>
      <sheetName val="CLM_MP"/>
      <sheetName val="XGPROD"/>
      <sheetName val="´ëÇütrk"/>
      <sheetName val="´ëÇütrk-10"/>
      <sheetName val="BUSÃßÀÌ"/>
      <sheetName val="TRKÃßÀÌ"/>
      <sheetName val="CLM"/>
      <sheetName val="3"/>
      <sheetName val="HP1AMLIST"/>
      <sheetName val="대형trk-!0"/>
      <sheetName val="신규DEP"/>
      <sheetName val="KD율"/>
      <sheetName val="전체현황"/>
      <sheetName val="주행"/>
      <sheetName val="HCCE01"/>
      <sheetName val="LAY OUT"/>
      <sheetName val="JANG_DOM"/>
      <sheetName val="구동"/>
      <sheetName val="CAUDIT"/>
      <sheetName val="적용환율"/>
      <sheetName val="Sheet1"/>
      <sheetName val="외주현황.wq1"/>
      <sheetName val="TMC_VP2001"/>
      <sheetName val="품의양"/>
      <sheetName val="ML"/>
      <sheetName val="효과금액비교"/>
      <sheetName val="Title"/>
      <sheetName val="OLD"/>
      <sheetName val="CFLOW"/>
      <sheetName val="#REF"/>
      <sheetName val="2.대외공문"/>
      <sheetName val="11"/>
      <sheetName val="본부별팀별9911"/>
      <sheetName val="대수"/>
      <sheetName val="a-t_x0000_wn"/>
      <sheetName val="a-t"/>
      <sheetName val="INDIA-ML"/>
      <sheetName val="??trk"/>
      <sheetName val="??trk-10"/>
      <sheetName val="BUS??"/>
      <sheetName val="TRK??"/>
      <sheetName val="major"/>
      <sheetName val="MX628EX"/>
      <sheetName val="LAY_OUT"/>
      <sheetName val="외주현황_wq1"/>
      <sheetName val="4kG|trk"/>
      <sheetName val="4kG|trk-10"/>
      <sheetName val="BUSC_@L"/>
      <sheetName val="TRKC_@L"/>
      <sheetName val="__trk"/>
      <sheetName val="__trk-10"/>
      <sheetName val="BUS__"/>
      <sheetName val="TRK__"/>
      <sheetName val="장적산출"/>
      <sheetName val="SLIDES"/>
      <sheetName val="126.255"/>
      <sheetName val="TRIM-Y3"/>
      <sheetName val="a-t_x005f_x0000_wn"/>
      <sheetName val="p2-1"/>
      <sheetName val="Tri-mode BOM"/>
      <sheetName val="Macro1"/>
      <sheetName val="협조전"/>
      <sheetName val="가동계획"/>
      <sheetName val="Book1"/>
      <sheetName val="기안"/>
      <sheetName val="차수"/>
      <sheetName val="PC%계산"/>
      <sheetName val="재질단가"/>
      <sheetName val="10월작업불량"/>
      <sheetName val="98종합"/>
      <sheetName val="PTR台손익"/>
      <sheetName val="96수출"/>
      <sheetName val="세목별"/>
      <sheetName val="계정"/>
      <sheetName val="a-t?wn"/>
      <sheetName val="Sheet2"/>
      <sheetName val="a-t_wn"/>
      <sheetName val="제품정보"/>
      <sheetName val="GB-IC Villingen GG"/>
      <sheetName val="GRACE"/>
      <sheetName val="LAY_OUT1"/>
      <sheetName val="외주현황_wq11"/>
      <sheetName val="2_대외공문"/>
      <sheetName val="126_255"/>
      <sheetName val="Tri-mode_BOM"/>
      <sheetName val="GB-IC_Villingen_GG"/>
      <sheetName val="LAY_OUT2"/>
      <sheetName val="외주현황_wq12"/>
      <sheetName val="2_대외공문1"/>
      <sheetName val="126_2551"/>
      <sheetName val="Tri-mode_BOM1"/>
      <sheetName val="GB-IC_Villingen_GG1"/>
      <sheetName val="LAY_OUT3"/>
      <sheetName val="외주현황_wq13"/>
      <sheetName val="2_대외공문2"/>
      <sheetName val="126_2552"/>
      <sheetName val="Tri-mode_BOM2"/>
      <sheetName val="GB-IC_Villingen_GG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일괄인쇄"/>
      <sheetName val="부문별"/>
      <sheetName val="재료율"/>
      <sheetName val="BUS제원1"/>
      <sheetName val="세부추진"/>
      <sheetName val="상용보강"/>
      <sheetName val="RD제품개발투자비(매가)"/>
      <sheetName val="HP1AMLIST"/>
      <sheetName val="2.대외공문"/>
      <sheetName val="99년1월"/>
      <sheetName val="CNC생산계획"/>
      <sheetName val="CLM-MP"/>
      <sheetName val="주요투자"/>
      <sheetName val="2-2. 구체자재 직도보급현황"/>
      <sheetName val="계열사현황종합"/>
      <sheetName val="차수"/>
      <sheetName val="외화금융(97-03)"/>
      <sheetName val="M1master"/>
      <sheetName val="신규DEP"/>
      <sheetName val="경비공통"/>
      <sheetName val="AN43"/>
      <sheetName val="경쟁실분"/>
      <sheetName val="CALENDAR"/>
      <sheetName val="SLIDES"/>
      <sheetName val="CVT산정"/>
      <sheetName val="일반총괄"/>
      <sheetName val="TOT"/>
      <sheetName val="수주단가"/>
      <sheetName val="구동"/>
      <sheetName val="A-100전제"/>
      <sheetName val="부채계정"/>
      <sheetName val="매출손익"/>
      <sheetName val="2COMPO_TABLE"/>
      <sheetName val="첨부1"/>
      <sheetName val="진행률"/>
      <sheetName val="0413"/>
      <sheetName val="임율"/>
      <sheetName val="V"/>
      <sheetName val="Team 종합"/>
      <sheetName val="Tbom-tot"/>
      <sheetName val="Macro1"/>
      <sheetName val="차체 품안표"/>
      <sheetName val="법인세신고자료"/>
      <sheetName val="R&amp;D"/>
      <sheetName val="#REF!"/>
      <sheetName val="SANTAMO"/>
      <sheetName val="5-2"/>
      <sheetName val="#REF"/>
      <sheetName val="인부신상자료"/>
      <sheetName val="판관(용역)"/>
      <sheetName val="10월작업불량"/>
      <sheetName val="98종합"/>
      <sheetName val="완성차 미수금"/>
      <sheetName val="BID"/>
      <sheetName val="가동일보"/>
      <sheetName val="평가자13"/>
      <sheetName val="Lookup Table"/>
      <sheetName val="PRICING BOM"/>
      <sheetName val="MX628EX"/>
      <sheetName val="인원"/>
      <sheetName val="Sheet1"/>
      <sheetName val="협조전"/>
      <sheetName val="수입"/>
      <sheetName val="GWB mittelfristig (a)"/>
      <sheetName val="pr34"/>
      <sheetName val="94B"/>
      <sheetName val="손익"/>
      <sheetName val="p2-1"/>
      <sheetName val="9914"/>
      <sheetName val="명단"/>
      <sheetName val="2.0 ENGINE"/>
      <sheetName val="품의서"/>
      <sheetName val="기안"/>
      <sheetName val="Book1"/>
      <sheetName val="MC&amp;다변화"/>
      <sheetName val="장적산출"/>
      <sheetName val="계정"/>
      <sheetName val="X-3 ENG"/>
      <sheetName val="기초자료"/>
      <sheetName val="차량(구)"/>
      <sheetName val="집-년간총율"/>
      <sheetName val="inputarea_ref"/>
      <sheetName val="공용정보"/>
      <sheetName val="거래선"/>
      <sheetName val="FRECEFECBAILEYS"/>
      <sheetName val="전체현황"/>
      <sheetName val="현금경비중역"/>
      <sheetName val="CAUDIT"/>
      <sheetName val="Code"/>
      <sheetName val="급여"/>
      <sheetName val="ML"/>
      <sheetName val="뒤차축소"/>
      <sheetName val="Pricing"/>
      <sheetName val="2_대외공문"/>
      <sheetName val="2-2__구체자재_직도보급현황"/>
      <sheetName val="Team_종합"/>
      <sheetName val="차체_품안표"/>
      <sheetName val="제품"/>
      <sheetName val="전문품의"/>
      <sheetName val="내용"/>
      <sheetName val="산출기준(파견전산실)"/>
      <sheetName val="원시자료"/>
      <sheetName val="Import"/>
      <sheetName val="계산내역"/>
      <sheetName val="DWPM"/>
      <sheetName val="배부기준"/>
      <sheetName val="Income Stat."/>
      <sheetName val="Balance Sheet"/>
      <sheetName val="Sales And Costs"/>
      <sheetName val="RND Stat."/>
      <sheetName val="Admin. Stat."/>
      <sheetName val="Mfg. Stat."/>
      <sheetName val="Other Income"/>
      <sheetName val="Selling Stat."/>
      <sheetName val="Shipping Stat."/>
      <sheetName val="GRACE"/>
      <sheetName val="INDIA-ML"/>
      <sheetName val="부대비율"/>
      <sheetName val="생산1부신상명세"/>
      <sheetName val="감가상각"/>
      <sheetName val="소상 &quot;1&quot;"/>
      <sheetName val="정리 (2)"/>
      <sheetName val="SEMI"/>
      <sheetName val="대외공문"/>
      <sheetName val="Sheet2"/>
      <sheetName val="시산"/>
      <sheetName val="수금 "/>
      <sheetName val="종합"/>
      <sheetName val="2.´e¿U°ø¹R"/>
      <sheetName val="CNC810M"/>
      <sheetName val="결손금"/>
      <sheetName val="AS경리부"/>
      <sheetName val="AS사업기획팀"/>
      <sheetName val="경남부품"/>
      <sheetName val="고객상담실"/>
      <sheetName val="관리팀"/>
      <sheetName val="관리팀부"/>
      <sheetName val="관리팀부2"/>
      <sheetName val="광주부품"/>
      <sheetName val="광주정비"/>
      <sheetName val="광주코너"/>
      <sheetName val="긴급출동반"/>
      <sheetName val="대구경북코너"/>
      <sheetName val="대전부품"/>
      <sheetName val="대전정비"/>
      <sheetName val="대전코너"/>
      <sheetName val="동부산정비"/>
      <sheetName val="동서울부품"/>
      <sheetName val="동서울정비"/>
      <sheetName val="동서울코너"/>
      <sheetName val="본부장"/>
      <sheetName val="부산경남본부"/>
      <sheetName val="부산정비"/>
      <sheetName val="부산코너"/>
      <sheetName val="부평물류"/>
      <sheetName val="부품기술팀"/>
      <sheetName val="부품임원"/>
      <sheetName val="부품지원팀"/>
      <sheetName val="상용정비팀"/>
      <sheetName val="서울동부본부"/>
      <sheetName val="서울부품"/>
      <sheetName val="서울서부본부"/>
      <sheetName val="서울정비"/>
      <sheetName val="서울코너"/>
      <sheetName val="수원부품"/>
      <sheetName val="순천부품"/>
      <sheetName val="안동부품"/>
      <sheetName val="외주조달팀"/>
      <sheetName val="원주정비"/>
      <sheetName val="인천경기본부"/>
      <sheetName val="인천부품"/>
      <sheetName val="인천상용정비"/>
      <sheetName val="인천정비"/>
      <sheetName val="인천코너"/>
      <sheetName val="전북부품"/>
      <sheetName val="전주정비"/>
      <sheetName val="정비교육팀"/>
      <sheetName val="정비기술팀"/>
      <sheetName val="정비운영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적용환율"/>
      <sheetName val="02-2W"/>
      <sheetName val="단가"/>
      <sheetName val="Bearbeitungsplan"/>
      <sheetName val="인원계획"/>
      <sheetName val="전체"/>
      <sheetName val="Customize Your Loan Manager"/>
      <sheetName val="4-m sheets"/>
      <sheetName val="Ramp-up"/>
      <sheetName val="Summary"/>
      <sheetName val="재질단가"/>
      <sheetName val="9-1차이내역"/>
      <sheetName val="식음료"/>
      <sheetName val="업체별재고금액"/>
      <sheetName val="产品运费百分比"/>
      <sheetName val="工位器具-料盒、筐盘点差异率"/>
      <sheetName val="0701~0704 무상AS"/>
      <sheetName val="RHN"/>
      <sheetName val="내수1.8GL"/>
      <sheetName val="외주가공"/>
      <sheetName val="재료집계"/>
      <sheetName val="유일형"/>
      <sheetName val="용기 SIZE"/>
      <sheetName val="EP매출"/>
      <sheetName val="계DATA"/>
      <sheetName val="PP1142-2"/>
      <sheetName val="효율계획(당월)"/>
      <sheetName val="RRTSUSP"/>
      <sheetName val="내구품질향상1"/>
      <sheetName val="●목차"/>
      <sheetName val="●현황"/>
      <sheetName val="Value Summary"/>
      <sheetName val="갑지"/>
      <sheetName val="97년 추정"/>
      <sheetName val="new급여T(4을-운전)"/>
      <sheetName val="1유리"/>
      <sheetName val="RHD"/>
      <sheetName val="9904"/>
      <sheetName val="9908"/>
      <sheetName val="9912"/>
      <sheetName val="9902"/>
      <sheetName val="9901"/>
      <sheetName val="9907"/>
      <sheetName val="9906"/>
      <sheetName val="9903"/>
      <sheetName val="9905"/>
      <sheetName val="9911"/>
      <sheetName val="9910"/>
      <sheetName val="9909"/>
      <sheetName val="all"/>
      <sheetName val="작성양식"/>
      <sheetName val="시험장비(97)"/>
      <sheetName val="2_대외공문1"/>
      <sheetName val="2-2__구체자재_직도보급현황1"/>
      <sheetName val="Team_종합1"/>
      <sheetName val="차체_품안표1"/>
      <sheetName val="완성차_미수금"/>
      <sheetName val="GWB_mittelfristig_(a)"/>
      <sheetName val="X-3_ENG"/>
      <sheetName val="Income_Stat_"/>
      <sheetName val="Balance_Sheet"/>
      <sheetName val="Sales_And_Costs"/>
      <sheetName val="RND_Stat_"/>
      <sheetName val="Admin__Stat_"/>
      <sheetName val="Mfg__Stat_"/>
      <sheetName val="Other_Income"/>
      <sheetName val="Selling_Stat_"/>
      <sheetName val="Shipping_Stat_"/>
      <sheetName val="차종별"/>
      <sheetName val="비용명세1"/>
      <sheetName val="Lookup_Table"/>
      <sheetName val="PRICING_BOM"/>
      <sheetName val="외주업체"/>
      <sheetName val="금형991202"/>
      <sheetName val="삼호중공업"/>
      <sheetName val="2_대외공문2"/>
      <sheetName val="2-2__구체자재_직도보급현황2"/>
      <sheetName val="Team_종합2"/>
      <sheetName val="차체_품안표2"/>
      <sheetName val="완성차_미수금1"/>
      <sheetName val="Lookup_Table1"/>
      <sheetName val="PRICING_BOM1"/>
      <sheetName val="X-3_ENG1"/>
      <sheetName val="GWB_mittelfristig_(a)1"/>
      <sheetName val="2_0_ENGINE"/>
      <sheetName val="Income_Stat_1"/>
      <sheetName val="Balance_Sheet1"/>
      <sheetName val="Sales_And_Costs1"/>
      <sheetName val="RND_Stat_1"/>
      <sheetName val="Admin__Stat_1"/>
      <sheetName val="Mfg__Stat_1"/>
      <sheetName val="Other_Income1"/>
      <sheetName val="Selling_Stat_1"/>
      <sheetName val="Shipping_Stat_1"/>
      <sheetName val="정리_(2)"/>
      <sheetName val="소상_&quot;1&quot;"/>
      <sheetName val="수금_"/>
      <sheetName val="2_´e¿U°ø¹R"/>
      <sheetName val="Customize_Your_Loan_Manager"/>
      <sheetName val="4-m_sheets"/>
      <sheetName val="0701~0704_무상AS"/>
      <sheetName val="내수1_8GL"/>
      <sheetName val="용기_SIZE"/>
      <sheetName val="Value_Summary"/>
      <sheetName val="97년_추정"/>
      <sheetName val="2_대외공문3"/>
      <sheetName val="2-2__구체자재_직도보급현황3"/>
      <sheetName val="Team_종합3"/>
      <sheetName val="차체_품안표3"/>
      <sheetName val="완성차_미수금2"/>
      <sheetName val="Lookup_Table2"/>
      <sheetName val="PRICING_BOM2"/>
      <sheetName val="X-3_ENG2"/>
      <sheetName val="GWB_mittelfristig_(a)2"/>
      <sheetName val="2_0_ENGINE1"/>
      <sheetName val="Income_Stat_2"/>
      <sheetName val="Balance_Sheet2"/>
      <sheetName val="Sales_And_Costs2"/>
      <sheetName val="RND_Stat_2"/>
      <sheetName val="Admin__Stat_2"/>
      <sheetName val="Mfg__Stat_2"/>
      <sheetName val="Other_Income2"/>
      <sheetName val="Selling_Stat_2"/>
      <sheetName val="Shipping_Stat_2"/>
      <sheetName val="정리_(2)1"/>
      <sheetName val="소상_&quot;1&quot;1"/>
      <sheetName val="수금_1"/>
      <sheetName val="2_´e¿U°ø¹R1"/>
      <sheetName val="Customize_Your_Loan_Manager1"/>
      <sheetName val="4-m_sheets1"/>
      <sheetName val="0701~0704_무상AS1"/>
      <sheetName val="내수1_8GL1"/>
      <sheetName val="용기_SIZE1"/>
      <sheetName val="Value_Summary1"/>
      <sheetName val="97년_추정1"/>
      <sheetName val="2_대외공문4"/>
      <sheetName val="2-2__구체자재_직도보급현황4"/>
      <sheetName val="Team_종합4"/>
      <sheetName val="차체_품안표4"/>
      <sheetName val="완성차_미수금3"/>
      <sheetName val="Lookup_Table3"/>
      <sheetName val="PRICING_BOM3"/>
      <sheetName val="X-3_ENG3"/>
      <sheetName val="GWB_mittelfristig_(a)3"/>
      <sheetName val="2_0_ENGINE2"/>
      <sheetName val="Income_Stat_3"/>
      <sheetName val="Balance_Sheet3"/>
      <sheetName val="Sales_And_Costs3"/>
      <sheetName val="RND_Stat_3"/>
      <sheetName val="Admin__Stat_3"/>
      <sheetName val="Mfg__Stat_3"/>
      <sheetName val="Other_Income3"/>
      <sheetName val="Selling_Stat_3"/>
      <sheetName val="Shipping_Stat_3"/>
      <sheetName val="정리_(2)2"/>
      <sheetName val="소상_&quot;1&quot;2"/>
      <sheetName val="수금_2"/>
      <sheetName val="2_´e¿U°ø¹R2"/>
      <sheetName val="Customize_Your_Loan_Manager2"/>
      <sheetName val="4-m_sheets2"/>
      <sheetName val="0701~0704_무상AS2"/>
      <sheetName val="내수1_8GL2"/>
      <sheetName val="용기_SIZE2"/>
      <sheetName val="Value_Summary2"/>
      <sheetName val="97년_추정2"/>
      <sheetName val="28.8부"/>
      <sheetName val="con"/>
      <sheetName val="상여 (2)"/>
      <sheetName val="P&amp;L"/>
      <sheetName val="외주현황.wq1"/>
      <sheetName val="제조경비"/>
      <sheetName val="투자비.감가비"/>
      <sheetName val="판매세부 (약정자동반영)"/>
      <sheetName val="손익계산서 (연구개발비추정실적기준)"/>
      <sheetName val="생산인원"/>
      <sheetName val="판관비 (실적)"/>
      <sheetName val="설비투자"/>
      <sheetName val="연구개발 투자계획"/>
      <sheetName val="재료비 세부"/>
      <sheetName val="영업.일1"/>
      <sheetName val="0000"/>
      <sheetName val="TABLE DB"/>
      <sheetName val="쌍용 data base"/>
      <sheetName val="회사99"/>
      <sheetName val="실행철강하도"/>
      <sheetName val="완성차"/>
      <sheetName val="점유면적"/>
      <sheetName val="선반OPT"/>
      <sheetName val="시설업체주소록"/>
      <sheetName val="시계열(종합장 입력)"/>
      <sheetName val="조건"/>
      <sheetName val="상반기손익차2총괄"/>
      <sheetName val="초임연봉"/>
      <sheetName val="실행계획1-7"/>
      <sheetName val="99종합"/>
      <sheetName val="재료비"/>
      <sheetName val="JT3.0견적-구1"/>
      <sheetName val="수리결과"/>
      <sheetName val="5.경상직원"/>
      <sheetName val="전체내역 (2)"/>
      <sheetName val="시험장S자로가로등공사"/>
      <sheetName val="부안일위"/>
      <sheetName val="K55수출"/>
      <sheetName val="Assumptions"/>
      <sheetName val="예실분석 4lv."/>
      <sheetName val="95179711(1804)"/>
      <sheetName val="W-현원가"/>
      <sheetName val="Settings"/>
      <sheetName val="IS01"/>
      <sheetName val="DataSheet"/>
      <sheetName val="존4"/>
      <sheetName val="품의양"/>
      <sheetName val="Labor "/>
      <sheetName val="CF"/>
      <sheetName val="B.Summary"/>
      <sheetName val="원가계산서"/>
      <sheetName val="Scenario"/>
      <sheetName val="Rental"/>
      <sheetName val="일자별"/>
      <sheetName val="●일일실적"/>
      <sheetName val="JOURNAL"/>
      <sheetName val="출장거리"/>
      <sheetName val="차체부품 INS REPORT(갑)"/>
      <sheetName val="전산품의"/>
      <sheetName val="본문"/>
      <sheetName val="별도투자가 있을때"/>
      <sheetName val="예정임율"/>
      <sheetName val="10"/>
      <sheetName val="90"/>
      <sheetName val="과제"/>
      <sheetName val="report_20"/>
      <sheetName val="40"/>
      <sheetName val="50"/>
      <sheetName val="60"/>
      <sheetName val="70"/>
      <sheetName val="camera_10"/>
      <sheetName val="#93"/>
      <sheetName val="camera_30"/>
      <sheetName val="상용_mp"/>
      <sheetName val="64164"/>
      <sheetName val="mani중"/>
      <sheetName val="상세_독일_"/>
      <sheetName val="RD제품개발투자비_매가_"/>
      <sheetName val="Basic_Information"/>
      <sheetName val="Main"/>
      <sheetName val="PayBack"/>
      <sheetName val="Input_Data"/>
      <sheetName val="XREF"/>
      <sheetName val="법인세등 (2)"/>
      <sheetName val="[일반총괄.9_x0000__x0000_재료율"/>
      <sheetName val="TRIM-Y3"/>
      <sheetName val="GB-IC Villingen GG"/>
      <sheetName val="5.WIRE적용LIST"/>
      <sheetName val="DSF"/>
      <sheetName val="SGP"/>
      <sheetName val="GRNF"/>
      <sheetName val="보고"/>
      <sheetName val="승인1팀"/>
      <sheetName val="교통대책내역"/>
      <sheetName val="부서현황"/>
      <sheetName val="가동"/>
      <sheetName val="공통"/>
      <sheetName val="매월결산"/>
      <sheetName val="data"/>
      <sheetName val="생산_P"/>
      <sheetName val="전체실적"/>
      <sheetName val="Validation Lists"/>
      <sheetName val="Sheet"/>
      <sheetName val="단가-DATA"/>
      <sheetName val="품의양식"/>
      <sheetName val="세목별"/>
      <sheetName val="월초예상"/>
      <sheetName val="상용"/>
      <sheetName val="①評価項目_メーカー"/>
      <sheetName val="5330"/>
      <sheetName val="8230"/>
      <sheetName val="5330-10"/>
      <sheetName val="모델표준"/>
      <sheetName val="표지★"/>
      <sheetName val="교육계획"/>
    </sheetNames>
    <sheetDataSet>
      <sheetData sheetId="0">
        <row r="1">
          <cell r="A1" t="str">
            <v>일괄인쇄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표지"/>
      <sheetName val="SUMMARY"/>
      <sheetName val="K1"/>
      <sheetName val="CAPA"/>
      <sheetName val="차종별장판"/>
      <sheetName val="대형투자"/>
      <sheetName val="대형ENG-DEP"/>
      <sheetName val="COUNTY"/>
      <sheetName val="A-TOWN"/>
      <sheetName val="A-CITY"/>
      <sheetName val="AERO-EXP"/>
      <sheetName val="MIGHTY"/>
      <sheetName val="5t"/>
      <sheetName val="대형TRK"/>
      <sheetName val="건물"/>
      <sheetName val="현금경비중역"/>
      <sheetName val="DATE"/>
    </sheetNames>
    <sheetDataSet>
      <sheetData sheetId="0"/>
      <sheetData sheetId="1"/>
      <sheetData sheetId="2"/>
      <sheetData sheetId="3" refreshError="1">
        <row r="9">
          <cell r="O9">
            <v>35000</v>
          </cell>
        </row>
        <row r="15">
          <cell r="O15">
            <v>4330</v>
          </cell>
        </row>
        <row r="20">
          <cell r="O20">
            <v>8000</v>
          </cell>
        </row>
        <row r="27">
          <cell r="O27">
            <v>8590</v>
          </cell>
        </row>
      </sheetData>
      <sheetData sheetId="4" refreshError="1">
        <row r="8">
          <cell r="P8">
            <v>3750</v>
          </cell>
        </row>
        <row r="11">
          <cell r="P11">
            <v>2110</v>
          </cell>
        </row>
        <row r="14">
          <cell r="P14">
            <v>5080</v>
          </cell>
        </row>
        <row r="17">
          <cell r="P17">
            <v>2330</v>
          </cell>
        </row>
        <row r="23">
          <cell r="P23">
            <v>27980</v>
          </cell>
        </row>
        <row r="26">
          <cell r="P26">
            <v>10700</v>
          </cell>
        </row>
        <row r="29">
          <cell r="P29">
            <v>11280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DATE"/>
      <sheetName val="차종별장판"/>
      <sheetName val="CAPA"/>
    </sheetNames>
    <sheetDataSet>
      <sheetData sheetId="0"/>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XXXXXXXXXXXXXXXXXXXXXXXX"/>
      <sheetName val="표지"/>
      <sheetName val="계산DATA입력"/>
      <sheetName val="계산결과"/>
      <sheetName val="전산INPUT"/>
      <sheetName val="계산정보"/>
      <sheetName val="DATA저장"/>
      <sheetName val="Module1"/>
      <sheetName val="000000"/>
      <sheetName val="재료비"/>
      <sheetName val="상세 계산 내역"/>
      <sheetName val="부품LIST"/>
      <sheetName val="2.대외공문"/>
      <sheetName val="GRACE"/>
      <sheetName val="PILOT APP."/>
      <sheetName val="Macro1"/>
      <sheetName val="자체실적Y"/>
    </sheetNames>
    <sheetDataSet>
      <sheetData sheetId="0"/>
      <sheetData sheetId="1"/>
      <sheetData sheetId="2" refreshError="1">
        <row r="7">
          <cell r="B7">
            <v>800</v>
          </cell>
        </row>
        <row r="22">
          <cell r="B22">
            <v>0.6</v>
          </cell>
          <cell r="J22" t="str">
            <v>PRSHRG</v>
          </cell>
        </row>
        <row r="23">
          <cell r="J23" t="str">
            <v>PR60B</v>
          </cell>
        </row>
        <row r="24">
          <cell r="J24" t="str">
            <v>PR60</v>
          </cell>
        </row>
        <row r="25">
          <cell r="J25" t="str">
            <v>PR60</v>
          </cell>
          <cell r="L25" t="b">
            <v>0</v>
          </cell>
        </row>
        <row r="26">
          <cell r="J26" t="str">
            <v>PR60</v>
          </cell>
        </row>
        <row r="27">
          <cell r="J27" t="str">
            <v/>
          </cell>
        </row>
        <row r="28">
          <cell r="J28" t="str">
            <v/>
          </cell>
        </row>
        <row r="29">
          <cell r="J29" t="str">
            <v/>
          </cell>
        </row>
        <row r="30">
          <cell r="J30" t="str">
            <v/>
          </cell>
        </row>
        <row r="31">
          <cell r="J31" t="str">
            <v/>
          </cell>
        </row>
        <row r="32">
          <cell r="J32" t="str">
            <v/>
          </cell>
        </row>
      </sheetData>
      <sheetData sheetId="3"/>
      <sheetData sheetId="4"/>
      <sheetData sheetId="5" refreshError="1">
        <row r="5">
          <cell r="C5">
            <v>8499</v>
          </cell>
          <cell r="D5">
            <v>9699</v>
          </cell>
          <cell r="E5">
            <v>6192</v>
          </cell>
          <cell r="F5">
            <v>8332</v>
          </cell>
          <cell r="G5">
            <v>7213</v>
          </cell>
          <cell r="H5">
            <v>6264</v>
          </cell>
          <cell r="I5">
            <v>7661</v>
          </cell>
          <cell r="J5">
            <v>7387</v>
          </cell>
          <cell r="K5">
            <v>7904</v>
          </cell>
          <cell r="L5">
            <v>6945</v>
          </cell>
        </row>
        <row r="6">
          <cell r="C6">
            <v>8946</v>
          </cell>
          <cell r="D6">
            <v>10209</v>
          </cell>
          <cell r="E6">
            <v>6518</v>
          </cell>
          <cell r="F6">
            <v>8770</v>
          </cell>
          <cell r="G6">
            <v>7593</v>
          </cell>
          <cell r="H6">
            <v>6594</v>
          </cell>
          <cell r="I6">
            <v>8064</v>
          </cell>
          <cell r="J6">
            <v>7776</v>
          </cell>
          <cell r="K6">
            <v>8320</v>
          </cell>
          <cell r="L6">
            <v>7311</v>
          </cell>
        </row>
        <row r="7">
          <cell r="C7">
            <v>8946</v>
          </cell>
          <cell r="D7">
            <v>10209</v>
          </cell>
          <cell r="E7">
            <v>6518</v>
          </cell>
          <cell r="F7">
            <v>8770</v>
          </cell>
          <cell r="G7">
            <v>7593</v>
          </cell>
          <cell r="H7">
            <v>6594</v>
          </cell>
          <cell r="I7">
            <v>8064</v>
          </cell>
          <cell r="J7">
            <v>7776</v>
          </cell>
          <cell r="K7">
            <v>8320</v>
          </cell>
          <cell r="L7">
            <v>7311</v>
          </cell>
        </row>
        <row r="8">
          <cell r="C8">
            <v>8499</v>
          </cell>
          <cell r="D8">
            <v>9699</v>
          </cell>
          <cell r="E8">
            <v>6192</v>
          </cell>
          <cell r="F8">
            <v>8332</v>
          </cell>
          <cell r="G8">
            <v>7213</v>
          </cell>
          <cell r="H8">
            <v>6264</v>
          </cell>
          <cell r="I8">
            <v>7661</v>
          </cell>
          <cell r="J8">
            <v>7387</v>
          </cell>
          <cell r="K8">
            <v>7904</v>
          </cell>
          <cell r="L8">
            <v>6945</v>
          </cell>
        </row>
        <row r="9">
          <cell r="C9">
            <v>8946</v>
          </cell>
          <cell r="D9">
            <v>10209</v>
          </cell>
          <cell r="E9">
            <v>6518</v>
          </cell>
          <cell r="F9">
            <v>8770</v>
          </cell>
          <cell r="G9">
            <v>7593</v>
          </cell>
          <cell r="H9">
            <v>6594</v>
          </cell>
          <cell r="I9">
            <v>8064</v>
          </cell>
          <cell r="J9">
            <v>7776</v>
          </cell>
          <cell r="K9">
            <v>8320</v>
          </cell>
          <cell r="L9">
            <v>7311</v>
          </cell>
        </row>
        <row r="10">
          <cell r="C10">
            <v>9394</v>
          </cell>
          <cell r="D10">
            <v>10719</v>
          </cell>
          <cell r="E10">
            <v>6844</v>
          </cell>
          <cell r="F10">
            <v>9208</v>
          </cell>
          <cell r="G10">
            <v>7973</v>
          </cell>
          <cell r="H10">
            <v>6924</v>
          </cell>
          <cell r="I10">
            <v>8467</v>
          </cell>
          <cell r="J10">
            <v>8165</v>
          </cell>
          <cell r="K10">
            <v>8736</v>
          </cell>
          <cell r="L10">
            <v>7676</v>
          </cell>
        </row>
        <row r="11">
          <cell r="C11">
            <v>9394</v>
          </cell>
          <cell r="D11">
            <v>10719</v>
          </cell>
          <cell r="E11">
            <v>6844</v>
          </cell>
          <cell r="F11">
            <v>9208</v>
          </cell>
          <cell r="G11">
            <v>7973</v>
          </cell>
          <cell r="H11">
            <v>6924</v>
          </cell>
          <cell r="I11">
            <v>8467</v>
          </cell>
          <cell r="J11">
            <v>8165</v>
          </cell>
          <cell r="K11">
            <v>8736</v>
          </cell>
          <cell r="L11">
            <v>7676</v>
          </cell>
        </row>
        <row r="12">
          <cell r="C12">
            <v>8946</v>
          </cell>
          <cell r="D12">
            <v>10209</v>
          </cell>
          <cell r="E12">
            <v>6518</v>
          </cell>
          <cell r="F12">
            <v>8770</v>
          </cell>
          <cell r="G12">
            <v>7593</v>
          </cell>
          <cell r="H12">
            <v>6594</v>
          </cell>
          <cell r="I12">
            <v>8064</v>
          </cell>
          <cell r="J12">
            <v>7776</v>
          </cell>
          <cell r="K12">
            <v>8320</v>
          </cell>
          <cell r="L12">
            <v>7311</v>
          </cell>
        </row>
        <row r="32">
          <cell r="B32" t="str">
            <v>PRSHRG</v>
          </cell>
          <cell r="C32" t="str">
            <v>SHRG</v>
          </cell>
          <cell r="D32">
            <v>7.5</v>
          </cell>
          <cell r="E32">
            <v>2</v>
          </cell>
          <cell r="F32">
            <v>0</v>
          </cell>
          <cell r="G32">
            <v>20</v>
          </cell>
          <cell r="H32" t="str">
            <v>SMC</v>
          </cell>
          <cell r="I32">
            <v>834</v>
          </cell>
        </row>
        <row r="33">
          <cell r="B33" t="str">
            <v>PRCUT</v>
          </cell>
          <cell r="C33" t="str">
            <v>CUT</v>
          </cell>
          <cell r="D33">
            <v>3.5</v>
          </cell>
          <cell r="E33">
            <v>1</v>
          </cell>
          <cell r="F33">
            <v>0</v>
          </cell>
          <cell r="G33">
            <v>20</v>
          </cell>
          <cell r="H33" t="str">
            <v>SMC</v>
          </cell>
          <cell r="I33">
            <v>834</v>
          </cell>
        </row>
        <row r="34">
          <cell r="B34" t="str">
            <v>공정무</v>
          </cell>
          <cell r="C34">
            <v>0</v>
          </cell>
          <cell r="D34">
            <v>0</v>
          </cell>
          <cell r="E34">
            <v>0</v>
          </cell>
          <cell r="F34">
            <v>0</v>
          </cell>
          <cell r="G34">
            <v>0</v>
          </cell>
          <cell r="H34">
            <v>0</v>
          </cell>
          <cell r="I34">
            <v>0</v>
          </cell>
        </row>
        <row r="35">
          <cell r="B35" t="str">
            <v>PR30B</v>
          </cell>
          <cell r="C35">
            <v>0</v>
          </cell>
          <cell r="D35">
            <v>4</v>
          </cell>
          <cell r="E35">
            <v>1</v>
          </cell>
          <cell r="F35">
            <v>20</v>
          </cell>
          <cell r="G35">
            <v>20</v>
          </cell>
          <cell r="H35" t="str">
            <v>30TON</v>
          </cell>
          <cell r="I35">
            <v>250</v>
          </cell>
        </row>
        <row r="36">
          <cell r="B36" t="str">
            <v>PR60B</v>
          </cell>
          <cell r="C36">
            <v>0</v>
          </cell>
          <cell r="D36">
            <v>4</v>
          </cell>
          <cell r="E36">
            <v>1</v>
          </cell>
          <cell r="F36">
            <v>20</v>
          </cell>
          <cell r="G36">
            <v>20</v>
          </cell>
          <cell r="H36" t="str">
            <v>60TON</v>
          </cell>
          <cell r="I36">
            <v>822</v>
          </cell>
        </row>
        <row r="37">
          <cell r="B37" t="str">
            <v>PR80B</v>
          </cell>
          <cell r="C37">
            <v>0</v>
          </cell>
          <cell r="D37">
            <v>4</v>
          </cell>
          <cell r="E37">
            <v>1</v>
          </cell>
          <cell r="F37">
            <v>20</v>
          </cell>
          <cell r="G37">
            <v>20</v>
          </cell>
          <cell r="H37" t="str">
            <v>80TON</v>
          </cell>
          <cell r="I37">
            <v>938</v>
          </cell>
        </row>
        <row r="38">
          <cell r="B38" t="str">
            <v>PR110B</v>
          </cell>
          <cell r="C38">
            <v>0</v>
          </cell>
          <cell r="D38">
            <v>4.8</v>
          </cell>
          <cell r="E38">
            <v>1</v>
          </cell>
          <cell r="F38">
            <v>25</v>
          </cell>
          <cell r="G38">
            <v>20</v>
          </cell>
          <cell r="H38" t="str">
            <v>110TON</v>
          </cell>
          <cell r="I38">
            <v>1041</v>
          </cell>
        </row>
        <row r="39">
          <cell r="B39" t="str">
            <v>PR150B</v>
          </cell>
          <cell r="C39">
            <v>0</v>
          </cell>
          <cell r="D39">
            <v>5.2</v>
          </cell>
          <cell r="E39">
            <v>1</v>
          </cell>
          <cell r="F39">
            <v>25</v>
          </cell>
          <cell r="G39">
            <v>20</v>
          </cell>
          <cell r="H39" t="str">
            <v>150TON</v>
          </cell>
          <cell r="I39">
            <v>1311</v>
          </cell>
        </row>
        <row r="40">
          <cell r="B40" t="str">
            <v>PR200B</v>
          </cell>
          <cell r="C40">
            <v>0</v>
          </cell>
          <cell r="D40">
            <v>6</v>
          </cell>
          <cell r="E40">
            <v>1</v>
          </cell>
          <cell r="F40">
            <v>25</v>
          </cell>
          <cell r="G40">
            <v>20</v>
          </cell>
          <cell r="H40" t="str">
            <v>200TON</v>
          </cell>
          <cell r="I40">
            <v>2437</v>
          </cell>
        </row>
        <row r="41">
          <cell r="B41" t="str">
            <v>PR300B</v>
          </cell>
          <cell r="C41">
            <v>0</v>
          </cell>
          <cell r="D41">
            <v>8</v>
          </cell>
          <cell r="E41">
            <v>2</v>
          </cell>
          <cell r="F41">
            <v>10</v>
          </cell>
          <cell r="G41">
            <v>20</v>
          </cell>
          <cell r="H41" t="str">
            <v>300TON</v>
          </cell>
          <cell r="I41">
            <v>7944</v>
          </cell>
        </row>
        <row r="42">
          <cell r="B42" t="str">
            <v>PR110F</v>
          </cell>
          <cell r="C42">
            <v>0</v>
          </cell>
          <cell r="D42">
            <v>7</v>
          </cell>
          <cell r="E42">
            <v>1</v>
          </cell>
          <cell r="F42">
            <v>25</v>
          </cell>
          <cell r="G42">
            <v>20</v>
          </cell>
          <cell r="H42" t="str">
            <v>110TON</v>
          </cell>
          <cell r="I42">
            <v>1041</v>
          </cell>
        </row>
        <row r="43">
          <cell r="B43" t="str">
            <v>PR150F</v>
          </cell>
          <cell r="C43">
            <v>0</v>
          </cell>
          <cell r="D43">
            <v>7.5</v>
          </cell>
          <cell r="E43">
            <v>1</v>
          </cell>
          <cell r="F43">
            <v>25</v>
          </cell>
          <cell r="G43">
            <v>20</v>
          </cell>
          <cell r="H43" t="str">
            <v>150TON</v>
          </cell>
          <cell r="I43">
            <v>1311</v>
          </cell>
        </row>
        <row r="44">
          <cell r="B44" t="str">
            <v>PR30</v>
          </cell>
          <cell r="C44">
            <v>0</v>
          </cell>
          <cell r="D44">
            <v>5.5</v>
          </cell>
          <cell r="E44">
            <v>1</v>
          </cell>
          <cell r="F44">
            <v>20</v>
          </cell>
          <cell r="G44">
            <v>20</v>
          </cell>
          <cell r="H44" t="str">
            <v>30TON</v>
          </cell>
          <cell r="I44">
            <v>250</v>
          </cell>
        </row>
        <row r="45">
          <cell r="B45" t="str">
            <v>PR60</v>
          </cell>
          <cell r="C45">
            <v>0</v>
          </cell>
          <cell r="D45">
            <v>5.5</v>
          </cell>
          <cell r="E45">
            <v>1</v>
          </cell>
          <cell r="F45">
            <v>20</v>
          </cell>
          <cell r="G45">
            <v>20</v>
          </cell>
          <cell r="H45" t="str">
            <v>60TON</v>
          </cell>
          <cell r="I45">
            <v>822</v>
          </cell>
        </row>
        <row r="46">
          <cell r="B46" t="str">
            <v>PR80</v>
          </cell>
          <cell r="C46">
            <v>0</v>
          </cell>
          <cell r="D46">
            <v>5.5</v>
          </cell>
          <cell r="E46">
            <v>1</v>
          </cell>
          <cell r="F46">
            <v>20</v>
          </cell>
          <cell r="G46">
            <v>20</v>
          </cell>
          <cell r="H46" t="str">
            <v>80TON</v>
          </cell>
          <cell r="I46">
            <v>938</v>
          </cell>
        </row>
        <row r="47">
          <cell r="B47" t="str">
            <v>PR110</v>
          </cell>
          <cell r="C47">
            <v>0</v>
          </cell>
          <cell r="D47">
            <v>6</v>
          </cell>
          <cell r="E47">
            <v>1</v>
          </cell>
          <cell r="F47">
            <v>25</v>
          </cell>
          <cell r="G47">
            <v>20</v>
          </cell>
          <cell r="H47" t="str">
            <v>110TON</v>
          </cell>
          <cell r="I47">
            <v>1041</v>
          </cell>
        </row>
        <row r="48">
          <cell r="B48" t="str">
            <v>PR150</v>
          </cell>
          <cell r="C48">
            <v>0</v>
          </cell>
          <cell r="D48">
            <v>7</v>
          </cell>
          <cell r="E48">
            <v>1</v>
          </cell>
          <cell r="F48">
            <v>25</v>
          </cell>
          <cell r="G48">
            <v>20</v>
          </cell>
          <cell r="H48" t="str">
            <v>150TON</v>
          </cell>
          <cell r="I48">
            <v>1311</v>
          </cell>
        </row>
        <row r="49">
          <cell r="B49" t="str">
            <v>PR200</v>
          </cell>
          <cell r="C49">
            <v>0</v>
          </cell>
          <cell r="D49">
            <v>7.5</v>
          </cell>
          <cell r="E49">
            <v>1</v>
          </cell>
          <cell r="F49">
            <v>25</v>
          </cell>
          <cell r="G49">
            <v>20</v>
          </cell>
          <cell r="H49" t="str">
            <v>200TON</v>
          </cell>
          <cell r="I49">
            <v>2437</v>
          </cell>
        </row>
        <row r="50">
          <cell r="B50" t="str">
            <v>PR300</v>
          </cell>
          <cell r="C50">
            <v>0</v>
          </cell>
          <cell r="D50">
            <v>8.5</v>
          </cell>
          <cell r="E50">
            <v>2</v>
          </cell>
          <cell r="F50">
            <v>10</v>
          </cell>
          <cell r="G50">
            <v>20</v>
          </cell>
          <cell r="H50" t="str">
            <v>300TON</v>
          </cell>
          <cell r="I50">
            <v>7944</v>
          </cell>
        </row>
        <row r="51">
          <cell r="B51" t="str">
            <v>PR300-3</v>
          </cell>
          <cell r="C51">
            <v>0</v>
          </cell>
          <cell r="D51">
            <v>8.5</v>
          </cell>
          <cell r="E51">
            <v>1.7</v>
          </cell>
          <cell r="F51">
            <v>10</v>
          </cell>
          <cell r="G51">
            <v>20</v>
          </cell>
          <cell r="H51" t="str">
            <v>300TON</v>
          </cell>
          <cell r="I51">
            <v>7944</v>
          </cell>
        </row>
        <row r="52">
          <cell r="B52" t="str">
            <v>PR300-4</v>
          </cell>
          <cell r="C52">
            <v>0</v>
          </cell>
          <cell r="D52">
            <v>8.5</v>
          </cell>
          <cell r="E52">
            <v>1.5</v>
          </cell>
          <cell r="F52">
            <v>10</v>
          </cell>
          <cell r="G52">
            <v>20</v>
          </cell>
          <cell r="H52" t="str">
            <v>300TON</v>
          </cell>
          <cell r="I52">
            <v>7944</v>
          </cell>
        </row>
        <row r="53">
          <cell r="B53" t="str">
            <v>PR300-5</v>
          </cell>
          <cell r="C53">
            <v>0</v>
          </cell>
          <cell r="D53">
            <v>8.5</v>
          </cell>
          <cell r="E53">
            <v>1.4</v>
          </cell>
          <cell r="F53">
            <v>10</v>
          </cell>
          <cell r="G53">
            <v>20</v>
          </cell>
          <cell r="H53" t="str">
            <v>300TON</v>
          </cell>
          <cell r="I53">
            <v>7944</v>
          </cell>
        </row>
        <row r="54">
          <cell r="B54" t="str">
            <v>PR300-A</v>
          </cell>
          <cell r="C54">
            <v>0</v>
          </cell>
          <cell r="D54">
            <v>8.5</v>
          </cell>
          <cell r="E54">
            <v>0</v>
          </cell>
          <cell r="F54">
            <v>10</v>
          </cell>
          <cell r="G54">
            <v>20</v>
          </cell>
          <cell r="H54" t="str">
            <v>300TON</v>
          </cell>
          <cell r="I54">
            <v>7944</v>
          </cell>
        </row>
        <row r="55">
          <cell r="B55" t="str">
            <v>PR400</v>
          </cell>
          <cell r="C55">
            <v>0</v>
          </cell>
          <cell r="D55">
            <v>8.5</v>
          </cell>
          <cell r="E55">
            <v>2</v>
          </cell>
          <cell r="F55">
            <v>10</v>
          </cell>
          <cell r="G55">
            <v>20</v>
          </cell>
          <cell r="H55" t="str">
            <v>400TON</v>
          </cell>
          <cell r="I55">
            <v>8971</v>
          </cell>
        </row>
        <row r="56">
          <cell r="B56" t="str">
            <v>PR400-3</v>
          </cell>
          <cell r="C56">
            <v>0</v>
          </cell>
          <cell r="D56">
            <v>8.5</v>
          </cell>
          <cell r="E56">
            <v>1.7</v>
          </cell>
          <cell r="F56">
            <v>10</v>
          </cell>
          <cell r="G56">
            <v>20</v>
          </cell>
          <cell r="H56" t="str">
            <v>400TON</v>
          </cell>
          <cell r="I56">
            <v>8971</v>
          </cell>
        </row>
        <row r="57">
          <cell r="B57" t="str">
            <v>PR400-4</v>
          </cell>
          <cell r="C57">
            <v>0</v>
          </cell>
          <cell r="D57">
            <v>8.5</v>
          </cell>
          <cell r="E57">
            <v>1.5</v>
          </cell>
          <cell r="F57">
            <v>10</v>
          </cell>
          <cell r="G57">
            <v>20</v>
          </cell>
          <cell r="H57" t="str">
            <v>400TON</v>
          </cell>
          <cell r="I57">
            <v>8971</v>
          </cell>
        </row>
        <row r="58">
          <cell r="B58" t="str">
            <v>PR400-5</v>
          </cell>
          <cell r="C58">
            <v>0</v>
          </cell>
          <cell r="D58">
            <v>8.5</v>
          </cell>
          <cell r="E58">
            <v>1.4</v>
          </cell>
          <cell r="F58">
            <v>10</v>
          </cell>
          <cell r="G58">
            <v>20</v>
          </cell>
          <cell r="H58" t="str">
            <v>400TON</v>
          </cell>
          <cell r="I58">
            <v>8971</v>
          </cell>
        </row>
        <row r="59">
          <cell r="B59" t="str">
            <v>PR400-A</v>
          </cell>
          <cell r="C59">
            <v>0</v>
          </cell>
          <cell r="D59">
            <v>8.5</v>
          </cell>
          <cell r="E59">
            <v>0</v>
          </cell>
          <cell r="F59">
            <v>10</v>
          </cell>
          <cell r="G59">
            <v>20</v>
          </cell>
          <cell r="H59" t="str">
            <v>400TON</v>
          </cell>
          <cell r="I59">
            <v>8971</v>
          </cell>
        </row>
        <row r="60">
          <cell r="B60" t="str">
            <v>PR500</v>
          </cell>
          <cell r="C60">
            <v>0</v>
          </cell>
          <cell r="D60">
            <v>8.5</v>
          </cell>
          <cell r="E60">
            <v>2</v>
          </cell>
          <cell r="F60">
            <v>10</v>
          </cell>
          <cell r="G60">
            <v>20</v>
          </cell>
          <cell r="H60" t="str">
            <v>500TON</v>
          </cell>
          <cell r="I60">
            <v>11727</v>
          </cell>
        </row>
        <row r="61">
          <cell r="B61" t="str">
            <v>PR500-3</v>
          </cell>
          <cell r="C61">
            <v>0</v>
          </cell>
          <cell r="D61">
            <v>8.5</v>
          </cell>
          <cell r="E61">
            <v>1.7</v>
          </cell>
          <cell r="F61">
            <v>10</v>
          </cell>
          <cell r="G61">
            <v>20</v>
          </cell>
          <cell r="H61" t="str">
            <v>500TON</v>
          </cell>
          <cell r="I61">
            <v>11727</v>
          </cell>
        </row>
        <row r="62">
          <cell r="B62" t="str">
            <v>PR500-4</v>
          </cell>
          <cell r="C62">
            <v>0</v>
          </cell>
          <cell r="D62">
            <v>8.5</v>
          </cell>
          <cell r="E62">
            <v>1.5</v>
          </cell>
          <cell r="F62">
            <v>10</v>
          </cell>
          <cell r="G62">
            <v>20</v>
          </cell>
          <cell r="H62" t="str">
            <v>500TON</v>
          </cell>
          <cell r="I62">
            <v>11727</v>
          </cell>
        </row>
        <row r="63">
          <cell r="B63" t="str">
            <v>PR500-5</v>
          </cell>
          <cell r="C63">
            <v>0</v>
          </cell>
          <cell r="D63">
            <v>8.5</v>
          </cell>
          <cell r="E63">
            <v>1.4</v>
          </cell>
          <cell r="F63">
            <v>10</v>
          </cell>
          <cell r="G63">
            <v>20</v>
          </cell>
          <cell r="H63" t="str">
            <v>500TON</v>
          </cell>
          <cell r="I63">
            <v>11727</v>
          </cell>
        </row>
        <row r="64">
          <cell r="B64" t="str">
            <v>PR500-A</v>
          </cell>
          <cell r="C64">
            <v>0</v>
          </cell>
          <cell r="D64">
            <v>8.5</v>
          </cell>
          <cell r="E64">
            <v>0</v>
          </cell>
          <cell r="F64">
            <v>10</v>
          </cell>
          <cell r="G64">
            <v>20</v>
          </cell>
          <cell r="H64" t="str">
            <v>500TON</v>
          </cell>
          <cell r="I64">
            <v>11727</v>
          </cell>
        </row>
        <row r="65">
          <cell r="B65" t="str">
            <v>PR600</v>
          </cell>
          <cell r="C65">
            <v>0</v>
          </cell>
          <cell r="D65">
            <v>8.5</v>
          </cell>
          <cell r="E65">
            <v>2</v>
          </cell>
          <cell r="F65">
            <v>10</v>
          </cell>
          <cell r="G65">
            <v>20</v>
          </cell>
          <cell r="H65" t="str">
            <v>600TON</v>
          </cell>
          <cell r="I65">
            <v>13749</v>
          </cell>
        </row>
        <row r="66">
          <cell r="B66" t="str">
            <v>PR600-3</v>
          </cell>
          <cell r="C66">
            <v>0</v>
          </cell>
          <cell r="D66">
            <v>8.5</v>
          </cell>
          <cell r="E66">
            <v>1.7</v>
          </cell>
          <cell r="F66">
            <v>10</v>
          </cell>
          <cell r="G66">
            <v>20</v>
          </cell>
          <cell r="H66" t="str">
            <v>600TON</v>
          </cell>
          <cell r="I66">
            <v>13749</v>
          </cell>
        </row>
        <row r="67">
          <cell r="B67" t="str">
            <v>PR600-4</v>
          </cell>
          <cell r="C67">
            <v>0</v>
          </cell>
          <cell r="D67">
            <v>8.5</v>
          </cell>
          <cell r="E67">
            <v>1.5</v>
          </cell>
          <cell r="F67">
            <v>10</v>
          </cell>
          <cell r="G67">
            <v>20</v>
          </cell>
          <cell r="H67" t="str">
            <v>600TON</v>
          </cell>
          <cell r="I67">
            <v>13749</v>
          </cell>
        </row>
        <row r="68">
          <cell r="B68" t="str">
            <v>PR600-5</v>
          </cell>
          <cell r="C68">
            <v>0</v>
          </cell>
          <cell r="D68">
            <v>8.5</v>
          </cell>
          <cell r="E68">
            <v>1.4</v>
          </cell>
          <cell r="F68">
            <v>10</v>
          </cell>
          <cell r="G68">
            <v>20</v>
          </cell>
          <cell r="H68" t="str">
            <v>600TON</v>
          </cell>
          <cell r="I68">
            <v>13749</v>
          </cell>
        </row>
        <row r="69">
          <cell r="B69" t="str">
            <v>PR600-A</v>
          </cell>
          <cell r="C69">
            <v>0</v>
          </cell>
          <cell r="D69">
            <v>8.5</v>
          </cell>
          <cell r="E69">
            <v>0</v>
          </cell>
          <cell r="F69">
            <v>10</v>
          </cell>
          <cell r="G69">
            <v>20</v>
          </cell>
          <cell r="H69" t="str">
            <v>600TON</v>
          </cell>
          <cell r="I69">
            <v>13749</v>
          </cell>
        </row>
        <row r="70">
          <cell r="B70" t="str">
            <v>PR700</v>
          </cell>
          <cell r="C70">
            <v>0</v>
          </cell>
          <cell r="D70">
            <v>8.5</v>
          </cell>
          <cell r="E70">
            <v>2</v>
          </cell>
          <cell r="F70">
            <v>10</v>
          </cell>
          <cell r="G70">
            <v>20</v>
          </cell>
          <cell r="H70" t="str">
            <v>700TON</v>
          </cell>
          <cell r="I70">
            <v>14619</v>
          </cell>
        </row>
        <row r="71">
          <cell r="B71" t="str">
            <v>PR700-3</v>
          </cell>
          <cell r="C71">
            <v>0</v>
          </cell>
          <cell r="D71">
            <v>8.5</v>
          </cell>
          <cell r="E71">
            <v>1.7</v>
          </cell>
          <cell r="F71">
            <v>10</v>
          </cell>
          <cell r="G71">
            <v>20</v>
          </cell>
          <cell r="H71" t="str">
            <v>700TON</v>
          </cell>
          <cell r="I71">
            <v>14619</v>
          </cell>
        </row>
        <row r="72">
          <cell r="B72" t="str">
            <v>PR700-4</v>
          </cell>
          <cell r="C72">
            <v>0</v>
          </cell>
          <cell r="D72">
            <v>8.5</v>
          </cell>
          <cell r="E72">
            <v>1.5</v>
          </cell>
          <cell r="F72">
            <v>10</v>
          </cell>
          <cell r="G72">
            <v>20</v>
          </cell>
          <cell r="H72" t="str">
            <v>700TON</v>
          </cell>
          <cell r="I72">
            <v>14619</v>
          </cell>
        </row>
        <row r="73">
          <cell r="B73" t="str">
            <v>PR700-5</v>
          </cell>
          <cell r="C73">
            <v>0</v>
          </cell>
          <cell r="D73">
            <v>8.5</v>
          </cell>
          <cell r="E73">
            <v>1.4</v>
          </cell>
          <cell r="F73">
            <v>10</v>
          </cell>
          <cell r="G73">
            <v>20</v>
          </cell>
          <cell r="H73" t="str">
            <v>700TON</v>
          </cell>
          <cell r="I73">
            <v>14619</v>
          </cell>
        </row>
        <row r="74">
          <cell r="B74" t="str">
            <v>PR700-A</v>
          </cell>
          <cell r="C74">
            <v>0</v>
          </cell>
          <cell r="D74">
            <v>8.5</v>
          </cell>
          <cell r="E74">
            <v>0</v>
          </cell>
          <cell r="F74">
            <v>10</v>
          </cell>
          <cell r="G74">
            <v>20</v>
          </cell>
          <cell r="H74" t="str">
            <v>700TON</v>
          </cell>
          <cell r="I74">
            <v>14619</v>
          </cell>
        </row>
        <row r="75">
          <cell r="B75" t="str">
            <v>PR800</v>
          </cell>
          <cell r="C75">
            <v>0</v>
          </cell>
          <cell r="D75">
            <v>8.5</v>
          </cell>
          <cell r="E75">
            <v>2</v>
          </cell>
          <cell r="F75">
            <v>10</v>
          </cell>
          <cell r="G75">
            <v>20</v>
          </cell>
          <cell r="H75" t="str">
            <v>800TON</v>
          </cell>
          <cell r="I75">
            <v>17888</v>
          </cell>
        </row>
        <row r="76">
          <cell r="B76" t="str">
            <v>PR800-3</v>
          </cell>
          <cell r="C76">
            <v>0</v>
          </cell>
          <cell r="D76">
            <v>8.5</v>
          </cell>
          <cell r="E76">
            <v>1.7</v>
          </cell>
          <cell r="F76">
            <v>10</v>
          </cell>
          <cell r="G76">
            <v>20</v>
          </cell>
          <cell r="H76" t="str">
            <v>800TON</v>
          </cell>
          <cell r="I76">
            <v>17888</v>
          </cell>
        </row>
        <row r="77">
          <cell r="B77" t="str">
            <v>PR800-4</v>
          </cell>
          <cell r="C77">
            <v>0</v>
          </cell>
          <cell r="D77">
            <v>8.5</v>
          </cell>
          <cell r="E77">
            <v>1.5</v>
          </cell>
          <cell r="F77">
            <v>10</v>
          </cell>
          <cell r="G77">
            <v>20</v>
          </cell>
          <cell r="H77" t="str">
            <v>800TON</v>
          </cell>
          <cell r="I77">
            <v>17888</v>
          </cell>
        </row>
        <row r="78">
          <cell r="B78" t="str">
            <v>PR800-5</v>
          </cell>
          <cell r="C78">
            <v>0</v>
          </cell>
          <cell r="D78">
            <v>8.5</v>
          </cell>
          <cell r="E78">
            <v>1.4</v>
          </cell>
          <cell r="F78">
            <v>10</v>
          </cell>
          <cell r="G78">
            <v>20</v>
          </cell>
          <cell r="H78" t="str">
            <v>800TON</v>
          </cell>
          <cell r="I78">
            <v>17888</v>
          </cell>
        </row>
        <row r="79">
          <cell r="B79" t="str">
            <v>PR800-A</v>
          </cell>
          <cell r="C79">
            <v>0</v>
          </cell>
          <cell r="D79">
            <v>8.5</v>
          </cell>
          <cell r="E79">
            <v>0</v>
          </cell>
          <cell r="F79">
            <v>10</v>
          </cell>
          <cell r="G79">
            <v>20</v>
          </cell>
          <cell r="H79" t="str">
            <v>800TON</v>
          </cell>
          <cell r="I79">
            <v>17888</v>
          </cell>
        </row>
        <row r="80">
          <cell r="B80" t="str">
            <v>PR3AUTO</v>
          </cell>
          <cell r="C80" t="str">
            <v>자동화</v>
          </cell>
          <cell r="D80">
            <v>8.5</v>
          </cell>
          <cell r="E80">
            <v>3</v>
          </cell>
          <cell r="F80">
            <v>10</v>
          </cell>
          <cell r="G80">
            <v>20</v>
          </cell>
          <cell r="H80" t="str">
            <v>ROBOT</v>
          </cell>
          <cell r="I80">
            <v>18746</v>
          </cell>
        </row>
        <row r="81">
          <cell r="B81" t="str">
            <v>PR4AUTO</v>
          </cell>
          <cell r="C81" t="str">
            <v>자동화</v>
          </cell>
          <cell r="D81">
            <v>8.5</v>
          </cell>
          <cell r="E81">
            <v>3</v>
          </cell>
          <cell r="F81">
            <v>10</v>
          </cell>
          <cell r="G81">
            <v>20</v>
          </cell>
          <cell r="H81" t="str">
            <v>ROBOT</v>
          </cell>
          <cell r="I81">
            <v>22762</v>
          </cell>
        </row>
        <row r="82">
          <cell r="B82" t="str">
            <v>PR5AUTO</v>
          </cell>
          <cell r="C82" t="str">
            <v>자동화</v>
          </cell>
          <cell r="D82">
            <v>8.5</v>
          </cell>
          <cell r="E82">
            <v>3</v>
          </cell>
          <cell r="F82">
            <v>10</v>
          </cell>
          <cell r="G82">
            <v>20</v>
          </cell>
          <cell r="H82" t="str">
            <v>ROBOT</v>
          </cell>
          <cell r="I82">
            <v>26777</v>
          </cell>
        </row>
      </sheetData>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BO-ER"/>
      <sheetName val="xxxxxx"/>
      <sheetName val="FO MASTER"/>
      <sheetName val="000000"/>
      <sheetName val="원가"/>
      <sheetName val="경비"/>
      <sheetName val="FO_BO_ER"/>
      <sheetName val="자체실적Y"/>
      <sheetName val="SPACE BLOCK"/>
      <sheetName val="HOT RNR BLOCK"/>
      <sheetName val="원판고정판"/>
      <sheetName val="상원판"/>
      <sheetName val="대외공문"/>
      <sheetName val="품의양"/>
      <sheetName val="MX628EX"/>
      <sheetName val="DATE"/>
      <sheetName val="소유주(원)"/>
      <sheetName val="작성양식"/>
      <sheetName val="94B"/>
      <sheetName val="계산DATA입력"/>
      <sheetName val="계산정보"/>
      <sheetName val="FO_MASTER"/>
      <sheetName val="SPACE_BLOCK"/>
      <sheetName val="HOT_RNR_BLOCK"/>
      <sheetName val="Summary Value Analysis"/>
      <sheetName val="CLM_MP"/>
      <sheetName val="Code"/>
      <sheetName val="Q_A_HANKEI_SUB"/>
      <sheetName val="4DR_N ROOF"/>
      <sheetName val="4DR_S ROOF"/>
      <sheetName val="FL918A"/>
      <sheetName val="KD율"/>
      <sheetName val="Sheet2"/>
      <sheetName val="최신"/>
      <sheetName val="Sheet1"/>
      <sheetName val="TWIST"/>
      <sheetName val="TPR"/>
      <sheetName val="AVSSX"/>
      <sheetName val="CLM-MP"/>
      <sheetName val="팀별 합계"/>
      <sheetName val="bs"/>
      <sheetName val="2-2.매출분석"/>
      <sheetName val="SEMI"/>
      <sheetName val="CVT산정"/>
      <sheetName val="FO_MASTER1"/>
      <sheetName val="SPACE_BLOCK1"/>
      <sheetName val="HOT_RNR_BLOCK1"/>
      <sheetName val="Summary_Value_Analysis"/>
      <sheetName val="4DR_N_ROOF"/>
      <sheetName val="4DR_S_ROOF"/>
      <sheetName val="팀별_합계"/>
      <sheetName val="2-2_매출분석"/>
      <sheetName val="FO_MASTER2"/>
      <sheetName val="SPACE_BLOCK2"/>
      <sheetName val="HOT_RNR_BLOCK2"/>
      <sheetName val="Summary_Value_Analysis1"/>
      <sheetName val="4DR_N_ROOF1"/>
      <sheetName val="4DR_S_ROOF1"/>
      <sheetName val="팀별_합계1"/>
      <sheetName val="2-2_매출분석1"/>
      <sheetName val="FO_MASTER3"/>
      <sheetName val="SPACE_BLOCK3"/>
      <sheetName val="HOT_RNR_BLOCK3"/>
      <sheetName val="Summary_Value_Analysis2"/>
      <sheetName val="4DR_N_ROOF2"/>
      <sheetName val="4DR_S_ROOF2"/>
      <sheetName val="팀별_합계2"/>
      <sheetName val="2-2_매출분석2"/>
    </sheetNames>
    <sheetDataSet>
      <sheetData sheetId="0"/>
      <sheetData sheetId="1" refreshError="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주행"/>
      <sheetName val="본문1"/>
      <sheetName val="본문2"/>
      <sheetName val="본문3"/>
      <sheetName val="본문4"/>
      <sheetName val="사진(공장전경)"/>
      <sheetName val="사진(생산라인)"/>
      <sheetName val="사진(시험실)"/>
      <sheetName val="사진(주요생산품)"/>
      <sheetName val="Sheet1"/>
      <sheetName val="일시불투자"/>
      <sheetName val="#142-1-갑"/>
      <sheetName val="712"/>
      <sheetName val="R&amp;D"/>
      <sheetName val="3"/>
      <sheetName val="신규DEP"/>
      <sheetName val="2"/>
      <sheetName val="대외공문"/>
      <sheetName val="Title"/>
      <sheetName val="운임.환차손-Y"/>
      <sheetName val="p2-1"/>
      <sheetName val="외주현황.wq1"/>
      <sheetName val="협조전"/>
      <sheetName val="DATA"/>
      <sheetName val="차체부품 INS REPORT(갑)"/>
      <sheetName val="생산_P"/>
      <sheetName val="MX"/>
      <sheetName val="54813M2001"/>
      <sheetName val="MC&amp;다변화"/>
      <sheetName val="major"/>
      <sheetName val="수리결과"/>
      <sheetName val="운임_환차손-Y"/>
      <sheetName val="운임_환차손-Y1"/>
      <sheetName val="차체부품_INS_REPORT(갑)"/>
      <sheetName val="외주현황_wq1"/>
      <sheetName val="선반OPT"/>
      <sheetName val="#REF"/>
      <sheetName val="현금경비중역"/>
      <sheetName val="인원계획"/>
      <sheetName val="노무비집계"/>
      <sheetName val="노무비월별"/>
      <sheetName val="표지"/>
      <sheetName val="Sheet2"/>
      <sheetName val="최신"/>
      <sheetName val="간이연락"/>
      <sheetName val="DBL LPG시험"/>
      <sheetName val="상각율표"/>
      <sheetName val="HP1AMLIST"/>
      <sheetName val="Macro1"/>
      <sheetName val="기안"/>
      <sheetName val="KNOB"/>
      <sheetName val="PC%계산"/>
      <sheetName val="운임_환차손-Y2"/>
      <sheetName val="차체부품_INS_REPORT(갑)1"/>
      <sheetName val="외주현황_wq11"/>
      <sheetName val="운임_환차손-Y3"/>
      <sheetName val="차체부품_INS_REPORT(갑)2"/>
      <sheetName val="외주현황_wq12"/>
      <sheetName val="운임_환차손-Y4"/>
      <sheetName val="차체부품_INS_REPORT(갑)3"/>
      <sheetName val="외주현황_wq13"/>
      <sheetName val="CAUDIT"/>
      <sheetName val="PTR台손익"/>
      <sheetName val="full (2)"/>
      <sheetName val="BUS제원1"/>
      <sheetName val="96수출"/>
      <sheetName val="TCA"/>
      <sheetName val="2.대외공문"/>
      <sheetName val="11"/>
      <sheetName val="R-MUFF"/>
      <sheetName val="내수1.8GL"/>
      <sheetName val="Process Flow Chart"/>
      <sheetName val="소유주(원)"/>
      <sheetName val="GRACE"/>
      <sheetName val="내구품질향상1"/>
      <sheetName val="98종합"/>
      <sheetName val="보고FLOW"/>
      <sheetName val="ML"/>
      <sheetName val="626TD(COLOR)"/>
      <sheetName val="full _2_"/>
      <sheetName val="Feuil1"/>
      <sheetName val="full_(2)"/>
      <sheetName val="2_대외공문"/>
      <sheetName val="1.변경범위"/>
      <sheetName val="KD율"/>
      <sheetName val="QA4 MASTER LIST"/>
      <sheetName val="_REF"/>
      <sheetName val="9905"/>
      <sheetName val="Z41,Z42 이외total"/>
      <sheetName val="회의록"/>
      <sheetName val="full_(2)1"/>
      <sheetName val="2_대외공문1"/>
      <sheetName val="Process_Flow_Chart"/>
      <sheetName val="내수1_8GL"/>
      <sheetName val="full__2_"/>
      <sheetName val="1_변경범위"/>
      <sheetName val="DBL_LPG시험"/>
      <sheetName val="평가자13"/>
      <sheetName val="BAY별 원가표준"/>
      <sheetName val="기본자료(실행)"/>
      <sheetName val="3.일반사상"/>
      <sheetName val="스틸금형"/>
      <sheetName val="완상"/>
      <sheetName val="전체"/>
      <sheetName val="Summary"/>
      <sheetName val="CUSTOMER GROUP WISE"/>
      <sheetName val="별제권_정리담보권"/>
      <sheetName val="재료율"/>
      <sheetName val="가격표"/>
      <sheetName val="COND"/>
      <sheetName val="회사정보"/>
      <sheetName val="from Tunch"/>
      <sheetName val="1st"/>
      <sheetName val="CAP"/>
      <sheetName val="Var."/>
      <sheetName val="R"/>
      <sheetName val="정리"/>
      <sheetName val="dV&amp;Cl"/>
      <sheetName val="XGPROD"/>
      <sheetName val="부서CODE"/>
      <sheetName val="CR CODE"/>
      <sheetName val="THEME CODE"/>
      <sheetName val="Sheet13"/>
      <sheetName val="S50 "/>
      <sheetName val="MIP"/>
      <sheetName val="효율계획(당월)"/>
      <sheetName val="전체실적"/>
      <sheetName val="완성차 미수금"/>
      <sheetName val="??? ???"/>
      <sheetName val="작성양식"/>
      <sheetName val="ISRDATA"/>
      <sheetName val="125PIECE"/>
      <sheetName val="REPAIR DATA - CONTAINER #5"/>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refreshError="1"/>
      <sheetData sheetId="68"/>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신규DEP"/>
      <sheetName val="BUS제원1"/>
      <sheetName val="GRACE"/>
      <sheetName val="RD제품개발투자비(매가)"/>
      <sheetName val="BS(5월-경리과)"/>
      <sheetName val="대외공문"/>
      <sheetName val="계산DATA입력"/>
      <sheetName val="계산정보"/>
      <sheetName val="02-2W"/>
      <sheetName val="FO-BO-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양"/>
      <sheetName val="신규DEP"/>
      <sheetName val="RD제품개발투자비(매가)"/>
      <sheetName val="FO-BO-ER"/>
      <sheetName val="BODY"/>
    </sheetNames>
    <sheetDataSet>
      <sheetData sheetId="0"/>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S DATA"/>
      <sheetName val="PressCost"/>
      <sheetName val="신PRS계산"/>
    </sheetNames>
    <definedNames>
      <definedName name="btnReturn_click"/>
    </definedNames>
    <sheetDataSet>
      <sheetData sheetId="0"/>
      <sheetData sheetId="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4 (2)"/>
      <sheetName val="Sheet5"/>
      <sheetName val="Sheet6 (3)"/>
      <sheetName val="Sheet8"/>
      <sheetName val="3"/>
      <sheetName val="차수"/>
      <sheetName val="기획조정위원회_1"/>
      <sheetName val="PRESS DATA"/>
      <sheetName val="보고"/>
      <sheetName val="현금경비중역"/>
      <sheetName val="2.대외공문"/>
      <sheetName val="CLM-MP"/>
      <sheetName val="부품LIST"/>
      <sheetName val="월보"/>
      <sheetName val="99생산계획"/>
      <sheetName val="품의양"/>
      <sheetName val="XGPROD"/>
      <sheetName val="CVT산정"/>
      <sheetName val="RD제품개발투자비(매가)"/>
      <sheetName val="Sheet"/>
      <sheetName val="주행"/>
      <sheetName val="TOT"/>
      <sheetName val="SOURCE"/>
      <sheetName val="팀별 합계"/>
      <sheetName val="#REF"/>
      <sheetName val="TCA"/>
      <sheetName val="신규DEP"/>
      <sheetName val="DATE"/>
      <sheetName val="예정임율"/>
      <sheetName val="LEGEND"/>
      <sheetName val="HP1AMLIST"/>
      <sheetName val="Sheet1"/>
      <sheetName val="차종MH"/>
      <sheetName val="Bearbeitungsplan"/>
      <sheetName val="126.255"/>
      <sheetName val="검기갑지"/>
      <sheetName val="대외공문"/>
      <sheetName val="자체실적Y"/>
      <sheetName val="INPUT"/>
      <sheetName val="MC&amp;다변화"/>
      <sheetName val="DATA"/>
      <sheetName val="계산DATA입력"/>
      <sheetName val="95계획"/>
      <sheetName val="発注書"/>
      <sheetName val="SLIDES"/>
      <sheetName val="9-1차이내역"/>
      <sheetName val="모델표준"/>
      <sheetName val="Sheet4_(2)"/>
      <sheetName val="Sheet6_(3)"/>
      <sheetName val="PRESS_DATA"/>
      <sheetName val="2_대외공문"/>
      <sheetName val="팀별_합계"/>
      <sheetName val="HCCE01"/>
      <sheetName val="PP%계산"/>
      <sheetName val="가격표"/>
      <sheetName val="단표준"/>
      <sheetName val="PC%계산"/>
      <sheetName val="FO-BO-ER"/>
      <sheetName val="MACRO1.XLM"/>
      <sheetName val="64164"/>
      <sheetName val="GB-IC Villingen GG"/>
      <sheetName val="작동logic"/>
      <sheetName val="Takt"/>
      <sheetName val="MBC New 3 shift"/>
      <sheetName val="Workshop Overview"/>
      <sheetName val="대수"/>
      <sheetName val="단가"/>
      <sheetName val="장적산출"/>
      <sheetName val="외주현황.wq1"/>
      <sheetName val="ML"/>
      <sheetName val="간이연락"/>
      <sheetName val="Code"/>
      <sheetName val="현황보고"/>
      <sheetName val="A-A"/>
      <sheetName val="차종별"/>
      <sheetName val="차체부품 INS REPORT(갑)"/>
      <sheetName val="경쟁실분"/>
      <sheetName val="설비사양서B-1"/>
      <sheetName val="Model"/>
      <sheetName val="Inputs"/>
      <sheetName val="기안"/>
      <sheetName val="Macro1"/>
      <sheetName val="TRIM-Y3"/>
      <sheetName val="54813M2001"/>
      <sheetName val="효율계획(당월)"/>
      <sheetName val="전체실적"/>
      <sheetName val="94B"/>
      <sheetName val="CAUDIT"/>
      <sheetName val="Q_A_HANKEI_SUB"/>
      <sheetName val="626TD"/>
      <sheetName val="TMC_VP2001"/>
      <sheetName val="DBL LPG시험"/>
      <sheetName val="1.변경범위"/>
      <sheetName val="GM Master"/>
      <sheetName val="M1master"/>
      <sheetName val="의장"/>
      <sheetName val="p2-1"/>
      <sheetName val="Sheet4_(2)1"/>
      <sheetName val="Sheet6_(3)1"/>
      <sheetName val="PRESS_DATA1"/>
      <sheetName val="2_대외공문1"/>
      <sheetName val="팀별_합계1"/>
      <sheetName val="126_255"/>
      <sheetName val="GB-IC_Villingen_GG"/>
      <sheetName val="외주현황_wq1"/>
      <sheetName val="MACRO1_XLM"/>
      <sheetName val="MBC_New_3_shift"/>
      <sheetName val="Workshop_Overview"/>
      <sheetName val="차체부품_INS_REPORT(갑)"/>
      <sheetName val="DBL_LPG시험"/>
      <sheetName val="1_변경범위"/>
      <sheetName val="GM_Master"/>
      <sheetName val="Sheet4_(2)2"/>
      <sheetName val="Sheet6_(3)2"/>
      <sheetName val="PRESS_DATA2"/>
      <sheetName val="2_대외공문2"/>
      <sheetName val="팀별_합계2"/>
      <sheetName val="126_2551"/>
      <sheetName val="GB-IC_Villingen_GG1"/>
      <sheetName val="외주현황_wq11"/>
      <sheetName val="MACRO1_XLM1"/>
      <sheetName val="MBC_New_3_shift1"/>
      <sheetName val="Workshop_Overview1"/>
      <sheetName val="차체부품_INS_REPORT(갑)1"/>
      <sheetName val="DBL_LPG시험1"/>
      <sheetName val="1_변경범위1"/>
      <sheetName val="GM_Master1"/>
      <sheetName val="Sheet4_(2)3"/>
      <sheetName val="Sheet6_(3)3"/>
      <sheetName val="PRESS_DATA3"/>
      <sheetName val="2_대외공문3"/>
      <sheetName val="팀별_합계3"/>
      <sheetName val="126_2552"/>
      <sheetName val="GB-IC_Villingen_GG2"/>
      <sheetName val="외주현황_wq12"/>
      <sheetName val="MACRO1_XLM2"/>
      <sheetName val="MBC_New_3_shift2"/>
      <sheetName val="Workshop_Overview2"/>
      <sheetName val="차체부품_INS_REPORT(갑)2"/>
      <sheetName val="DBL_LPG시험2"/>
      <sheetName val="1_변경범위2"/>
      <sheetName val="GM_Master2"/>
      <sheetName val="FAB"/>
      <sheetName val="Tabelle2"/>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ssump"/>
      <sheetName val="drawdown"/>
      <sheetName val="esc"/>
      <sheetName val="output"/>
      <sheetName val="revenue"/>
      <sheetName val="fixedexp"/>
      <sheetName val="varexp"/>
      <sheetName val="debt"/>
      <sheetName val="debtmonth"/>
      <sheetName val="Syndication"/>
      <sheetName val="refina"/>
      <sheetName val="deprec"/>
      <sheetName val="reserves"/>
      <sheetName val="cash"/>
      <sheetName val="semi"/>
      <sheetName val="profit"/>
      <sheetName val="bal"/>
      <sheetName val="new invest"/>
      <sheetName val="return"/>
      <sheetName val="print"/>
    </sheetNames>
    <sheetDataSet>
      <sheetData sheetId="0" refreshError="1">
        <row r="24">
          <cell r="D24" t="str">
            <v>KIECO MODEL Updated (Feb. 2001)</v>
          </cell>
        </row>
        <row r="25">
          <cell r="D25" t="str">
            <v>Won in thousands</v>
          </cell>
        </row>
        <row r="27">
          <cell r="D27" t="str">
            <v>1,800MW</v>
          </cell>
        </row>
        <row r="28">
          <cell r="D28" t="str">
            <v>Year End: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재료"/>
      <sheetName val="노무"/>
      <sheetName val="원가"/>
      <sheetName val="FO원단위"/>
    </sheetNames>
    <sheetDataSet>
      <sheetData sheetId="0"/>
      <sheetData sheetId="1"/>
      <sheetData sheetId="2"/>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상용"/>
      <sheetName val="Sheet1"/>
      <sheetName val="Y3-LIST"/>
    </sheetNames>
    <sheetDataSet>
      <sheetData sheetId="0"/>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의장2반 "/>
      <sheetName val="의장34반"/>
      <sheetName val="일일가동"/>
      <sheetName val="가동율"/>
      <sheetName val="달성율"/>
      <sheetName val="보고서"/>
      <sheetName val="현금경비중역"/>
      <sheetName val="직원신상"/>
      <sheetName val="Sheet1"/>
      <sheetName val="상용"/>
      <sheetName val="OPT손익 내수"/>
      <sheetName val="OPT손익 수출"/>
      <sheetName val="2.대외공문"/>
      <sheetName val="#REF"/>
      <sheetName val="Book1"/>
      <sheetName val="투자-국내2"/>
      <sheetName val="5.세운W-A"/>
      <sheetName val="CAUDIT"/>
      <sheetName val="DATA"/>
      <sheetName val="Sheet4"/>
      <sheetName val="RD제품개발투자비(매가)"/>
      <sheetName val="자가2급"/>
      <sheetName val="총괄표"/>
      <sheetName val="의장2반_"/>
      <sheetName val="2_대외공문"/>
      <sheetName val="OPT손익_내수"/>
      <sheetName val="OPT손익_수출"/>
      <sheetName val="의장2반_1"/>
      <sheetName val="OPT손익_내수1"/>
      <sheetName val="OPT손익_수출1"/>
      <sheetName val="2_대외공문1"/>
      <sheetName val="5_세운W-A"/>
      <sheetName val="의장2반_2"/>
      <sheetName val="OPT손익_내수2"/>
      <sheetName val="OPT손익_수출2"/>
      <sheetName val="2_대외공문2"/>
      <sheetName val="5_세운W-A1"/>
      <sheetName val="의장2반_3"/>
      <sheetName val="OPT손익_내수3"/>
      <sheetName val="OPT손익_수출3"/>
      <sheetName val="2_대외공문3"/>
      <sheetName val="5_세운W-A2"/>
      <sheetName val="GRACE"/>
      <sheetName val="FOB현황"/>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원97"/>
      <sheetName val="RD제품개발투자비(매가)"/>
      <sheetName val="2.대외공문"/>
      <sheetName val="cv"/>
      <sheetName val="Macro1"/>
      <sheetName val="B"/>
      <sheetName val="의장34반"/>
      <sheetName val="의장2반 "/>
      <sheetName val="PRO (참조)"/>
      <sheetName val="R&amp;D"/>
      <sheetName val="환율"/>
      <sheetName val="5.세운W-A"/>
      <sheetName val="Y3-LIST"/>
      <sheetName val="계산program"/>
      <sheetName val="구동"/>
      <sheetName val="OPT손익 내수"/>
      <sheetName val="OPT손익 수출"/>
      <sheetName val="원단위 1계 2계"/>
      <sheetName val="FOB현황"/>
      <sheetName val="계산DATA입력"/>
      <sheetName val="Sheet4"/>
      <sheetName val="차종별"/>
      <sheetName val="9899DISC"/>
      <sheetName val="기안"/>
      <sheetName val="부품LIST"/>
      <sheetName val="ppcarpet"/>
      <sheetName val="업무"/>
      <sheetName val="원본명단"/>
      <sheetName val="1차명단"/>
      <sheetName val="첨부2"/>
      <sheetName val="2_대외공문"/>
      <sheetName val="의장2반_"/>
      <sheetName val="PRO_(참조)"/>
      <sheetName val="5_세운W-A"/>
      <sheetName val="OPT손익_내수"/>
      <sheetName val="OPT손익_수출"/>
      <sheetName val="X3"/>
      <sheetName val="CAUDIT"/>
      <sheetName val="ratios"/>
      <sheetName val="차수"/>
      <sheetName val="Sheet2"/>
      <sheetName val="2_대외공문1"/>
      <sheetName val="의장2반_1"/>
      <sheetName val="PRO_(참조)1"/>
      <sheetName val="5_세운W-A1"/>
      <sheetName val="OPT손익_내수1"/>
      <sheetName val="OPT손익_수출1"/>
      <sheetName val="원단위_1계_2계"/>
      <sheetName val="2_대외공문2"/>
      <sheetName val="의장2반_2"/>
      <sheetName val="PRO_(참조)2"/>
      <sheetName val="5_세운W-A2"/>
      <sheetName val="OPT손익_내수2"/>
      <sheetName val="OPT손익_수출2"/>
      <sheetName val="원단위_1계_2계1"/>
      <sheetName val="품의양"/>
      <sheetName val="원비교-mai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DLEVLST"/>
      <sheetName val="DWPM"/>
      <sheetName val="원97"/>
      <sheetName val="수출"/>
      <sheetName val="부품LIST"/>
      <sheetName val="626TD(COLOR)"/>
      <sheetName val="PRESS DATA"/>
      <sheetName val="OPT손익 내수"/>
      <sheetName val="OPT손익 수출"/>
      <sheetName val="환율기준"/>
      <sheetName val="ppcarpet"/>
      <sheetName val="환율표"/>
      <sheetName val="첨부2"/>
      <sheetName val="지출계획"/>
      <sheetName val="재고자산명세2"/>
      <sheetName val="시설업체주소록"/>
      <sheetName val="A-A"/>
      <sheetName val="ECU_BOM"/>
      <sheetName val="OrionModel"/>
      <sheetName val="OrionPricing"/>
      <sheetName val="Financials"/>
      <sheetName val="#REF"/>
      <sheetName val="Book1"/>
      <sheetName val="기안"/>
      <sheetName val="5.세운W-A"/>
      <sheetName val="Assumptions"/>
      <sheetName val="R&amp;D"/>
      <sheetName val="분석mast"/>
      <sheetName val="2.대외공문"/>
      <sheetName val="상세(독일)"/>
      <sheetName val="차수"/>
      <sheetName val="1차명단"/>
      <sheetName val="의장34반"/>
      <sheetName val="의장2반 "/>
      <sheetName val="PRO (참조)"/>
      <sheetName val="출고"/>
      <sheetName val="작업일"/>
      <sheetName val="Y3-LIST"/>
      <sheetName val="환율"/>
      <sheetName val="서식"/>
      <sheetName val="존4"/>
      <sheetName val="Sheet1"/>
      <sheetName val="상용"/>
      <sheetName val="Tiburon"/>
      <sheetName val="Report"/>
      <sheetName val="PRESS_DATA"/>
      <sheetName val="OPT손익_내수"/>
      <sheetName val="OPT손익_수출"/>
      <sheetName val="신1"/>
      <sheetName val="판가반영"/>
      <sheetName val="CAUDIT"/>
      <sheetName val="94B"/>
      <sheetName val="96갑지"/>
      <sheetName val="CVT산정"/>
      <sheetName val="JANG_DOM"/>
      <sheetName val="개발원가 종합"/>
      <sheetName val="공사명입력"/>
      <sheetName val="근로자자료입력"/>
      <sheetName val="참고자료"/>
      <sheetName val="설비사양서B-1"/>
      <sheetName val="스틸금형"/>
      <sheetName val="긴급근무"/>
      <sheetName val="NON MEMORY"/>
      <sheetName val="BPTemplate"/>
      <sheetName val="Model Volume"/>
      <sheetName val="PRESS_DATA1"/>
      <sheetName val="OPT손익_내수1"/>
      <sheetName val="OPT손익_수출1"/>
      <sheetName val="5_세운W-A"/>
      <sheetName val="2_대외공문"/>
      <sheetName val="의장2반_"/>
      <sheetName val="PRO_(참조)"/>
      <sheetName val="개발원가_종합"/>
      <sheetName val="NON_MEMORY"/>
      <sheetName val="Model_Volume"/>
      <sheetName val="PRESS_DATA2"/>
      <sheetName val="OPT손익_내수2"/>
      <sheetName val="OPT손익_수출2"/>
      <sheetName val="5_세운W-A1"/>
      <sheetName val="2_대외공문1"/>
      <sheetName val="의장2반_1"/>
      <sheetName val="PRO_(참조)1"/>
      <sheetName val="개발원가_종합1"/>
      <sheetName val="NON_MEMORY1"/>
      <sheetName val="Model_Volume1"/>
      <sheetName val="PRESS_DATA3"/>
      <sheetName val="OPT손익_내수3"/>
      <sheetName val="OPT손익_수출3"/>
      <sheetName val="5_세운W-A2"/>
      <sheetName val="2_대외공문2"/>
      <sheetName val="의장2반_2"/>
      <sheetName val="PRO_(참조)2"/>
      <sheetName val="개발원가_종합2"/>
      <sheetName val="NON_MEMORY2"/>
      <sheetName val="Model_Volume2"/>
      <sheetName val="전부인쇄"/>
      <sheetName val="투자-국내2"/>
      <sheetName val="원가분석"/>
      <sheetName val="구동"/>
      <sheetName val="정산표"/>
      <sheetName val="목록"/>
      <sheetName val="기초자료"/>
      <sheetName val="GRUN.FRT"/>
      <sheetName val="품의양"/>
      <sheetName val="업무"/>
      <sheetName val="FO-BO-ER"/>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dition"/>
      <sheetName val="Origin"/>
      <sheetName val="Report"/>
      <sheetName val="Report (백만)"/>
      <sheetName val="Report (변고정)"/>
      <sheetName val="Report (변고정) (백만)"/>
      <sheetName val="Report (변고정) (PT)"/>
      <sheetName val="일일자금계획"/>
    </sheetNames>
    <sheetDataSet>
      <sheetData sheetId="0"/>
      <sheetData sheetId="1"/>
      <sheetData sheetId="2"/>
      <sheetData sheetId="3"/>
      <sheetData sheetId="4"/>
      <sheetData sheetId="5"/>
      <sheetData sheetId="6"/>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원단위"/>
      <sheetName val="Sheet1"/>
      <sheetName val="Sheet2"/>
      <sheetName val="Sheet3"/>
      <sheetName val="첨부2"/>
      <sheetName val="#REF"/>
      <sheetName val="MAST S"/>
      <sheetName val="협조전"/>
      <sheetName val="원97"/>
      <sheetName val="2.대외공문"/>
      <sheetName val="RDLEVLST"/>
      <sheetName val="공작"/>
      <sheetName val="구동"/>
      <sheetName val="샤시"/>
      <sheetName val="모듈"/>
      <sheetName val="전장"/>
      <sheetName val="차체"/>
      <sheetName val="내장"/>
      <sheetName val="외장"/>
      <sheetName val="해외"/>
      <sheetName val="ef4#c보고-seat"/>
      <sheetName val="INPUT"/>
      <sheetName val="계산정보"/>
      <sheetName val="626TD"/>
      <sheetName val="A9AEDN01"/>
      <sheetName val="대외공문"/>
      <sheetName val="한계원가"/>
      <sheetName val="품의양"/>
      <sheetName val="B"/>
      <sheetName val="부품LIST"/>
      <sheetName val="작성양식"/>
      <sheetName val="RD제품개발투자비(매가)"/>
      <sheetName val="TCA"/>
      <sheetName val="진행 DATA (2)"/>
      <sheetName val="신규DEP"/>
      <sheetName val="OPT손익 내수"/>
      <sheetName val="OPT손익 수출"/>
      <sheetName val="상세(독일)"/>
      <sheetName val="기안"/>
      <sheetName val="MAIN"/>
      <sheetName val="ENG"/>
      <sheetName val="CONT"/>
      <sheetName val="Consol"/>
      <sheetName val="의장34반"/>
      <sheetName val="의장2반 "/>
      <sheetName val="2_대외공문"/>
      <sheetName val="MAST_S"/>
      <sheetName val="시설업체주소록"/>
      <sheetName val="5.세운W-A"/>
      <sheetName val="IR 4.1, 3.1, 2.1"/>
      <sheetName val="●목차"/>
      <sheetName val="표지"/>
      <sheetName val="조립지적"/>
      <sheetName val="ML"/>
      <sheetName val="검기갑지"/>
      <sheetName val="96"/>
      <sheetName val="Data1"/>
      <sheetName val="종합"/>
      <sheetName val="현금경비중역"/>
      <sheetName val="기초자료입력"/>
      <sheetName val="code"/>
      <sheetName val="2"/>
      <sheetName val="H2"/>
      <sheetName val="K2"/>
      <sheetName val="1"/>
      <sheetName val="H1"/>
      <sheetName val="K1"/>
      <sheetName val="3"/>
      <sheetName val="H3"/>
      <sheetName val="K3"/>
      <sheetName val="투자-국내2"/>
      <sheetName val="진행_DATA_(2)"/>
      <sheetName val="OPT손익_내수"/>
      <sheetName val="OPT손익_수출"/>
      <sheetName val="●현황"/>
      <sheetName val="보고자료"/>
      <sheetName val="DWMC"/>
      <sheetName val="2_대외공문1"/>
      <sheetName val="MAST_S1"/>
      <sheetName val="의장2반_"/>
      <sheetName val="FOB현황"/>
      <sheetName val="차종별"/>
      <sheetName val="사무용품 신청"/>
      <sheetName val="진행_DATA_(2)1"/>
      <sheetName val="OPT손익_내수1"/>
      <sheetName val="OPT손익_수출1"/>
      <sheetName val="5_세운W-A"/>
      <sheetName val="IR_4_1,_3_1,_2_1"/>
      <sheetName val="사무용품_신청"/>
      <sheetName val="ﾕｰｻﾞｰ設定"/>
      <sheetName val="EF"/>
      <sheetName val="FD"/>
      <sheetName val="HD"/>
      <sheetName val="JM"/>
      <sheetName val="MC"/>
      <sheetName val="NF"/>
      <sheetName val="parts"/>
      <sheetName val="XD5"/>
      <sheetName val="XD"/>
      <sheetName val="ReportSetting"/>
      <sheetName val="송전기본"/>
      <sheetName val="1.변경범위"/>
      <sheetName val="Macro1"/>
      <sheetName val="FO-BO-ER"/>
      <sheetName val="MASTER"/>
      <sheetName val="T진도"/>
      <sheetName val="Tbom-tot"/>
      <sheetName val="내수1.8GL"/>
      <sheetName val="집계"/>
      <sheetName val="기초자료"/>
      <sheetName val="DAT(목표)"/>
      <sheetName val="보고"/>
      <sheetName val="712"/>
      <sheetName val="PILOT품"/>
      <sheetName val="M96현황-동아"/>
      <sheetName val="금형품의서"/>
      <sheetName val="2_대외공문2"/>
      <sheetName val="MAST_S2"/>
      <sheetName val="진행_DATA_(2)2"/>
      <sheetName val="OPT손익_내수2"/>
      <sheetName val="OPT손익_수출2"/>
      <sheetName val="의장2반_1"/>
      <sheetName val="5_세운W-A1"/>
      <sheetName val="IR_4_1,_3_1,_2_11"/>
      <sheetName val="사무용품_신청1"/>
      <sheetName val="1_변경범위"/>
      <sheetName val="내수1_8GL"/>
      <sheetName val="2_대외공문3"/>
      <sheetName val="MAST_S3"/>
      <sheetName val="진행_DATA_(2)3"/>
      <sheetName val="OPT손익_내수3"/>
      <sheetName val="OPT손익_수출3"/>
      <sheetName val="의장2반_2"/>
      <sheetName val="5_세운W-A2"/>
      <sheetName val="IR_4_1,_3_1,_2_12"/>
      <sheetName val="사무용품_신청2"/>
      <sheetName val="1_변경범위1"/>
      <sheetName val="내수1_8GL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R&amp;D"/>
      <sheetName val="2차-PROTO-(1)"/>
      <sheetName val="품의서"/>
      <sheetName val="기안"/>
      <sheetName val="GRACE"/>
      <sheetName val="#REF"/>
      <sheetName val="2.대외공문"/>
      <sheetName val="팀별 내역"/>
      <sheetName val="샤설"/>
      <sheetName val="시작"/>
      <sheetName val="성시"/>
      <sheetName val="차시"/>
      <sheetName val="기시"/>
      <sheetName val="전시"/>
      <sheetName val="인증"/>
      <sheetName val="Sheet2"/>
      <sheetName val="Sheet3"/>
      <sheetName val="_REF"/>
      <sheetName val="R_D"/>
      <sheetName val="2차_PROTO__1_"/>
      <sheetName val=""/>
      <sheetName val="원단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XXXXXXXXXXXXXXXXXXXXXXXX"/>
      <sheetName val="표지"/>
      <sheetName val="INPUT"/>
      <sheetName val="계산결과"/>
      <sheetName val="상세계산내역"/>
      <sheetName val="전산 INPUT SHEET"/>
      <sheetName val="계산정보"/>
      <sheetName val="계산DATA저장"/>
      <sheetName val="Module1 (2)"/>
      <sheetName val="Module1"/>
      <sheetName val="DBL LPG시험"/>
      <sheetName val="전산_INPUT_SHEET"/>
      <sheetName val="Module1_(2)"/>
      <sheetName val="DBL_LPG시험"/>
      <sheetName val="전산_INPUT_SHEET1"/>
      <sheetName val="Module1_(2)1"/>
      <sheetName val="DBL_LPG시험1"/>
      <sheetName val="전산_INPUT_SHEET2"/>
      <sheetName val="Module1_(2)2"/>
      <sheetName val="DBL_LPG시험2"/>
      <sheetName val="2차-PROTO-(1)"/>
      <sheetName val="#REF"/>
      <sheetName val="기안"/>
    </sheetNames>
    <sheetDataSet>
      <sheetData sheetId="0"/>
      <sheetData sheetId="1"/>
      <sheetData sheetId="2" refreshError="1">
        <row r="6">
          <cell r="B6" t="str">
            <v>ITEM 33</v>
          </cell>
        </row>
        <row r="7">
          <cell r="F7" t="str">
            <v>내장</v>
          </cell>
          <cell r="H7" t="str">
            <v>류태웅</v>
          </cell>
          <cell r="I7">
            <v>36403.59315335648</v>
          </cell>
        </row>
        <row r="9">
          <cell r="B9">
            <v>7661</v>
          </cell>
        </row>
        <row r="15">
          <cell r="D15" t="str">
            <v>난연</v>
          </cell>
        </row>
        <row r="17">
          <cell r="D17">
            <v>70</v>
          </cell>
        </row>
        <row r="18">
          <cell r="D18">
            <v>17</v>
          </cell>
        </row>
        <row r="19">
          <cell r="D19">
            <v>15</v>
          </cell>
        </row>
        <row r="23">
          <cell r="D23">
            <v>3</v>
          </cell>
        </row>
        <row r="24">
          <cell r="D24">
            <v>2190</v>
          </cell>
        </row>
      </sheetData>
      <sheetData sheetId="3"/>
      <sheetData sheetId="4"/>
      <sheetData sheetId="5"/>
      <sheetData sheetId="6" refreshError="1">
        <row r="27">
          <cell r="E27" t="str">
            <v>없음</v>
          </cell>
        </row>
        <row r="28">
          <cell r="E28" t="str">
            <v>P-100</v>
          </cell>
        </row>
        <row r="29">
          <cell r="E29" t="str">
            <v>P-200(일반)</v>
          </cell>
        </row>
        <row r="30">
          <cell r="E30" t="str">
            <v>P-300(내열)</v>
          </cell>
        </row>
        <row r="31">
          <cell r="E31" t="str">
            <v>TESA 4657</v>
          </cell>
        </row>
        <row r="32">
          <cell r="E32" t="str">
            <v>TESA 4965</v>
          </cell>
        </row>
        <row r="33">
          <cell r="E33" t="str">
            <v>TESA 4970</v>
          </cell>
        </row>
        <row r="34">
          <cell r="E34" t="str">
            <v>TESA 4172</v>
          </cell>
        </row>
        <row r="35">
          <cell r="E35" t="str">
            <v>TESA FIX 4967</v>
          </cell>
        </row>
        <row r="36">
          <cell r="E36" t="str">
            <v>TESA 4977</v>
          </cell>
        </row>
        <row r="37">
          <cell r="E37" t="str">
            <v>TESA 4978</v>
          </cell>
        </row>
        <row r="38">
          <cell r="E38" t="str">
            <v>3M 전사 TAPE</v>
          </cell>
        </row>
        <row r="39">
          <cell r="E39" t="str">
            <v>3M 465</v>
          </cell>
        </row>
        <row r="40">
          <cell r="E40" t="str">
            <v>3M 4201</v>
          </cell>
        </row>
        <row r="41">
          <cell r="E41" t="str">
            <v>3M 4262</v>
          </cell>
        </row>
        <row r="42">
          <cell r="E42" t="str">
            <v>3M 5320</v>
          </cell>
        </row>
        <row r="43">
          <cell r="E43" t="str">
            <v>SONY NP303</v>
          </cell>
        </row>
        <row r="44">
          <cell r="E44" t="str">
            <v>DR'G 1795(12mm×Xm)</v>
          </cell>
        </row>
        <row r="45">
          <cell r="E45" t="str">
            <v>SILICON TAPE</v>
          </cell>
        </row>
        <row r="46">
          <cell r="E46" t="str">
            <v>NITTO 525K</v>
          </cell>
        </row>
        <row r="47">
          <cell r="E47" t="str">
            <v>MODERN 5208</v>
          </cell>
        </row>
        <row r="48">
          <cell r="E48" t="str">
            <v>AL METALIZING PE FILM</v>
          </cell>
        </row>
        <row r="84">
          <cell r="D84">
            <v>18</v>
          </cell>
        </row>
        <row r="89">
          <cell r="C89" t="str">
            <v>전TAPP'G</v>
          </cell>
          <cell r="D89" t="str">
            <v>O</v>
          </cell>
          <cell r="E89" t="str">
            <v>O</v>
          </cell>
          <cell r="F89" t="str">
            <v>O</v>
          </cell>
          <cell r="G89">
            <v>356</v>
          </cell>
          <cell r="H89">
            <v>13</v>
          </cell>
          <cell r="I89">
            <v>2</v>
          </cell>
          <cell r="J89">
            <v>10</v>
          </cell>
          <cell r="K89" t="str">
            <v>수작업</v>
          </cell>
          <cell r="N89">
            <v>1</v>
          </cell>
        </row>
        <row r="90">
          <cell r="C90" t="str">
            <v>SILIT'G</v>
          </cell>
          <cell r="D90" t="str">
            <v>S</v>
          </cell>
          <cell r="E90" t="str">
            <v>-</v>
          </cell>
          <cell r="F90" t="str">
            <v>-</v>
          </cell>
          <cell r="G90">
            <v>356</v>
          </cell>
          <cell r="H90">
            <v>2.7</v>
          </cell>
          <cell r="I90">
            <v>2</v>
          </cell>
          <cell r="J90">
            <v>15</v>
          </cell>
          <cell r="K90" t="str">
            <v>SLIT MC</v>
          </cell>
          <cell r="L90">
            <v>183</v>
          </cell>
          <cell r="N90">
            <v>0</v>
          </cell>
        </row>
        <row r="91">
          <cell r="C91" t="str">
            <v>SHEAR</v>
          </cell>
          <cell r="D91" t="str">
            <v>-</v>
          </cell>
          <cell r="E91" t="str">
            <v>S</v>
          </cell>
          <cell r="F91" t="str">
            <v>-</v>
          </cell>
          <cell r="G91">
            <v>71</v>
          </cell>
          <cell r="H91">
            <v>7</v>
          </cell>
          <cell r="I91">
            <v>2</v>
          </cell>
          <cell r="J91">
            <v>5</v>
          </cell>
          <cell r="K91" t="str">
            <v>SHER MC</v>
          </cell>
          <cell r="L91">
            <v>354</v>
          </cell>
          <cell r="N91">
            <v>0</v>
          </cell>
        </row>
        <row r="92">
          <cell r="C92" t="str">
            <v>SHEAR</v>
          </cell>
          <cell r="D92" t="str">
            <v>-</v>
          </cell>
          <cell r="E92" t="str">
            <v>-</v>
          </cell>
          <cell r="F92" t="str">
            <v>S</v>
          </cell>
          <cell r="G92">
            <v>89</v>
          </cell>
          <cell r="H92">
            <v>11</v>
          </cell>
          <cell r="I92">
            <v>2</v>
          </cell>
          <cell r="J92">
            <v>5</v>
          </cell>
          <cell r="K92" t="str">
            <v>SHER MC</v>
          </cell>
          <cell r="L92">
            <v>354</v>
          </cell>
          <cell r="N92">
            <v>1</v>
          </cell>
        </row>
        <row r="93">
          <cell r="C93" t="str">
            <v>A/CUT</v>
          </cell>
          <cell r="D93" t="str">
            <v>S</v>
          </cell>
          <cell r="E93" t="str">
            <v>-</v>
          </cell>
          <cell r="F93" t="str">
            <v>-</v>
          </cell>
          <cell r="G93">
            <v>21</v>
          </cell>
          <cell r="H93">
            <v>3.6</v>
          </cell>
          <cell r="I93">
            <v>2</v>
          </cell>
          <cell r="J93">
            <v>12</v>
          </cell>
          <cell r="K93" t="str">
            <v>A/C MC</v>
          </cell>
          <cell r="L93">
            <v>408</v>
          </cell>
          <cell r="N93">
            <v>0</v>
          </cell>
        </row>
        <row r="94">
          <cell r="C94" t="str">
            <v>R/CUT</v>
          </cell>
          <cell r="D94" t="str">
            <v>-</v>
          </cell>
          <cell r="E94" t="str">
            <v>S</v>
          </cell>
          <cell r="F94" t="str">
            <v>-</v>
          </cell>
          <cell r="G94">
            <v>71</v>
          </cell>
          <cell r="H94">
            <v>44</v>
          </cell>
          <cell r="I94">
            <v>1</v>
          </cell>
          <cell r="J94">
            <v>10</v>
          </cell>
          <cell r="K94" t="str">
            <v>ROLL MC</v>
          </cell>
          <cell r="L94">
            <v>228</v>
          </cell>
          <cell r="N94">
            <v>0</v>
          </cell>
        </row>
        <row r="95">
          <cell r="C95" t="str">
            <v>P/PRS</v>
          </cell>
          <cell r="D95" t="str">
            <v>-</v>
          </cell>
          <cell r="E95" t="str">
            <v>-</v>
          </cell>
          <cell r="F95" t="str">
            <v>S</v>
          </cell>
          <cell r="G95">
            <v>89</v>
          </cell>
          <cell r="H95">
            <v>40</v>
          </cell>
          <cell r="I95">
            <v>1</v>
          </cell>
          <cell r="J95">
            <v>15</v>
          </cell>
          <cell r="K95" t="str">
            <v>PRESS</v>
          </cell>
          <cell r="L95">
            <v>761</v>
          </cell>
          <cell r="N95">
            <v>1</v>
          </cell>
        </row>
        <row r="96">
          <cell r="C96" t="str">
            <v>VERTIL</v>
          </cell>
          <cell r="D96" t="str">
            <v>O</v>
          </cell>
          <cell r="E96" t="str">
            <v>O</v>
          </cell>
          <cell r="F96" t="str">
            <v>O</v>
          </cell>
          <cell r="G96">
            <v>1</v>
          </cell>
          <cell r="H96">
            <v>5</v>
          </cell>
          <cell r="I96">
            <v>1</v>
          </cell>
          <cell r="J96">
            <v>12</v>
          </cell>
          <cell r="K96" t="str">
            <v>VERT MC</v>
          </cell>
          <cell r="L96">
            <v>152</v>
          </cell>
          <cell r="N96">
            <v>0</v>
          </cell>
        </row>
        <row r="97">
          <cell r="C97" t="str">
            <v>TRIM'G</v>
          </cell>
          <cell r="D97" t="str">
            <v>O</v>
          </cell>
          <cell r="E97" t="str">
            <v>O</v>
          </cell>
          <cell r="F97" t="str">
            <v>O</v>
          </cell>
          <cell r="G97">
            <v>1</v>
          </cell>
          <cell r="H97">
            <v>2</v>
          </cell>
          <cell r="I97">
            <v>1</v>
          </cell>
          <cell r="K97" t="str">
            <v>수작업</v>
          </cell>
          <cell r="N97">
            <v>0</v>
          </cell>
        </row>
        <row r="98">
          <cell r="C98" t="str">
            <v>후TAPP'G</v>
          </cell>
          <cell r="D98" t="str">
            <v>O</v>
          </cell>
          <cell r="E98" t="str">
            <v>O</v>
          </cell>
          <cell r="F98" t="str">
            <v>O</v>
          </cell>
          <cell r="G98">
            <v>1</v>
          </cell>
          <cell r="H98">
            <v>6</v>
          </cell>
          <cell r="I98">
            <v>1</v>
          </cell>
          <cell r="K98" t="str">
            <v>수작업</v>
          </cell>
          <cell r="N98">
            <v>0</v>
          </cell>
        </row>
        <row r="99">
          <cell r="C99" t="str">
            <v>POJANG</v>
          </cell>
          <cell r="D99" t="str">
            <v>S</v>
          </cell>
          <cell r="E99" t="str">
            <v>S</v>
          </cell>
          <cell r="F99" t="str">
            <v>S</v>
          </cell>
          <cell r="G99">
            <v>1</v>
          </cell>
          <cell r="H99">
            <v>2.7</v>
          </cell>
          <cell r="I99">
            <v>1</v>
          </cell>
          <cell r="K99" t="str">
            <v>수작업</v>
          </cell>
          <cell r="N99">
            <v>1</v>
          </cell>
        </row>
      </sheetData>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협조전"/>
      <sheetName val="기안"/>
      <sheetName val="신규DEP"/>
      <sheetName val="Sheet1"/>
      <sheetName val="Sheet2"/>
      <sheetName val="Sheet3"/>
      <sheetName val="___"/>
      <sheetName val="2.대외공문"/>
      <sheetName val="000000"/>
      <sheetName val="000001"/>
      <sheetName val="BOM 3DR LC"/>
      <sheetName val="BOM 45DR LC"/>
      <sheetName val="LC DATA"/>
      <sheetName val="SHEET"/>
      <sheetName val="DBL LPG시험"/>
      <sheetName val="11"/>
      <sheetName val="3"/>
      <sheetName val="#93"/>
      <sheetName val="Sheet5"/>
      <sheetName val="Sheet6 (3)"/>
      <sheetName val="구동"/>
      <sheetName val="64164"/>
      <sheetName val="대외공문"/>
      <sheetName val="BUS제원1"/>
      <sheetName val="내수1.8GL"/>
      <sheetName val="MTO"/>
      <sheetName val="SANTAMO"/>
      <sheetName val=" SR3차원단위 (3)"/>
      <sheetName val="GRACE"/>
      <sheetName val="MASTER_IPL"/>
      <sheetName val="윤영환"/>
      <sheetName val="총"/>
      <sheetName val="CAUDIT"/>
      <sheetName val="차체"/>
      <sheetName val="CLM-MP"/>
      <sheetName val="첨부2"/>
      <sheetName val="R&amp;D"/>
      <sheetName val="RD제품개발투자비(매가)"/>
      <sheetName val="주행"/>
      <sheetName val="종합"/>
      <sheetName val="#REF"/>
      <sheetName val="회의자료"/>
      <sheetName val="자료"/>
      <sheetName val="건수"/>
      <sheetName val="MAIN"/>
      <sheetName val="bs"/>
      <sheetName val="시산표"/>
      <sheetName val="01월TTL"/>
      <sheetName val="2_대외공문"/>
      <sheetName val="BOM_3DR_LC"/>
      <sheetName val="BOM_45DR_LC"/>
      <sheetName val="LC_DATA"/>
      <sheetName val="DBL_LPG시험"/>
      <sheetName val="BOM"/>
      <sheetName val="원단위"/>
      <sheetName val="정산"/>
      <sheetName val="상용"/>
      <sheetName val="OPT손익 내수"/>
      <sheetName val="OPT손익 수출"/>
      <sheetName val="소유주(원)"/>
      <sheetName val="간이연락"/>
      <sheetName val="예산계획"/>
      <sheetName val="2월"/>
      <sheetName val="DWPM"/>
      <sheetName val="major"/>
      <sheetName val="總DEP"/>
      <sheetName val="기안지"/>
      <sheetName val="Part NoNEW"/>
      <sheetName val="Part No.PRV"/>
      <sheetName val="Personl"/>
      <sheetName val="MOB-MAN1"/>
      <sheetName val="OM600"/>
      <sheetName val="INPUT"/>
      <sheetName val="계산정보"/>
      <sheetName val="2_대외공문1"/>
      <sheetName val="BOM_3DR_LC1"/>
      <sheetName val="BOM_45DR_LC1"/>
      <sheetName val="LC_DATA1"/>
      <sheetName val="DBL_LPG시험1"/>
      <sheetName val="Sheet6_(3)"/>
      <sheetName val="내수1_8GL"/>
      <sheetName val="_SR3차원단위_(3)"/>
      <sheetName val="OPT손익_내수"/>
      <sheetName val="OPT손익_수출"/>
      <sheetName val="Part_NoNEW"/>
      <sheetName val="Part_No_PRV"/>
      <sheetName val="2_대외공문2"/>
      <sheetName val="BOM_3DR_LC2"/>
      <sheetName val="BOM_45DR_LC2"/>
      <sheetName val="LC_DATA2"/>
      <sheetName val="DBL_LPG시험2"/>
      <sheetName val="Sheet6_(3)1"/>
      <sheetName val="내수1_8GL1"/>
      <sheetName val="_SR3차원단위_(3)1"/>
      <sheetName val="OPT손익_내수1"/>
      <sheetName val="OPT손익_수출1"/>
      <sheetName val="Part_NoNEW1"/>
      <sheetName val="Part_No_PRV1"/>
      <sheetName val="2_대외공문3"/>
      <sheetName val="BOM_3DR_LC3"/>
      <sheetName val="BOM_45DR_LC3"/>
      <sheetName val="LC_DATA3"/>
      <sheetName val="DBL_LPG시험3"/>
      <sheetName val="Sheet6_(3)2"/>
      <sheetName val="내수1_8GL2"/>
      <sheetName val="_SR3차원단위_(3)2"/>
      <sheetName val="OPT손익_내수2"/>
      <sheetName val="OPT손익_수출2"/>
      <sheetName val="Part_NoNEW2"/>
      <sheetName val="Part_No_PRV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차수"/>
      <sheetName val="공문"/>
      <sheetName val="협조전"/>
    </sheetNames>
    <sheetDataSet>
      <sheetData sheetId="0"/>
      <sheetData sheetId="1"/>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sheetName val="투자예산 보고본(생기용)"/>
      <sheetName val="손익분석"/>
      <sheetName val="ATB_DIA"/>
    </sheetNames>
    <sheetDataSet>
      <sheetData sheetId="0"/>
      <sheetData sheetId="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개발부문 좌석배치"/>
      <sheetName val="개인별 주업무"/>
      <sheetName val="업무보고표지"/>
      <sheetName val="사업계획표지"/>
      <sheetName val="사업계획목차 "/>
      <sheetName val="부품원가관리팀조직"/>
      <sheetName val="인원계획"/>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냉각실용添1"/>
      <sheetName val="유지류添1"/>
      <sheetName val="주행장치添1"/>
      <sheetName val="주행"/>
      <sheetName val="11"/>
      <sheetName val="문서처리전"/>
      <sheetName val="인원계획"/>
      <sheetName val="협조전"/>
      <sheetName val="?????1"/>
      <sheetName val="96수출"/>
      <sheetName val="차수"/>
      <sheetName val="RES"/>
      <sheetName val="_____1"/>
      <sheetName val="RDLEVLS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양"/>
      <sheetName val="품-(주)코①"/>
      <sheetName val="냉각실용添1"/>
    </sheetNames>
    <sheetDataSet>
      <sheetData sheetId="0"/>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협조전"/>
      <sheetName val="ASIS"/>
      <sheetName val="TOBE"/>
      <sheetName val="How to"/>
      <sheetName val="문제점 도출"/>
      <sheetName val="예제"/>
      <sheetName val="제안제도"/>
      <sheetName val="냉각실용添1"/>
      <sheetName val="PGM"/>
      <sheetName val="3"/>
      <sheetName val="주행"/>
      <sheetName val="11"/>
      <sheetName val="품의양"/>
      <sheetName val="품-(주)코①"/>
      <sheetName val="OPT손익 내수"/>
      <sheetName val="OPT손익 수출"/>
      <sheetName val="#REF"/>
      <sheetName val="인원계획"/>
      <sheetName val="차수"/>
      <sheetName val="전체현황"/>
      <sheetName val="DBL LPG시험"/>
      <sheetName val="#93"/>
      <sheetName val="p2-1"/>
      <sheetName val="유통망계획"/>
      <sheetName val="유지류添1"/>
      <sheetName val="문서처리전"/>
      <sheetName val="KD율"/>
      <sheetName val="How_to"/>
      <sheetName val="문제점_도출"/>
      <sheetName val="OPT손익_내수"/>
      <sheetName val="OPT손익_수출"/>
      <sheetName val="외주현황.wq1"/>
      <sheetName val="KMCWD"/>
      <sheetName val="#REF!"/>
      <sheetName val="대외공문"/>
      <sheetName val="Macro1"/>
      <sheetName val="DBL_LPG시험"/>
      <sheetName val="GRACE"/>
      <sheetName val="del"/>
      <sheetName val="MAST S"/>
      <sheetName val="RD제품개발투자비_매가_"/>
      <sheetName val="How_to1"/>
      <sheetName val="문제점_도출1"/>
      <sheetName val="DBL_LPG시험1"/>
      <sheetName val="OPT손익_내수1"/>
      <sheetName val="OPT손익_수출1"/>
      <sheetName val="외주현황_wq1"/>
      <sheetName val="MAST_S"/>
      <sheetName val="How_to2"/>
      <sheetName val="문제점_도출2"/>
      <sheetName val="DBL_LPG시험2"/>
      <sheetName val="OPT손익_내수2"/>
      <sheetName val="OPT손익_수출2"/>
      <sheetName val="외주현황_wq11"/>
      <sheetName val="MAST_S1"/>
      <sheetName val="How_to3"/>
      <sheetName val="문제점_도출3"/>
      <sheetName val="DBL_LPG시험3"/>
      <sheetName val="OPT손익_내수3"/>
      <sheetName val="OPT손익_수출3"/>
      <sheetName val="외주현황_wq12"/>
      <sheetName val="MAST_S2"/>
    </sheetNames>
    <sheetDataSet>
      <sheetData sheetId="0"/>
      <sheetData sheetId="1"/>
      <sheetData sheetId="2"/>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표지★"/>
      <sheetName val="Sheet1"/>
      <sheetName val="Sheet2"/>
      <sheetName val="Sheet3"/>
      <sheetName val="_REF"/>
      <sheetName val="본문1"/>
      <sheetName val="본문2"/>
      <sheetName val="본문3"/>
      <sheetName val="본문4"/>
      <sheetName val="사진(공장전경)"/>
      <sheetName val="사진(생산라인)"/>
      <sheetName val="사진(시험실)"/>
      <sheetName val="사진(주요생산품)"/>
      <sheetName val="신차종"/>
      <sheetName val="개조차_파생차"/>
      <sheetName val="MY"/>
      <sheetName val="해외"/>
      <sheetName val="종합일정표 (1장)"/>
      <sheetName val="INPUT"/>
      <sheetName val="Sheet2_x0000__x0000__x0000__x0000__x0000__x0000__x0000__x0000__x0000__x0000__x0009__x0000_ꈼύ_x0000__x0004__x0000__x0000__x0000__x0000__x0000__x0000_黠ύ_x0000_"/>
      <sheetName val="RD제품개발투자비(매가)"/>
      <sheetName val="TRW원가"/>
      <sheetName val="기안"/>
      <sheetName val="ENG공급"/>
      <sheetName val="표지"/>
      <sheetName val="Sheet2??????????_x0009_?ꈼύ?_x0004_??????黠ύ?"/>
      <sheetName val="A"/>
      <sheetName val="Sheet2_x0000_ ꈼύ_x0004__x0000_黠ύꋨύ_x0004__x0000_朑楃PNG공"/>
      <sheetName val="CFLOW"/>
      <sheetName val="주행"/>
      <sheetName val="항목(1)"/>
      <sheetName val="DATA"/>
      <sheetName val="종합일정표_(1장)"/>
      <sheetName val="Sheet2 ꈼύ黠ύꋨύ朑楃PNG공"/>
      <sheetName val="품의서"/>
      <sheetName val="Sheet2___________x0009__ꈼύ__x0004_______黠ύ_"/>
      <sheetName val="Sheet2? ꈼύ_x0004_?黠ύꋨύ_x0004_?朑楃PNG공"/>
      <sheetName val="종합일정표_(1장)1"/>
      <sheetName val="Sheet2_ꈼύ黠ύꋨύ朑楃PNG공"/>
      <sheetName val="협조전"/>
      <sheetName val="SOURCE"/>
      <sheetName val=""/>
      <sheetName val="Sheet2_x0000__x0000__x0000__x0000__x0000__x0000__x0000__x0000__x0000__x0000_ _x0000_ꈼύ_x0000__x0004__x0000__x0000__x0000__x0000__x0000__x0000_黠ύ_x0000_"/>
      <sheetName val="Sheet2?????????? ?ꈼύ?_x0004_??????黠ύ?"/>
      <sheetName val="Sheet2 ꈼύ黠ύ"/>
      <sheetName val="Sheet2_ ꈼύ_x0004__黠ύꋨύ_x0004__朑楃PNG공"/>
      <sheetName val="현금경비중역"/>
      <sheetName val="재료율"/>
      <sheetName val="PS일계획"/>
      <sheetName val="712"/>
      <sheetName val="Sheet2__________ _ꈼύ__x0004_______黠ύ_"/>
      <sheetName val="불량현상별END"/>
      <sheetName val="종합일정표_(1장)2"/>
      <sheetName val="Sheet2_ꈼύ黠ύꋨύ朑楃PNG공1"/>
      <sheetName val="Sheet2?_ꈼύ?黠ύꋨύ?朑楃PNG공"/>
      <sheetName val="Sheet2?????????? ?ꈼύ???????黠ύ?"/>
      <sheetName val="Sheet2__________ _ꈼύ_______黠ύ_"/>
      <sheetName val="계산DATA입력"/>
      <sheetName val="계산정보"/>
      <sheetName val="계산_DATA_입력"/>
      <sheetName val="최신"/>
      <sheetName val="ﾕｰｻﾞｰ設定"/>
      <sheetName val="full_(2)"/>
      <sheetName val="Total"/>
      <sheetName val="58731-M2001(2)"/>
      <sheetName val="계열사현황종합"/>
      <sheetName val="LXLIST1"/>
      <sheetName val="상세_계산_내역"/>
      <sheetName val="A-A"/>
      <sheetName val="THEME_CODE1"/>
      <sheetName val="열간단조자동원가계산서"/>
      <sheetName val="노무비"/>
      <sheetName val="KXV01"/>
      <sheetName val="X3"/>
      <sheetName val="공수"/>
      <sheetName val="임율"/>
      <sheetName val="CR_CODE1"/>
      <sheetName val="2월"/>
      <sheetName val="부서CODE"/>
      <sheetName val="AN43"/>
      <sheetName val="4DR"/>
      <sheetName val="cr2000분석"/>
      <sheetName val="매각단가"/>
      <sheetName val="매출DATA"/>
      <sheetName val="대외공문"/>
      <sheetName val="2_대외공문"/>
      <sheetName val="Netsgo-1"/>
      <sheetName val="_x0001__x0000__x0000__x0000_"/>
      <sheetName val="PN_ORDER"/>
      <sheetName val="PC%계산"/>
      <sheetName val="종합일정표_(1장)3"/>
      <sheetName val="Sheet2_ꈼύ黠ύ2"/>
      <sheetName val="Sheet2??????????_?ꈼύ???????黠ύ?2"/>
      <sheetName val="Sheet2_ꈼύ黠ύꋨύ朑楃PNG공2"/>
      <sheetName val="Sheet2____________ꈼύ_______黠ύ_1"/>
      <sheetName val="Sheet2_ꈼύ黠ύ"/>
      <sheetName val="Sheet2??????????_?ꈼύ???????黠ύ?"/>
      <sheetName val="Sheet2__ꈼύ_黠ύꋨύ_朑楃PNG공"/>
      <sheetName val="Sheet2_ꈼύ黠ύ1"/>
      <sheetName val="Sheet2??????????_?ꈼύ???????黠ύ?1"/>
      <sheetName val="Sheet2____________ꈼύ_______黠ύ_"/>
      <sheetName val="p2-1"/>
      <sheetName val="PFD"/>
      <sheetName val="CONTROL_PLAN_"/>
      <sheetName val="CD-실적"/>
      <sheetName val="신차袅"/>
      <sheetName val="존4"/>
      <sheetName val="사진(공장ℶ睤箿"/>
      <sheetName val="조정기준_(2)"/>
      <sheetName val="99_11월_제조품List"/>
      <sheetName val="99년10월_제조품매출누계"/>
      <sheetName val="99³a½A¼³AoAU°eE¹"/>
      <sheetName val="월보"/>
      <sheetName val="설비사양서B-1"/>
      <sheetName val="성적갑"/>
      <sheetName val="구list"/>
      <sheetName val="김경원"/>
      <sheetName val="전부인쇄"/>
      <sheetName val="Y3-LIST"/>
      <sheetName val="대표경력"/>
      <sheetName val="대표자"/>
      <sheetName val="설계일정"/>
      <sheetName val="126_255"/>
      <sheetName val="부품LIST"/>
      <sheetName val="내구품질향상1"/>
      <sheetName val="차체부품_INS_REPORT(갑)"/>
      <sheetName val="DAT(목표)"/>
      <sheetName val="인원"/>
      <sheetName val="일괄인쇄"/>
      <sheetName val="28_8부"/>
      <sheetName val="MIP"/>
      <sheetName val="진급관련DATA"/>
      <sheetName val="XGPROD"/>
      <sheetName val="OPT손익_내수"/>
      <sheetName val="OPT손익_수출"/>
      <sheetName val="#93"/>
      <sheetName val="full_(2)1"/>
      <sheetName val="98종합"/>
      <sheetName val="RES"/>
      <sheetName val="원본"/>
      <sheetName val="Macro1"/>
      <sheetName val="KMCWD"/>
      <sheetName val="MIP털손금지"/>
      <sheetName val="KD율"/>
      <sheetName val="64164"/>
      <sheetName val="ASEQ"/>
      <sheetName val="HOLE_9905(1)"/>
      <sheetName val="BASE"/>
      <sheetName val="계정"/>
      <sheetName val="PROCEDURE_LIST"/>
      <sheetName val="Pc1%계산"/>
      <sheetName val="JANG_DOM"/>
      <sheetName val="진행_DATA_(2)"/>
      <sheetName val="3"/>
      <sheetName val="2_´ë?Ü°o1®"/>
      <sheetName val="종합일정표_(1장)4"/>
      <sheetName val="Sheet2_ꈼύ黠ύ3"/>
      <sheetName val="Sheet2??????????_?ꈼύ???????黠ύ?3"/>
      <sheetName val="Sheet2_ꈼύ黠ύꋨύ朑楃PNG공3"/>
      <sheetName val="Sheet2____________ꈼύ_______黠ύ_2"/>
      <sheetName val="CONTROL_PLAN_1"/>
      <sheetName val="조정기준_(2)1"/>
      <sheetName val="진행_DATA_(2)1"/>
      <sheetName val="2_´ë?Ü°o1®1"/>
      <sheetName val="종합일정표_(1장)5"/>
      <sheetName val="Sheet2_ꈼύ黠ύ5"/>
      <sheetName val="Sheet2??????????_?ꈼύ???????黠ύ?5"/>
      <sheetName val="Sheet2_ꈼύ黠ύꋨύ朑楃PNG공4"/>
      <sheetName val="Sheet2____________ꈼύ_______黠ύ_4"/>
      <sheetName val="Sheet2_ꈼύ黠ύ4"/>
      <sheetName val="Sheet2??????????_?ꈼύ???????黠ύ?4"/>
      <sheetName val="Sheet2____________ꈼύ_______黠ύ_3"/>
      <sheetName val="CONTROL_PLAN_2"/>
      <sheetName val="조정기준_(2)2"/>
      <sheetName val="진행_DATA_(2)2"/>
      <sheetName val="2_´ë?Ü°o1®2"/>
      <sheetName val="CONTROL PLAN "/>
      <sheetName val="조정기준 (2)"/>
      <sheetName val="진행 DATA (2)"/>
      <sheetName val="2.´ë?Ü°o1®"/>
      <sheetName val="Sheet2________________________2"/>
      <sheetName val="CAUDIT"/>
      <sheetName val="검기갑지"/>
      <sheetName val="2.대외공문"/>
      <sheetName val="2"/>
      <sheetName val="내수1.8GL"/>
      <sheetName val="6 N.m CCW 전류"/>
      <sheetName val="FUEL FILLER"/>
      <sheetName val="BND"/>
      <sheetName val="구동"/>
      <sheetName val="KMO"/>
      <sheetName val="소상 &quot;1&quot;"/>
      <sheetName val="관리도1"/>
      <sheetName val="정비손익"/>
      <sheetName val="X-3 ENG"/>
      <sheetName val="집계"/>
      <sheetName val="DailyInput"/>
      <sheetName val="전산품의"/>
      <sheetName val="채산"/>
      <sheetName val="기안지"/>
      <sheetName val="Sheet2________________________3"/>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refreshError="1"/>
      <sheetData sheetId="97" refreshError="1"/>
      <sheetData sheetId="98" refreshError="1"/>
      <sheetData sheetId="99"/>
      <sheetData sheetId="100"/>
      <sheetData sheetId="101"/>
      <sheetData sheetId="102" refreshError="1"/>
      <sheetData sheetId="103" refreshError="1"/>
      <sheetData sheetId="104"/>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전체현황"/>
      <sheetName val="조직도"/>
      <sheetName val="기본전제"/>
      <sheetName val="STAFF"/>
      <sheetName val="인사재경"/>
      <sheetName val="전산"/>
      <sheetName val="국내 "/>
      <sheetName val="해외"/>
      <sheetName val="생기종관"/>
      <sheetName val="울산지원"/>
      <sheetName val="엔진기어"/>
      <sheetName val="소재"/>
      <sheetName val="부품공작기계"/>
      <sheetName val="자재"/>
      <sheetName val="중앙"/>
      <sheetName val="승용12CTR"/>
      <sheetName val="상용CTR디자인"/>
      <sheetName val="1,2,3공장"/>
      <sheetName val="4,5공장 "/>
      <sheetName val="시트 "/>
      <sheetName val="품질CR"/>
      <sheetName val="전주"/>
      <sheetName val="명칭변경"/>
      <sheetName val="부집계"/>
      <sheetName val="laroux"/>
      <sheetName val="일정"/>
      <sheetName val="FLOW (3)"/>
      <sheetName val="직 (2)"/>
      <sheetName val="품질실"/>
      <sheetName val="가동"/>
      <sheetName val="상벌즉시"/>
      <sheetName val="11월EF"/>
      <sheetName val="11월XG"/>
      <sheetName val="11월EF (2)"/>
      <sheetName val="11월XG (2)"/>
      <sheetName val="11월 품질통보"/>
      <sheetName val="Sheet2"/>
      <sheetName val="Sheet1"/>
      <sheetName val="집계표"/>
      <sheetName val="인건비,3정5행"/>
      <sheetName val="가동율,불량"/>
      <sheetName val="운영방침"/>
      <sheetName val="양식"/>
      <sheetName val="DATA"/>
      <sheetName val="일불량"/>
      <sheetName val="중단"/>
      <sheetName val="중단(참고영역)"/>
      <sheetName val="업무표준"/>
      <sheetName val="명부"/>
      <sheetName val="명함"/>
      <sheetName val="주소록"/>
      <sheetName val="동복"/>
      <sheetName val="명함 (2)"/>
      <sheetName val="축일 "/>
      <sheetName val="추진목표"/>
      <sheetName val="추진계획"/>
      <sheetName val="97반성"/>
      <sheetName val="A근태"/>
      <sheetName val="A근태 (2)"/>
      <sheetName val="근태카메라"/>
      <sheetName val="B근태 "/>
      <sheetName val="B근태 (2)"/>
      <sheetName val="A다기능"/>
      <sheetName val="B다기능"/>
      <sheetName val="A포상"/>
      <sheetName val="B포상 "/>
      <sheetName val="포상기준 카메라"/>
      <sheetName val="TPM STEP계획"/>
      <sheetName val="반목표"/>
      <sheetName val="1.가동율"/>
      <sheetName val="1.Sheet1"/>
      <sheetName val="1.2월저해요인"/>
      <sheetName val="1.CAMERA3"/>
      <sheetName val="1.월가동율저해요인"/>
      <sheetName val="1.가동율개선대책"/>
      <sheetName val="1.가동율개선카메라"/>
      <sheetName val="2.불량현황"/>
      <sheetName val="생산반"/>
      <sheetName val="가동율"/>
      <sheetName val="2.품질실명제"/>
      <sheetName val="SCRAP"/>
      <sheetName val="포상"/>
      <sheetName val="불량발생현황"/>
      <sheetName val="저해요인"/>
      <sheetName val="불량통보"/>
      <sheetName val="OS &amp; D발생현황"/>
      <sheetName val="업무실적표"/>
      <sheetName val="평가표(품질)"/>
      <sheetName val="평가표(근태)"/>
      <sheetName val="평가표(근무자세)"/>
      <sheetName val="평가표(원가절감)"/>
      <sheetName val="평가표(안전)"/>
      <sheetName val="평가표(3정5행)"/>
      <sheetName val="평가표(제안분임조)"/>
      <sheetName val="Sheet16"/>
      <sheetName val="휴일계획(일)"/>
      <sheetName val="휴일계획(일) "/>
      <sheetName val="휴일계획(토)"/>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000000"/>
      <sheetName val="000001"/>
      <sheetName val="BOM 3DR LC"/>
      <sheetName val="BOM 45DR LC"/>
      <sheetName val="LC DATA"/>
      <sheetName val="SHEET"/>
      <sheetName val="표지"/>
      <sheetName val="목차"/>
      <sheetName val="1.공장 2.부서소개"/>
      <sheetName val="2-1.우수반조직도외"/>
      <sheetName val="3.반소개"/>
      <sheetName val="4.공정소개"/>
      <sheetName val="5.운영방침"/>
      <sheetName val="6.실적1"/>
      <sheetName val="6.실적2"/>
      <sheetName val="7.반점수"/>
      <sheetName val="8.성과지표"/>
      <sheetName val="9-1-1.근태관리"/>
      <sheetName val="9-1-2.제안활동"/>
      <sheetName val="9-1-3.안전"/>
      <sheetName val="9-2-1품질실명제1"/>
      <sheetName val="품질실명2"/>
      <sheetName val="품질개선사례"/>
      <sheetName val="9-2-2즉시개선"/>
      <sheetName val="즉시개선사레"/>
      <sheetName val="9-2-3반원포상기준"/>
      <sheetName val="9-3-1.3정5행"/>
      <sheetName val="9-3-2.다기능"/>
      <sheetName val="10.향후계획"/>
      <sheetName val="사진(반집계표)"/>
      <sheetName val="사진(근태,즉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신고서.전"/>
      <sheetName val="전체현황"/>
      <sheetName val="신고서_전"/>
      <sheetName val="신고서_전1"/>
      <sheetName val="신고서_전2"/>
    </sheetNames>
    <sheetDataSet>
      <sheetData sheetId="0"/>
      <sheetData sheetId="1" refreshError="1"/>
      <sheetData sheetId="2"/>
      <sheetData sheetId="3"/>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제원1"/>
      <sheetName val="ASIS"/>
      <sheetName val="TOBE"/>
      <sheetName val="How to"/>
      <sheetName val="문제점 도출"/>
      <sheetName val="예제"/>
      <sheetName val="제안제도"/>
      <sheetName val="협조전"/>
      <sheetName val="전체현황"/>
      <sheetName val="3"/>
      <sheetName val="신고서.전"/>
      <sheetName val="주행"/>
      <sheetName val="본문"/>
      <sheetName val="신규DEP"/>
      <sheetName val="생계99ST"/>
      <sheetName val="가격품의"/>
      <sheetName val="11"/>
      <sheetName val="major"/>
      <sheetName val="M96현황-동아"/>
      <sheetName val="PILOT품"/>
      <sheetName val="적용작"/>
      <sheetName val="How_to"/>
      <sheetName val="문제점_도출"/>
      <sheetName val="신고서_전"/>
      <sheetName val="품-(주)코①"/>
      <sheetName val="CVT산정"/>
      <sheetName val="How_to1"/>
      <sheetName val="문제점_도출1"/>
      <sheetName val="신고서_전1"/>
      <sheetName val="How_to2"/>
      <sheetName val="문제점_도출2"/>
      <sheetName val="신고서_전2"/>
    </sheetNames>
    <sheetDataSet>
      <sheetData sheetId="0"/>
      <sheetData sheetId="1"/>
      <sheetData sheetId="2"/>
      <sheetData sheetId="3"/>
      <sheetData sheetId="4"/>
      <sheetData sheetId="5"/>
      <sheetData sheetId="6"/>
      <sheetData sheetId="7" refreshError="1"/>
      <sheetData sheetId="8" refreshError="1"/>
      <sheetData sheetId="9"/>
      <sheetData sheetId="10" refreshError="1"/>
      <sheetData sheetId="11" refreshError="1"/>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건설가계정"/>
      <sheetName val="재료비타계정"/>
      <sheetName val="매출타계정"/>
      <sheetName val="매출타계정 (감사후)"/>
      <sheetName val="제조원가(확인)"/>
      <sheetName val="제조원가반영후"/>
      <sheetName val="매출원가(기존)"/>
      <sheetName val="매출원가(감사반영)"/>
      <sheetName val="전년대비원가"/>
      <sheetName val="매출원가대비(확인)"/>
      <sheetName val="재고자산명세"/>
      <sheetName val="유형자산명세"/>
      <sheetName val="유형자산명세 (감사후)"/>
      <sheetName val="감가충당금"/>
      <sheetName val="감가충당금 (감사후)"/>
      <sheetName val="감가상각비등"/>
      <sheetName val="감가상각비등 (감사후)"/>
      <sheetName val="제품수불명세"/>
      <sheetName val="반제품수불명세"/>
      <sheetName val="반제품수불명세(반영후)"/>
      <sheetName val="200306토지명세"/>
      <sheetName val="재공품"/>
      <sheetName val="재공품(반영후)"/>
      <sheetName val="제조원가(확인) (2)"/>
      <sheetName val="매출원가(수정)"/>
      <sheetName val="Sheet2"/>
      <sheetName val="Sheet3"/>
      <sheetName val="SHP100S"/>
      <sheetName val="HMS(고)"/>
      <sheetName val="HMB-21"/>
      <sheetName val="HMB-H"/>
      <sheetName val="HMB"/>
      <sheetName val="DMNB"/>
      <sheetName val="SHK157"/>
      <sheetName val="AM48-7"/>
      <sheetName val="SHBK200"/>
      <sheetName val="SHB110"/>
      <sheetName val="SHB106"/>
      <sheetName val="GTB"/>
      <sheetName val="SAMPLE"/>
      <sheetName val="제조판관요약"/>
      <sheetName val="제조경비-간접(추가)"/>
      <sheetName val="판관비"/>
      <sheetName val="가동시간"/>
      <sheetName val="기계경비"/>
      <sheetName val="재료비-경비"/>
      <sheetName val="건물 상각비"/>
      <sheetName val="전력 연료"/>
      <sheetName val="인건비&amp;임율"/>
      <sheetName val="CT 190527"/>
      <sheetName val="Sheet10"/>
      <sheetName val="GB-IC Villingen GG"/>
      <sheetName val="DMAW 유상샘플"/>
      <sheetName val="DMAW"/>
      <sheetName val="DMAB"/>
      <sheetName val="DMNB 20F"/>
      <sheetName val="YS1004 2700DE"/>
      <sheetName val="GA0519A2"/>
      <sheetName val="GA0519A1"/>
      <sheetName val="GA1024A2"/>
      <sheetName val="GA1024A1"/>
      <sheetName val="방오사3DE(STB) 유상샘플"/>
      <sheetName val="방오사3DE(STB) CIF"/>
      <sheetName val="방오사3DE(STB) DDP"/>
      <sheetName val="방오사6DE(STB) CIF"/>
      <sheetName val="방오사6DE(STB) DDP"/>
      <sheetName val="HMB-21S"/>
      <sheetName val="HMB(6D)"/>
      <sheetName val="HMB(3D)"/>
      <sheetName val="STB(15D)"/>
      <sheetName val="STB 20F"/>
      <sheetName val="S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T산정"/>
      <sheetName val="표지"/>
      <sheetName val="LZ RR BUSH"/>
      <sheetName val="1.개선이력"/>
      <sheetName val="2-1.현상"/>
      <sheetName val="RO분석"/>
      <sheetName val="BUS제원1"/>
      <sheetName val="품의양"/>
      <sheetName val="OPT손익 내수"/>
      <sheetName val="OPT손익 수출"/>
      <sheetName val="전체현황"/>
      <sheetName val="CALENDAR"/>
      <sheetName val="외주현황.wq1"/>
      <sheetName val="LZ RV BUSH"/>
      <sheetName val="#REF"/>
      <sheetName val="문서처리전"/>
      <sheetName val="주행"/>
      <sheetName val="95하U$가격"/>
      <sheetName val="협조전"/>
      <sheetName val="Tiburon"/>
      <sheetName val="PILOT품"/>
      <sheetName val="M96현황-동아"/>
      <sheetName val="품-(주)코①"/>
      <sheetName val="금형품의서"/>
      <sheetName val="TOT"/>
      <sheetName val="신고서.전"/>
      <sheetName val="B4가로"/>
      <sheetName val="원단위"/>
      <sheetName val="소유주(원)"/>
      <sheetName val="내수1.8GL"/>
      <sheetName val="가격품의"/>
      <sheetName val="CR CODE"/>
      <sheetName val="부서CODE"/>
      <sheetName val="THEME CODE"/>
      <sheetName val="첨부2"/>
      <sheetName val="96"/>
      <sheetName val="주소(한문)"/>
      <sheetName val="차수"/>
      <sheetName val="현금경비중역"/>
      <sheetName val="생계99ST"/>
      <sheetName val="반제품(형재)"/>
      <sheetName val="분석mast"/>
      <sheetName val="냉각실용添1"/>
      <sheetName val="유지류添1"/>
      <sheetName val="PFMEA.XLS"/>
      <sheetName val="HP1AMLIST"/>
      <sheetName val="절삭10"/>
      <sheetName val="작성양식"/>
      <sheetName val="op10"/>
      <sheetName val="추가예산LIST"/>
      <sheetName val="X-3 ENG"/>
      <sheetName val="DBL LPG시험"/>
      <sheetName val="계산DATA입력"/>
      <sheetName val="LZ_RR_BUSH"/>
      <sheetName val="1_개선이력"/>
      <sheetName val="2-1_현상"/>
      <sheetName val="OPT손익_내수"/>
      <sheetName val="OPT손익_수출"/>
      <sheetName val="외주현황_wq1"/>
      <sheetName val="LZ_RV_BUSH"/>
      <sheetName val="신고서_전"/>
      <sheetName val="내수1_8GL"/>
      <sheetName val="CR_CODE"/>
      <sheetName val="THEME_CODE"/>
      <sheetName val="X-3_ENG"/>
      <sheetName val="부품LIST"/>
      <sheetName val="SETUP-TB"/>
      <sheetName val="Sheet5"/>
      <sheetName val="Sheet6 (3)"/>
      <sheetName val="RDLEVLST"/>
      <sheetName val="Assumptions"/>
      <sheetName val="ING101 PP"/>
      <sheetName val="PAKAGE4362"/>
      <sheetName val="PTR台손익"/>
      <sheetName val="2.대외공문"/>
      <sheetName val="SBN-9412-01(9502)"/>
      <sheetName val="PS일계획"/>
      <sheetName val="품의서"/>
      <sheetName val="2차-PROTO-(1)"/>
      <sheetName val="Book1"/>
      <sheetName val="Feuil1"/>
      <sheetName val="제조원가(확인)"/>
      <sheetName val="재고자산명세"/>
      <sheetName val="99경비"/>
      <sheetName val="RELAY FAX양식"/>
      <sheetName val="EurotoolsXRates"/>
      <sheetName val="CAUDIT"/>
      <sheetName val="712"/>
      <sheetName val="PGM"/>
      <sheetName val="TEL"/>
      <sheetName val="Database"/>
      <sheetName val="TOTAL"/>
      <sheetName val="비교원RD-S"/>
      <sheetName val="Y3"/>
      <sheetName val="인원계획"/>
      <sheetName val="PFMEA_XLS"/>
      <sheetName val="rating"/>
      <sheetName val="report_20"/>
      <sheetName val="camera_30"/>
      <sheetName val="시설업체주소록"/>
      <sheetName val="차체"/>
      <sheetName val="Assumption"/>
      <sheetName val="LZ_RR_BUSH1"/>
      <sheetName val="1_개선이력1"/>
      <sheetName val="2-1_현상1"/>
      <sheetName val="OPT손익_내수1"/>
      <sheetName val="OPT손익_수출1"/>
      <sheetName val="외주현황_wq11"/>
      <sheetName val="LZ_RV_BUSH1"/>
      <sheetName val="신고서_전1"/>
      <sheetName val="내수1_8GL1"/>
      <sheetName val="CR_CODE1"/>
      <sheetName val="THEME_CODE1"/>
      <sheetName val="X-3_ENG1"/>
      <sheetName val="DBL_LPG시험"/>
      <sheetName val="Sheet6_(3)"/>
      <sheetName val="ING101_PP"/>
      <sheetName val="2_대외공문"/>
      <sheetName val="ALL"/>
      <sheetName val="입력"/>
      <sheetName val="Definitions"/>
      <sheetName val="주조"/>
      <sheetName val="ML"/>
      <sheetName val="구동"/>
      <sheetName val="A-A"/>
      <sheetName val="Macro1"/>
      <sheetName val="CODE"/>
      <sheetName val="일일생산발주"/>
      <sheetName val="목록"/>
      <sheetName val="금형품"/>
      <sheetName val="97MUP"/>
      <sheetName val="11"/>
      <sheetName val="가공비"/>
      <sheetName val="Cost Rate"/>
      <sheetName val="Process Rate"/>
      <sheetName val="존4"/>
      <sheetName val="Convert Forecast"/>
      <sheetName val="Tables"/>
      <sheetName val="원97"/>
      <sheetName val="AQL(0.65)"/>
      <sheetName val="94B"/>
      <sheetName val="파일테이블"/>
      <sheetName val="PFMEA_XLS1"/>
      <sheetName val="CLM-MP"/>
      <sheetName val="DATA"/>
      <sheetName val="Sheet1"/>
      <sheetName val="Vehicles"/>
      <sheetName val="순위"/>
      <sheetName val="품의플로"/>
      <sheetName val="부재료"/>
      <sheetName val="ﾃﾞ-ﾀ"/>
      <sheetName val="県別ﾏﾙﾁ"/>
      <sheetName val="PARAMETRES"/>
      <sheetName val="간이연락"/>
      <sheetName val="by plant"/>
      <sheetName val="input"/>
      <sheetName val="일일별 품종별 생산지수_Final"/>
      <sheetName val="1_當期시산표"/>
      <sheetName val="Panel 2001"/>
      <sheetName val=" SD-A228DF(유리+실크) "/>
      <sheetName val="PFP Header"/>
      <sheetName val="EF-SONATA"/>
      <sheetName val="출고"/>
      <sheetName val=" 승용 SUBLIST"/>
      <sheetName val="GB-IC Villingen GG"/>
      <sheetName val="dtxl"/>
      <sheetName val="DATE"/>
      <sheetName val="PE2001"/>
      <sheetName val="Cost Reduction"/>
      <sheetName val="DO NOT DELETE"/>
      <sheetName val="INDIA-ML"/>
      <sheetName val="계산정보"/>
      <sheetName val="경영혁신팀"/>
      <sheetName val="discounts"/>
      <sheetName val="Ref"/>
      <sheetName val="Table"/>
      <sheetName val="Config"/>
      <sheetName val="626TD(COLOR)"/>
      <sheetName val="File_Table"/>
      <sheetName val="교육계획"/>
      <sheetName val="wk26010501"/>
      <sheetName val="N+P"/>
      <sheetName val="2-2.매출분석"/>
      <sheetName val="LZ_RR_BUSH2"/>
      <sheetName val="1_개선이력2"/>
      <sheetName val="2-1_현상2"/>
      <sheetName val="OPT손익_내수2"/>
      <sheetName val="OPT손익_수출2"/>
      <sheetName val="외주현황_wq12"/>
      <sheetName val="LZ_RV_BUSH2"/>
      <sheetName val="신고서_전2"/>
      <sheetName val="내수1_8GL2"/>
      <sheetName val="CR_CODE2"/>
      <sheetName val="THEME_CODE2"/>
      <sheetName val="X-3_ENG2"/>
      <sheetName val="PFMEA_XLS2"/>
      <sheetName val="Sheet6_(3)1"/>
      <sheetName val="DBL_LPG시험1"/>
      <sheetName val="ING101_PP1"/>
      <sheetName val="2_대외공문1"/>
      <sheetName val="RELAY_FAX양식"/>
      <sheetName val="Cost_Rate"/>
      <sheetName val="Process_Rate"/>
      <sheetName val="AQL(0_65)"/>
      <sheetName val="Convert_Forecast"/>
      <sheetName val="by_plant"/>
      <sheetName val="일일별_품종별_생산지수_Final"/>
      <sheetName val="Panel_2001"/>
      <sheetName val="_SD-A228DF(유리+실크)_"/>
      <sheetName val="PFP_Header"/>
      <sheetName val="_승용_SUBLIST"/>
      <sheetName val="GB-IC_Villingen_GG"/>
      <sheetName val="Cost_Reduction"/>
      <sheetName val="DO_NOT_DELETE"/>
      <sheetName val="2-2_매출분석"/>
      <sheetName val="LZ_RR_BUSH3"/>
      <sheetName val="1_개선이력3"/>
      <sheetName val="2-1_현상3"/>
      <sheetName val="OPT손익_내수3"/>
      <sheetName val="OPT손익_수출3"/>
      <sheetName val="외주현황_wq13"/>
      <sheetName val="LZ_RV_BUSH3"/>
      <sheetName val="신고서_전3"/>
      <sheetName val="내수1_8GL3"/>
      <sheetName val="CR_CODE3"/>
      <sheetName val="THEME_CODE3"/>
      <sheetName val="X-3_ENG3"/>
      <sheetName val="PFMEA_XLS3"/>
      <sheetName val="Sheet6_(3)2"/>
      <sheetName val="DBL_LPG시험2"/>
      <sheetName val="ING101_PP2"/>
      <sheetName val="2_대외공문2"/>
      <sheetName val="RELAY_FAX양식1"/>
      <sheetName val="Cost_Rate1"/>
      <sheetName val="Process_Rate1"/>
      <sheetName val="AQL(0_65)1"/>
      <sheetName val="Convert_Forecast1"/>
      <sheetName val="by_plant1"/>
      <sheetName val="일일별_품종별_생산지수_Final1"/>
      <sheetName val="Panel_20011"/>
      <sheetName val="_SD-A228DF(유리+실크)_1"/>
      <sheetName val="PFP_Header1"/>
      <sheetName val="_승용_SUBLIST1"/>
      <sheetName val="GB-IC_Villingen_GG1"/>
      <sheetName val="Cost_Reduction1"/>
      <sheetName val="DO_NOT_DELETE1"/>
      <sheetName val="2-2_매출분석1"/>
      <sheetName val="LZ_RR_BUSH4"/>
      <sheetName val="1_개선이력4"/>
      <sheetName val="2-1_현상4"/>
      <sheetName val="OPT손익_내수4"/>
      <sheetName val="OPT손익_수출4"/>
      <sheetName val="외주현황_wq14"/>
      <sheetName val="LZ_RV_BUSH4"/>
      <sheetName val="신고서_전4"/>
      <sheetName val="내수1_8GL4"/>
      <sheetName val="CR_CODE4"/>
      <sheetName val="THEME_CODE4"/>
      <sheetName val="X-3_ENG4"/>
      <sheetName val="PFMEA_XLS4"/>
      <sheetName val="Sheet6_(3)3"/>
      <sheetName val="DBL_LPG시험3"/>
      <sheetName val="ING101_PP3"/>
      <sheetName val="2_대외공문3"/>
      <sheetName val="RELAY_FAX양식2"/>
      <sheetName val="Cost_Rate2"/>
      <sheetName val="Process_Rate2"/>
      <sheetName val="AQL(0_65)2"/>
      <sheetName val="Convert_Forecast2"/>
      <sheetName val="by_plant2"/>
      <sheetName val="일일별_품종별_생산지수_Final2"/>
      <sheetName val="Panel_20012"/>
      <sheetName val="_SD-A228DF(유리+실크)_2"/>
      <sheetName val="PFP_Header2"/>
      <sheetName val="_승용_SUBLIST2"/>
      <sheetName val="GB-IC_Villingen_GG2"/>
      <sheetName val="Cost_Reduction2"/>
      <sheetName val="DO_NOT_DELETE2"/>
      <sheetName val="2-2_매출분석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월 임율"/>
      <sheetName val="도표"/>
      <sheetName val="분석표"/>
      <sheetName val="기안지"/>
      <sheetName val="CVT산정"/>
    </sheetNames>
    <sheetDataSet>
      <sheetData sheetId="0"/>
      <sheetData sheetId="1"/>
      <sheetData sheetId="2"/>
      <sheetData sheetId="3"/>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26TD(COLOR)"/>
      <sheetName val="CVT산정"/>
      <sheetName val="기안지"/>
    </sheetNames>
    <sheetDataSet>
      <sheetData sheetId="0"/>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26TD"/>
      <sheetName val="626TD(COLOR)"/>
      <sheetName val="작성양식"/>
      <sheetName val="CFLOW"/>
      <sheetName val="#REF"/>
      <sheetName val="CVT산정"/>
      <sheetName val="BUS제원1"/>
      <sheetName val="타임챠트"/>
      <sheetName val="HEAD"/>
      <sheetName val="二.POSITION.XLS"/>
      <sheetName val="96"/>
      <sheetName val="협조전"/>
      <sheetName val="분석변경"/>
      <sheetName val="품의서"/>
      <sheetName val="GRACE"/>
      <sheetName val="二_POSITION_XLS"/>
      <sheetName val="二_POSITION_XLS1"/>
      <sheetName val="二_POSITION_XLS2"/>
      <sheetName val="RD제품개발투자비(매가)"/>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주소(한문)"/>
      <sheetName val="96"/>
      <sheetName val="QC조직도"/>
      <sheetName val="기술연구실조직도"/>
      <sheetName val="Sheet1"/>
      <sheetName val="Sheet2"/>
      <sheetName val="Sheet3"/>
      <sheetName val="CVT산정"/>
      <sheetName val="RD제품개발투자비(매가)"/>
      <sheetName val="단가"/>
      <sheetName val="직원신상"/>
      <sheetName val="626TD"/>
      <sheetName val="재1"/>
      <sheetName val="FWS P-1"/>
      <sheetName val="FWS P-2"/>
      <sheetName val="626TD(COLOR)"/>
      <sheetName val="이종서CR자료"/>
      <sheetName val="작성양식"/>
      <sheetName val="대외공문"/>
      <sheetName val="CFLOW"/>
      <sheetName val="#REF"/>
      <sheetName val="Sheet5"/>
      <sheetName val="Sheet6 (3)"/>
      <sheetName val="전체현황"/>
      <sheetName val="공정별설비검토"/>
      <sheetName val="절감계획"/>
      <sheetName val="2075-Q011"/>
      <sheetName val=""/>
      <sheetName val="RDLEVLST"/>
      <sheetName val="CALENDAR"/>
      <sheetName val=" 견적서"/>
      <sheetName val="626TD_COLOR_"/>
      <sheetName val="소유주(원)"/>
      <sheetName val="분석mast"/>
      <sheetName val="인원계획"/>
      <sheetName val="HEAD"/>
      <sheetName val="받check"/>
      <sheetName val="CAUDIT"/>
      <sheetName val="첨부2"/>
      <sheetName val="원본"/>
      <sheetName val="주소_한문_"/>
      <sheetName val="KA011205"/>
      <sheetName val="문서처리전"/>
      <sheetName val="96totcstsum"/>
      <sheetName val="스틸금형"/>
      <sheetName val="존2"/>
      <sheetName val="FWS_P-1"/>
      <sheetName val="FWS_P-2"/>
      <sheetName val="Sheet6_(3)"/>
      <sheetName val="존4"/>
      <sheetName val="구동"/>
      <sheetName val="신규DEP"/>
      <sheetName val="胁원신상"/>
      <sheetName val="CVT산_x0015_"/>
      <sheetName val="耄체현황"/>
      <sheetName val="OPT손익 내수"/>
      <sheetName val="OPT손익 수출"/>
      <sheetName val="တ䐃౨栀汹ɹ_x0000_䐀౨椀汹y_x0000_鈀౨樀汹yတ鈃౨欀汹yက턃౨昀汹y_x0000_"/>
      <sheetName val="조직도"/>
      <sheetName val="조직도 (2)"/>
      <sheetName val="EurotoolsXRates"/>
      <sheetName val="_견적서"/>
      <sheetName val="SUB(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소유주(원)"/>
      <sheetName val="TCA"/>
      <sheetName val="주소(한문)"/>
      <sheetName val="626TD(COLOR)"/>
      <sheetName val="주행"/>
      <sheetName val="계정명세"/>
      <sheetName val="협조전"/>
      <sheetName val="1.변경범위"/>
      <sheetName val="Sheet18"/>
      <sheetName val="채권(하반기)"/>
      <sheetName val="간이연락"/>
      <sheetName val="96"/>
      <sheetName val="Macro1"/>
      <sheetName val="점유면적"/>
      <sheetName val="CVT산정"/>
      <sheetName val="BUS제원1"/>
      <sheetName val="재1"/>
      <sheetName val="인원계획"/>
      <sheetName val="HP1AMLIST"/>
      <sheetName val="분석"/>
      <sheetName val="CFLOW"/>
      <sheetName val="평가자13"/>
      <sheetName val="종합"/>
      <sheetName val="종합 (2)"/>
      <sheetName val="COVER"/>
      <sheetName val="SUB(C)"/>
      <sheetName val="조립지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예금명세"/>
      <sheetName val="99년말"/>
      <sheetName val="일사분기"/>
      <sheetName val="0006"/>
      <sheetName val="0012"/>
      <sheetName val="0012 (2)"/>
      <sheetName val="Sheet2"/>
      <sheetName val="Sheet3"/>
      <sheetName val="SHP100S"/>
      <sheetName val="HMS(고)"/>
      <sheetName val="HMB-21"/>
      <sheetName val="HMB-H"/>
      <sheetName val="HMB"/>
      <sheetName val="DMNB"/>
      <sheetName val="SHK157"/>
      <sheetName val="AM48-7"/>
      <sheetName val="SHBK200"/>
      <sheetName val="SHB110"/>
      <sheetName val="SHB106"/>
      <sheetName val="GTB"/>
      <sheetName val="SAMPLE"/>
      <sheetName val="제조판관요약"/>
      <sheetName val="제조경비-간접(추가)"/>
      <sheetName val="판관비"/>
      <sheetName val="가동시간"/>
      <sheetName val="기계경비"/>
      <sheetName val="재료비-경비"/>
      <sheetName val="건물 상각비"/>
      <sheetName val="전력 연료"/>
      <sheetName val="인건비&amp;임율"/>
      <sheetName val="CT 190527"/>
      <sheetName val="Sheet10"/>
      <sheetName val="⑴예적금명세서(00년김병엽)"/>
      <sheetName val="DMAW 유상샘플"/>
      <sheetName val="DMAW"/>
      <sheetName val="DMAB"/>
      <sheetName val="DMNB 20F"/>
      <sheetName val="YS1004 2700DE"/>
      <sheetName val="GA0519A2"/>
      <sheetName val="GA0519A1"/>
      <sheetName val="GA1024A2"/>
      <sheetName val="GA1024A1"/>
      <sheetName val="방오사3DE(STB) 유상샘플"/>
      <sheetName val="방오사3DE(STB) CIF"/>
      <sheetName val="방오사3DE(STB) DDP"/>
      <sheetName val="방오사6DE(STB) CIF"/>
      <sheetName val="방오사6DE(STB) DDP"/>
      <sheetName val="HMB-21S"/>
      <sheetName val="HMB(6D)"/>
      <sheetName val="HMB(3D)"/>
      <sheetName val="STB(15D)"/>
      <sheetName val="STB 20F"/>
      <sheetName val="S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ll (2)"/>
      <sheetName val="Sheet1"/>
      <sheetName val="GL비교"/>
      <sheetName val="GLS비교"/>
      <sheetName val="업체재료비"/>
      <sheetName val="full_2_"/>
      <sheetName val="full _2_"/>
      <sheetName val="3"/>
      <sheetName val="C)_x0000_없음(&amp;O)_x0000_키(&amp;K): Ctrl+Shift+_x0000_범주"/>
      <sheetName val="626TD(COLOR)"/>
      <sheetName val="소유주(원)"/>
      <sheetName val="1.변경범위"/>
      <sheetName val="BUS제원1"/>
      <sheetName val="Input Sheet"/>
      <sheetName val="CVT산정"/>
      <sheetName val="기초자료"/>
      <sheetName val="GK차체EO-CUT전"/>
      <sheetName val="2.대외공문"/>
      <sheetName val="1_변경범위"/>
      <sheetName val="C)"/>
      <sheetName val="주행"/>
      <sheetName val="SEMI"/>
      <sheetName val="TCA"/>
      <sheetName val="Macro1"/>
      <sheetName val="626TD"/>
      <sheetName val="간이연락"/>
      <sheetName val="신규DEP"/>
      <sheetName val="재료비"/>
      <sheetName val="Sheet14"/>
      <sheetName val="Sheet15"/>
      <sheetName val="원단위"/>
      <sheetName val="대외공문"/>
      <sheetName val="2109-1091"/>
      <sheetName val="Sheet18"/>
      <sheetName val="Code"/>
      <sheetName val="2075-Q011"/>
      <sheetName val="RD제품개발투자비(매가)"/>
      <sheetName val="관람석제출"/>
      <sheetName val="11"/>
      <sheetName val=""/>
      <sheetName val="LDC"/>
      <sheetName val="매출DATA"/>
      <sheetName val="채권(하반기)"/>
      <sheetName val="7"/>
      <sheetName val="C)?없음(&amp;O)?키(&amp;K): Ctrl+Shift+?범주"/>
      <sheetName val="&amp;B)_x0000__x0000__x0016__x0004_Ā_x0008_াd_x0002__x0000_뫀ﻘ覰ﶠ믯_x0000__x0000_̀耀ࠀ_x0000__x0000_嘁_x0000_絚_x0000__x0000_"/>
      <sheetName val="재료비합계"/>
      <sheetName val="협조전"/>
      <sheetName val="C)_없음(&amp;O)_키(&amp;K)_ Ctrl+Shift+_범주"/>
      <sheetName val="&amp;B)"/>
      <sheetName val="626TD_COLOR_"/>
      <sheetName val="현금경비중역"/>
      <sheetName val="1.개발개요"/>
      <sheetName val="1-KUNDE.XLS"/>
      <sheetName val="IO_CostCenters"/>
      <sheetName val="full_(2)"/>
      <sheetName val="full__2_"/>
      <sheetName val="1_변경범위1"/>
      <sheetName val="Input_Sheet"/>
      <sheetName val="2_대외공문"/>
      <sheetName val="C)없음(&amp;O)키(&amp;K):_Ctrl+Shift+범주"/>
      <sheetName val="파일테이블"/>
      <sheetName val="C)없음(&amp;O)키(&amp;K)__Ctrl+Shift+범주"/>
      <sheetName val="&amp;B)??_x0016__x0004_Ā_x0008_াd_x0002_?뫀ﻘ覰ﶠ믯??̀耀ࠀ??嘁?絚??"/>
      <sheetName val="_x0000__x0000_cro1"/>
      <sheetName val="full_(2)1"/>
      <sheetName val="full__2_1"/>
      <sheetName val="Input_Sheet1"/>
      <sheetName val="1_변경범위2"/>
      <sheetName val="2_대외공문1"/>
      <sheetName val="C)?없음(&amp;O)?키(&amp;K):_Ctrl+Shift+?범주"/>
      <sheetName val="&amp;B)Āাd뫀ﻘ覰ﶠ믯̀耀ࠀ嘁絚駠믺䫀믳믯"/>
      <sheetName val="W6"/>
      <sheetName val="엔설"/>
      <sheetName val="MF170"/>
      <sheetName val="&amp;B)___x0016__x0004_Ā_x0008_াd_x0002__뫀ﻘ覰ﶠ믯__̀耀ࠀ__嘁_絚__"/>
      <sheetName val="내역서(총)"/>
      <sheetName val="공사비집계"/>
      <sheetName val="수량산출"/>
      <sheetName val="유치원내역"/>
      <sheetName val="C)_없음(&amp;O)_키(&amp;K)__Ctrl+Shift+_범주"/>
      <sheetName val="1_개발개요"/>
      <sheetName val="&amp;B)Āাd뫀ﻘ覰ﶠ믯̀耀ࠀ嘁絚"/>
      <sheetName val="1-KUNDE_XLS"/>
      <sheetName val="p2-1"/>
      <sheetName val="&amp;B)_x0000__x0016__x0004_Ā_x0008_াd_x0002__x0000_뫀ﻘ覰ﶠ믯_x0000_̀耀ࠀ_x0000_嘁_x0000_絚_x0000_駠믺䫀믳"/>
      <sheetName val="상용"/>
      <sheetName val="Value Analysis - Sheet 1"/>
      <sheetName val="so-021"/>
      <sheetName val="??cro1"/>
      <sheetName val="C)_x005f_x0000_없음(&amp;O)_x005f_x0000_키(&amp;K)_ Ct"/>
      <sheetName val="비교원RD-S"/>
      <sheetName val="__cro1"/>
      <sheetName val="&amp;B)_x005f_x0000__x005f_x0000__x005f_x0016__x005f_x0004_"/>
      <sheetName val="&amp;B)___x005f_x0016__x005f_x0004_Ā_x005f_x0008_াd_x"/>
      <sheetName val="_x005f_x0000__x005f_x0000_cro1"/>
      <sheetName val="소유주_원_"/>
      <sheetName val="&amp;B)__Āাd_뫀ﻘ覰ﶠ믯__̀耀ࠀ__嘁_絚__"/>
      <sheetName val="Value_Analysis_-_Sheet_1"/>
      <sheetName val="&amp;B)??Āাd?뫀ﻘ覰ﶠ믯??̀耀ࠀ??嘁?絚??"/>
      <sheetName val="full_(2)2"/>
      <sheetName val="full__2_2"/>
      <sheetName val="1_변경범위3"/>
      <sheetName val="2_대외공문2"/>
      <sheetName val="Input_Sheet2"/>
      <sheetName val="C)?없음(&amp;O)?키(&amp;K):_Ctrl+Shift+?범1"/>
      <sheetName val="C)_없음(&amp;O)_키(&amp;K)__Ctrl+Shift+_범1"/>
      <sheetName val="1_개발개요1"/>
      <sheetName val="1-KUNDE_XLS1"/>
      <sheetName val="Value_Analysis_-_Sheet_11"/>
      <sheetName val="작성양식"/>
      <sheetName val="&amp;B)?_x0016__x0004_Ā_x0008_াd_x0002_?뫀ﻘ覰ﶠ믯?̀耀ࠀ?嘁?絚?駠믺䫀믳"/>
      <sheetName val="전체현황"/>
      <sheetName val="주소(한문)"/>
      <sheetName val="&amp;B)Āাd뫀ﻘ覰ﶠ믯̀耀ࠀ嘁絚駠믺䫀믳"/>
      <sheetName val="full_(2)3"/>
      <sheetName val="full__2_3"/>
      <sheetName val="1_변경범위4"/>
      <sheetName val="Input_Sheet3"/>
      <sheetName val="2_대외공문3"/>
      <sheetName val="C)?없음(&amp;O)?키(&amp;K):_Ctrl+Shift+?범2"/>
      <sheetName val="기안"/>
      <sheetName val="상용_mp"/>
      <sheetName val="외주현황.wq1"/>
      <sheetName val="분석mast"/>
      <sheetName val="ȀࠀȀĀऀሀကऀ쉳┃&amp;'_x0014__x0018__x0000__x0000_㸀ሂ됀_x0000__x0000_䀀_x0000__x0000__x0000__x0000__x0000_"/>
      <sheetName val="12"/>
      <sheetName val="10"/>
      <sheetName val="9"/>
      <sheetName val="8"/>
      <sheetName val="6"/>
      <sheetName val="1"/>
      <sheetName val="2"/>
      <sheetName val="4"/>
      <sheetName val="5"/>
      <sheetName val="FUEL FILLER"/>
      <sheetName val="#REF!"/>
      <sheetName val="C)_없음(&amp;O)_키(&amp;K)__Ctrl+Shift+_범2"/>
      <sheetName val="&amp;B)__x0016__x0004_Ā_x0008_াd_x0002__뫀ﻘ覰ﶠ믯_̀耀ࠀ_嘁_絚_駠믺䫀믳"/>
      <sheetName val="ȀࠀȀĀऀሀကऀ쉳┃&amp;'_x0014__x0018_"/>
      <sheetName val="C)_x005f_x0000_없음(&amp;O)_x005f_x0000_키(&amp;K): Ct"/>
      <sheetName val="&amp;B)??_x005f_x0016__x005f_x0004_Ā_x005f_x0008_াd_x"/>
      <sheetName val="1_개발개요2"/>
      <sheetName val="1-KUNDE_XLS2"/>
      <sheetName val="Value_Analysis_-_Sheet_12"/>
      <sheetName val="C)_x005f_x0000_없음(&amp;O)_x005f_x0000_키(&amp;K)__Ct"/>
      <sheetName val="CAUDIT"/>
      <sheetName val="X_3 ENG"/>
      <sheetName val="장적산출"/>
      <sheetName val=":"/>
      <sheetName val="CFLOW"/>
      <sheetName val="#REF"/>
      <sheetName val="DATA"/>
      <sheetName val="ȀࠀȀĀऀሀကऀ쉳┃&amp;'_x0014__x0018_??㸀ሂ됀??䀀?????"/>
      <sheetName val="[재료비.XLS][재료비.XLS]C)_x0000_없음(&amp;O)_x0000_키(&amp;"/>
      <sheetName val="[재료비.XLS][재료비.XLS]C)?없음(&amp;O)?키(&amp;"/>
      <sheetName val="[재료비.XLS][재료비.XLS]C)없음(&amp;O)키(&amp;K)"/>
      <sheetName val="[재료비.XLS][재료비.XLS][재료비.XLS][재료비"/>
      <sheetName val="CALENDAR"/>
      <sheetName val="_"/>
      <sheetName val="&amp;B)_x005f_x0000__x005f_x0016__x005f_x0004_Ā_x0008"/>
      <sheetName val="C)_x005f_x005f_x005f_x0000_없음(&amp;O)_x005f_x005f_x00"/>
      <sheetName val="&amp;B)__x005f_x0016__x005f_x0004_Ā_x005f_x0008_াd_x0"/>
      <sheetName val="full_(2)4"/>
      <sheetName val="full__2_4"/>
      <sheetName val="1_변경범위5"/>
      <sheetName val="Input_Sheet4"/>
      <sheetName val="2_대외공문4"/>
      <sheetName val="C)_없음(&amp;O)_키(&amp;K)__Ctrl+Shift+_범3"/>
      <sheetName val="1-KUNDE_XLS3"/>
      <sheetName val="1_개발개요3"/>
      <sheetName val="Value_Analysis_-_Sheet_13"/>
      <sheetName val="C)_x005f_x0000_없음(&amp;O)_x005f_x0000_키(&amp;K)__C1"/>
      <sheetName val="&amp;B)?Āাd?뫀ﻘ覰ﶠ믯?̀耀ࠀ?嘁?絚?駠믺䫀믳"/>
      <sheetName val="외주현황_wq1"/>
      <sheetName val="ȀࠀȀĀऀሀကऀ쉳┃&amp;'㸀ሂ됀䀀"/>
      <sheetName val="X_3_ENG"/>
      <sheetName val="&amp;B)Āাd뫀ﻘ覰ﶠ믯̀耀ࠀ嘁絚駠믺䀀믳믯"/>
      <sheetName val="평가자13"/>
      <sheetName val="LXLIST1"/>
      <sheetName val="full_(2)5"/>
      <sheetName val="full__2_5"/>
      <sheetName val="1_변경범위6"/>
      <sheetName val="Input_Sheet5"/>
      <sheetName val="2_대외공문5"/>
      <sheetName val="C)?없음(&amp;O)?키(&amp;K):_Ctrl+Shift+?범3"/>
      <sheetName val="C)_없음(&amp;O)_키(&amp;K)__Ctrl+Shift+_범4"/>
      <sheetName val="1_개발개요4"/>
      <sheetName val="1-KUNDE_XLS4"/>
      <sheetName val="Value_Analysis_-_Sheet_14"/>
      <sheetName val="C)_x005f_x0000_없음(&amp;O)_x005f_x0000_키(&amp;K)__C2"/>
      <sheetName val="외주현황_wq11"/>
      <sheetName val="FUEL_FILLER"/>
      <sheetName val="&amp;B)_Āাd_뫀ﻘ覰ﶠ믯_̀耀ࠀ_嘁_絚_駠믺䫀믳"/>
      <sheetName val="ȀࠀȀĀऀሀကऀ쉳┃&amp;'"/>
      <sheetName val="C)_x005f_x0000_없음(&amp;O)_x005f_x0000_키(&amp;K):_Ct"/>
      <sheetName val="X_3_ENG1"/>
      <sheetName val="ȀࠀȀĀऀሀကऀ쉳┃&amp;'??㸀ሂ됀??䀀?????"/>
      <sheetName val="[재료비_XLS][재료비_XLS]C)없음(&amp;O)키(&amp;"/>
      <sheetName val="[재료비_XLS][재료비_XLS]C)?없음(&amp;O)?키(&amp;"/>
      <sheetName val="[재료비_XLS][재료비_XLS]C)없음(&amp;O)키(&amp;K)"/>
      <sheetName val="[재료비_XLS][재료비_XLS][재료비_XLS][재료비"/>
      <sheetName val="full_(2)6"/>
      <sheetName val="full__2_6"/>
      <sheetName val="1_변경범위7"/>
      <sheetName val="Input_Sheet6"/>
      <sheetName val="2_대외공문6"/>
      <sheetName val="C)?없음(&amp;O)?키(&amp;K):_Ctrl+Shift+?범4"/>
      <sheetName val="C)_없음(&amp;O)_키(&amp;K)__Ctrl+Shift+_범5"/>
      <sheetName val="1_개발개요5"/>
      <sheetName val="1-KUNDE_XLS5"/>
      <sheetName val="Value_Analysis_-_Sheet_15"/>
      <sheetName val="C)_x005f_x0000_없음(&amp;O)_x005f_x0000_키(&amp;K)__C3"/>
      <sheetName val="외주현황_wq12"/>
      <sheetName val="FUEL_FILLER1"/>
      <sheetName val="C)_x005f_x0000_없음(&amp;O)_x005f_x0000_키(&amp;K):_C1"/>
      <sheetName val="X_3_ENG2"/>
      <sheetName val="[재료비_XLS][재료비_XLS]C)?없음(&amp;O)?키(1"/>
      <sheetName val="[재료비_XLS][재료비_XLS]C)없음(&amp;O)키(&amp;K1"/>
      <sheetName val="[재료비_XLS][재료비_XLS][재료비_XLS][재료1"/>
      <sheetName val="full_(2)7"/>
      <sheetName val="full__2_7"/>
      <sheetName val="1_변경범위8"/>
      <sheetName val="Input_Sheet7"/>
      <sheetName val="2_대외공문7"/>
      <sheetName val="C)?없음(&amp;O)?키(&amp;K):_Ctrl+Shift+?범5"/>
      <sheetName val="C)_없음(&amp;O)_키(&amp;K)__Ctrl+Shift+_범6"/>
      <sheetName val="1_개발개요6"/>
      <sheetName val="1-KUNDE_XLS6"/>
      <sheetName val="Value_Analysis_-_Sheet_16"/>
      <sheetName val="C)_x005f_x0000_없음(&amp;O)_x005f_x0000_키(&amp;K)__C4"/>
      <sheetName val="외주현황_wq13"/>
      <sheetName val="FUEL_FILLER2"/>
      <sheetName val="C)_x005f_x0000_없음(&amp;O)_x005f_x0000_키(&amp;K):_C2"/>
      <sheetName val="X_3_ENG3"/>
      <sheetName val="[재료비_XLS][재료비_XLS]C)?없음(&amp;O)?키(2"/>
      <sheetName val="[재료비_XLS][재료비_XLS]C)없음(&amp;O)키(&amp;K2"/>
      <sheetName val="[재료비_XLS][재료비_XLS][재료비_XLS][재료2"/>
      <sheetName val="&amp;B)_x0000__x0016__x0004_Ā_x0008_াd_x0002__x0000_뫀ﻘ覰ﶠ믯_x0000_̀耀ࠀ嘁絚駠믺䫀믳_xdf28_믯_x0000_"/>
      <sheetName val="C)_x0000_없음(&amp;O)_x0000_키(&amp;K)_ Ct"/>
    </sheetNames>
    <sheetDataSet>
      <sheetData sheetId="0" refreshError="1">
        <row r="6">
          <cell r="C6" t="str">
            <v>2.0 β</v>
          </cell>
        </row>
        <row r="7">
          <cell r="C7" t="str">
            <v>5 M/T</v>
          </cell>
        </row>
        <row r="8">
          <cell r="C8" t="str">
            <v>O</v>
          </cell>
        </row>
        <row r="9">
          <cell r="C9" t="str">
            <v>O</v>
          </cell>
        </row>
        <row r="10">
          <cell r="C10" t="str">
            <v>60AH</v>
          </cell>
        </row>
        <row r="11">
          <cell r="C11" t="str">
            <v>CLUTCH LOCK</v>
          </cell>
        </row>
        <row r="12">
          <cell r="C12" t="str">
            <v>AL 6.0J*15</v>
          </cell>
        </row>
        <row r="13">
          <cell r="C13" t="str">
            <v>205/75R15</v>
          </cell>
        </row>
        <row r="14">
          <cell r="C14" t="str">
            <v>3-SPOKE URETHANE</v>
          </cell>
        </row>
        <row r="15">
          <cell r="C15" t="str">
            <v>DRIVER</v>
          </cell>
        </row>
        <row r="17">
          <cell r="C17" t="str">
            <v>BODY</v>
          </cell>
        </row>
        <row r="18">
          <cell r="C18" t="str">
            <v>S</v>
          </cell>
        </row>
        <row r="19">
          <cell r="C19" t="str">
            <v>S</v>
          </cell>
        </row>
        <row r="20">
          <cell r="C20" t="str">
            <v>ECM</v>
          </cell>
        </row>
        <row r="21">
          <cell r="C21" t="str">
            <v>-</v>
          </cell>
        </row>
        <row r="22">
          <cell r="C22" t="str">
            <v>-</v>
          </cell>
        </row>
        <row r="24">
          <cell r="C24" t="str">
            <v>TINTED</v>
          </cell>
        </row>
        <row r="25">
          <cell r="C25" t="str">
            <v>TINTED</v>
          </cell>
        </row>
        <row r="26">
          <cell r="C26" t="str">
            <v>TINTED</v>
          </cell>
        </row>
        <row r="27">
          <cell r="C27" t="str">
            <v>TINTED</v>
          </cell>
        </row>
        <row r="28">
          <cell r="C28" t="str">
            <v>BODY</v>
          </cell>
        </row>
        <row r="30">
          <cell r="C30" t="str">
            <v>ELEC,HEATED</v>
          </cell>
        </row>
        <row r="31">
          <cell r="C31" t="str">
            <v>ELEC,HEATED</v>
          </cell>
        </row>
        <row r="32">
          <cell r="C32" t="str">
            <v>BODY</v>
          </cell>
        </row>
        <row r="33">
          <cell r="C33" t="str">
            <v>FULL</v>
          </cell>
        </row>
        <row r="34">
          <cell r="C34" t="str">
            <v>UP/DOWN TILT</v>
          </cell>
        </row>
        <row r="35">
          <cell r="C35" t="str">
            <v>RECLIN'G</v>
          </cell>
        </row>
        <row r="36">
          <cell r="C36" t="str">
            <v>L/SUPPORT(DR'S)</v>
          </cell>
        </row>
        <row r="37">
          <cell r="C37" t="str">
            <v>UNDER TRAY</v>
          </cell>
        </row>
        <row r="38">
          <cell r="C38" t="str">
            <v>UP/DOWN TILT</v>
          </cell>
        </row>
        <row r="39">
          <cell r="C39" t="str">
            <v>RECLIN'G</v>
          </cell>
        </row>
        <row r="40">
          <cell r="C40" t="str">
            <v>FRT</v>
          </cell>
        </row>
        <row r="41">
          <cell r="C41" t="str">
            <v>-</v>
          </cell>
        </row>
        <row r="42">
          <cell r="C42" t="str">
            <v>-</v>
          </cell>
        </row>
        <row r="43">
          <cell r="C43" t="str">
            <v>S</v>
          </cell>
        </row>
        <row r="44">
          <cell r="C44" t="str">
            <v>S</v>
          </cell>
        </row>
        <row r="46">
          <cell r="C46" t="str">
            <v>O</v>
          </cell>
        </row>
        <row r="47">
          <cell r="C47" t="str">
            <v>S</v>
          </cell>
        </row>
        <row r="49">
          <cell r="C49" t="str">
            <v>-</v>
          </cell>
        </row>
        <row r="50">
          <cell r="C50" t="str">
            <v>RADIO+CASS+CD</v>
          </cell>
        </row>
        <row r="51">
          <cell r="C51" t="str">
            <v>POWER</v>
          </cell>
        </row>
        <row r="52">
          <cell r="C52">
            <v>6</v>
          </cell>
        </row>
        <row r="53">
          <cell r="C53" t="str">
            <v>-</v>
          </cell>
        </row>
        <row r="55">
          <cell r="C55" t="str">
            <v>-</v>
          </cell>
        </row>
        <row r="56">
          <cell r="C56" t="str">
            <v>-</v>
          </cell>
        </row>
        <row r="57">
          <cell r="C57" t="str">
            <v>FATC</v>
          </cell>
        </row>
        <row r="58">
          <cell r="C58" t="str">
            <v>AIR FILTER</v>
          </cell>
        </row>
        <row r="59">
          <cell r="C59" t="str">
            <v>FULL AUTO</v>
          </cell>
        </row>
        <row r="60">
          <cell r="C60" t="str">
            <v>S</v>
          </cell>
        </row>
        <row r="61">
          <cell r="C61" t="str">
            <v>S</v>
          </cell>
        </row>
        <row r="62">
          <cell r="C62" t="str">
            <v>S</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sheetData sheetId="178" refreshError="1"/>
      <sheetData sheetId="179" refreshError="1"/>
      <sheetData sheetId="180">
        <row r="6">
          <cell r="C6" t="str">
            <v>2.0 β</v>
          </cell>
        </row>
      </sheetData>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台손익"/>
      <sheetName val="PTR台손익"/>
      <sheetName val="KJ-P(종합)"/>
      <sheetName val="1월"/>
      <sheetName val="2월"/>
      <sheetName val="3월"/>
      <sheetName val="4월"/>
      <sheetName val="5월"/>
      <sheetName val="6월"/>
      <sheetName val="7월"/>
      <sheetName val="8월"/>
      <sheetName val="9월"/>
      <sheetName val="10월"/>
      <sheetName val="11월"/>
      <sheetName val="12월"/>
      <sheetName val="Sheet2"/>
      <sheetName val="Sheet3"/>
      <sheetName val="0000"/>
      <sheetName val="0001"/>
      <sheetName val="생산수량"/>
      <sheetName val="고품DATA"/>
      <sheetName val="생산월-차종"/>
      <sheetName val="접수월-차종"/>
      <sheetName val="종합분석1 (주행거리)"/>
      <sheetName val="개선효과"/>
      <sheetName val="전차종"/>
      <sheetName val="종합분석(불만내용)"/>
      <sheetName val="STM"/>
      <sheetName val="종합월보(을)"/>
      <sheetName val="월보(을) (1)"/>
      <sheetName val="월보(을) (2)"/>
      <sheetName val="월보(을) (3)"/>
      <sheetName val="월보(을) (4)"/>
      <sheetName val="월보(을) (5)"/>
      <sheetName val="월보(을) (6)"/>
      <sheetName val="월보(을) (7)"/>
      <sheetName val="월보(을) (8)"/>
      <sheetName val="월보(을) (9)"/>
      <sheetName val="월보(을) (10)"/>
      <sheetName val="월보(을) (11)"/>
      <sheetName val="월보(을) (12)"/>
      <sheetName val="월보(갑)1"/>
      <sheetName val="월보(갑)2"/>
      <sheetName val="월보(갑)3"/>
      <sheetName val="월보(갑)4"/>
      <sheetName val="월보(갑)5"/>
      <sheetName val="월보(갑)6"/>
      <sheetName val="월보(갑)7"/>
      <sheetName val="월보(갑)8"/>
      <sheetName val="월보(갑)9"/>
      <sheetName val="월보(갑)10"/>
      <sheetName val="월보(갑)11"/>
      <sheetName val="월보(갑)12"/>
      <sheetName val="[손익956.XLS_xd98c_종합분석1 (주행거리)"/>
      <sheetName val="6샔"/>
      <sheetName val="9쓔"/>
      <sheetName val="full (2)"/>
      <sheetName val="보(을) (10)"/>
      <sheetName val=""/>
      <sheetName val="소유주(원)"/>
      <sheetName val="계약"/>
      <sheetName val="전체현황"/>
      <sheetName val="월보(을ࠩ (3)"/>
      <sheetName val="Sheet5"/>
      <sheetName val="간이연락"/>
      <sheetName val="RD제품개발투자비(매가)"/>
      <sheetName val="일일생산발주"/>
      <sheetName val="2004SS"/>
      <sheetName val="2004CJ"/>
      <sheetName val="11"/>
      <sheetName val="차수"/>
      <sheetName val="조립지적"/>
      <sheetName val="TCA"/>
      <sheetName val="CAUDIT"/>
      <sheetName val="손익956"/>
      <sheetName val="채권(하반기)"/>
      <sheetName val="full _2_"/>
      <sheetName val="A-A"/>
      <sheetName val="94B"/>
      <sheetName val="_손익956.XLS_xd98c_종합분석1 (주행거리)"/>
      <sheetName val="MX628EX"/>
      <sheetName val="PRO (참조)"/>
      <sheetName val="[손익956.XLS_x005f_xd98c_종합분석1 (주행거리)"/>
      <sheetName val="생계99ST"/>
      <sheetName val="점유면적"/>
      <sheetName val="1.변경범위"/>
      <sheetName val="평가자13"/>
      <sheetName val="소유주_원_"/>
      <sheetName val="BUS제원1"/>
      <sheetName val="1-KUNDE.XLS"/>
      <sheetName val="COVER"/>
      <sheetName val="작성기준"/>
      <sheetName val="주소(한문)"/>
      <sheetName val="공정별설비검토"/>
      <sheetName val="협조전"/>
      <sheetName val="재고현황"/>
      <sheetName val="종합분석1_(주행거리)"/>
      <sheetName val="월보(을)_(1)"/>
      <sheetName val="월보(을)_(2)"/>
      <sheetName val="월보(을)_(3)"/>
      <sheetName val="월보(을)_(4)"/>
      <sheetName val="월보(을)_(5)"/>
      <sheetName val="월보(을)_(6)"/>
      <sheetName val="월보(을)_(7)"/>
      <sheetName val="월보(을)_(8)"/>
      <sheetName val="월보(을)_(9)"/>
      <sheetName val="월보(을)_(10)"/>
      <sheetName val="월보(을)_(11)"/>
      <sheetName val="월보(을)_(12)"/>
      <sheetName val="[손익956_XLS종합분석1_(주행거리)"/>
      <sheetName val="full_(2)"/>
      <sheetName val="보(을)_(10)"/>
      <sheetName val="월보(을ࠩ_(3)"/>
      <sheetName val="full__2_"/>
      <sheetName val="_손익956_XLS종합분석1_(주행거리)"/>
      <sheetName val="PRO_(참조)"/>
      <sheetName val="Sheet18"/>
      <sheetName val="CALENDAR"/>
      <sheetName val="626TD(COLOR)"/>
      <sheetName val="Pc1%계산"/>
      <sheetName val="CFLOW"/>
      <sheetName val="생산"/>
      <sheetName val="진도현황"/>
      <sheetName val="_손익956.XLS_x005f_xd98c_종합분석1 (주행거리)"/>
      <sheetName val="세목별"/>
      <sheetName val="Macro1"/>
      <sheetName val="#REF"/>
      <sheetName val="효율계획(당월)"/>
      <sheetName val="A-100전제"/>
      <sheetName val="J150 승인진도관리 LIST"/>
      <sheetName val="MH_생산"/>
      <sheetName val="LIST"/>
      <sheetName val="TOTAL LIST"/>
      <sheetName val="EXP-COST"/>
      <sheetName val="T진도"/>
      <sheetName val="서울정비"/>
      <sheetName val="data"/>
      <sheetName val="전체실적"/>
      <sheetName val="Price Range"/>
      <sheetName val="BRAKE"/>
      <sheetName val="1-KUNDE_XLS"/>
      <sheetName val="월보(谑)9"/>
      <sheetName val="Assumption"/>
      <sheetName val="Sheet28"/>
      <sheetName val="Sheet29"/>
      <sheetName val="Sheet6 (3)"/>
      <sheetName val="월보(을)0(10)"/>
      <sheetName val="종합분석1_(주행거리)1"/>
      <sheetName val="월보(을)_(1)1"/>
      <sheetName val="월보(을)_(2)1"/>
      <sheetName val="월보(을)_(3)1"/>
      <sheetName val="월보(을)_(4)1"/>
      <sheetName val="월보(을)_(5)1"/>
      <sheetName val="월보(을)_(6)1"/>
      <sheetName val="월보(을)_(7)1"/>
      <sheetName val="월보(을)_(8)1"/>
      <sheetName val="월보(을)_(9)1"/>
      <sheetName val="월보(을)_(10)1"/>
      <sheetName val="월보(을)_(11)1"/>
      <sheetName val="월보(을)_(12)1"/>
      <sheetName val="full_(2)1"/>
      <sheetName val="보(을)_(10)1"/>
      <sheetName val="월보(을ࠩ_(3)1"/>
      <sheetName val="full__2_1"/>
      <sheetName val="PRO_(참조)1"/>
      <sheetName val="1-KUNDE_XLS1"/>
      <sheetName val="1_변경범위"/>
      <sheetName val="[손익956_XLS_x005f_xd98c_종합분석1_(주행거리)"/>
      <sheetName val="_손익956_XLS_x005f_xd98c_종합분석1_(주행거리)"/>
      <sheetName val="J150_승인진도관리_LIST"/>
      <sheetName val="TOTAL_LIST"/>
      <sheetName val="Price_Range"/>
      <sheetName val="Sheet6_(3)"/>
      <sheetName val="종합분석1_(주행거리)2"/>
      <sheetName val="월보(을)_(1)2"/>
      <sheetName val="월보(을)_(2)2"/>
      <sheetName val="월보(을)_(3)2"/>
      <sheetName val="월보(을)_(4)2"/>
      <sheetName val="월보(을)_(5)2"/>
      <sheetName val="월보(을)_(6)2"/>
      <sheetName val="월보(을)_(7)2"/>
      <sheetName val="월보(을)_(8)2"/>
      <sheetName val="월보(을)_(9)2"/>
      <sheetName val="월보(을)_(10)2"/>
      <sheetName val="월보(을)_(11)2"/>
      <sheetName val="월보(을)_(12)2"/>
      <sheetName val="full_(2)2"/>
      <sheetName val="보(을)_(10)2"/>
      <sheetName val="월보(을ࠩ_(3)2"/>
      <sheetName val="full__2_2"/>
      <sheetName val="PRO_(참조)2"/>
      <sheetName val="1-KUNDE_XLS2"/>
      <sheetName val="1_변경범위1"/>
      <sheetName val="[손익956_XLS_x005f_xd98c_종합분석1_(주행거리)1"/>
      <sheetName val="_손익956_XLS_x005f_xd98c_종합분석1_(주행거리)1"/>
      <sheetName val="J150_승인진도관리_LIST1"/>
      <sheetName val="TOTAL_LIST1"/>
      <sheetName val="Price_Range1"/>
      <sheetName val="Sheet6_(3)1"/>
      <sheetName val="종합분석1_(주행거리)3"/>
      <sheetName val="월보(을)_(1)3"/>
      <sheetName val="월보(을)_(2)3"/>
      <sheetName val="월보(을)_(3)3"/>
      <sheetName val="월보(을)_(4)3"/>
      <sheetName val="월보(을)_(5)3"/>
      <sheetName val="월보(을)_(6)3"/>
      <sheetName val="월보(을)_(7)3"/>
      <sheetName val="월보(을)_(8)3"/>
      <sheetName val="월보(을)_(9)3"/>
      <sheetName val="월보(을)_(10)3"/>
      <sheetName val="월보(을)_(11)3"/>
      <sheetName val="월보(을)_(12)3"/>
      <sheetName val="full_(2)3"/>
      <sheetName val="보(을)_(10)3"/>
      <sheetName val="월보(을ࠩ_(3)3"/>
      <sheetName val="full__2_3"/>
      <sheetName val="PRO_(참조)3"/>
      <sheetName val="1-KUNDE_XLS3"/>
      <sheetName val="1_변경범위2"/>
      <sheetName val="[손익956_XLS_x005f_xd98c_종합분석1_(주행거리)2"/>
      <sheetName val="_손익956_XLS_x005f_xd98c_종합분석1_(주행거리)2"/>
      <sheetName val="J150_승인진도관리_LIST2"/>
      <sheetName val="TOTAL_LIST2"/>
      <sheetName val="Price_Range2"/>
      <sheetName val="Sheet6_(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REF"/>
      <sheetName val="ML"/>
      <sheetName val="Macro1"/>
      <sheetName val="재료비"/>
      <sheetName val="원가계산서"/>
      <sheetName val="문서처리전"/>
      <sheetName val="시설업체주소록"/>
      <sheetName val="full (2)"/>
      <sheetName val="M1master"/>
      <sheetName val="분석mast"/>
      <sheetName val="OPT손익 내수"/>
      <sheetName val="OPT손익 수출"/>
      <sheetName val="PTR台손익"/>
      <sheetName val="항목(1)"/>
      <sheetName val="소유주(원)"/>
      <sheetName val="주소(한문)"/>
      <sheetName val="PTR???"/>
      <sheetName val="PTR___"/>
      <sheetName val="98종합"/>
      <sheetName val="Process Flow Chart"/>
      <sheetName val="검구사양서"/>
      <sheetName val="공작"/>
      <sheetName val="모듈"/>
      <sheetName val="전장"/>
      <sheetName val="차체"/>
      <sheetName val="내장"/>
      <sheetName val="외장"/>
      <sheetName val="해외"/>
      <sheetName val="명단"/>
      <sheetName val="계약"/>
      <sheetName val="PRO (참조)"/>
      <sheetName val="Z41,Z42 이외total"/>
      <sheetName val="2.대외공문"/>
      <sheetName val="품의서"/>
      <sheetName val="TCA"/>
      <sheetName val="full _2_"/>
      <sheetName val="JT3.0견적-구1"/>
      <sheetName val="sales_MDKR"/>
      <sheetName val="sales_BU"/>
      <sheetName val="full_(2)"/>
      <sheetName val="OPT손익_내수"/>
      <sheetName val="OPT손익_수출"/>
      <sheetName val="Process_Flow_Chart"/>
      <sheetName val="설비사양서B-1"/>
      <sheetName val="실적물판"/>
      <sheetName val="??"/>
      <sheetName val="__x0000__x0000__x0000_"/>
      <sheetName val=""/>
      <sheetName val="경비공통"/>
      <sheetName val="HP1ML"/>
      <sheetName val="__"/>
      <sheetName val="LEASE4"/>
      <sheetName val="PC%계산"/>
      <sheetName val="MC%계산"/>
      <sheetName val="수입"/>
      <sheetName val="재료鹄"/>
      <sheetName val="종합"/>
      <sheetName val="종합 (2)"/>
      <sheetName val="__x005f_x0000__x005f_x0000__x005f_x0000_"/>
      <sheetName val="협조전"/>
      <sheetName val="ProceǍǐ_x0000__x0005_low Chart"/>
      <sheetName val="ProceǍǐ"/>
      <sheetName val="개발원가 종합"/>
      <sheetName val="96"/>
      <sheetName val="기안"/>
      <sheetName val="星宇EFC"/>
      <sheetName val="회의록"/>
      <sheetName val="BUS제원1"/>
      <sheetName val="CASE ASM"/>
      <sheetName val="차액보증"/>
      <sheetName val="Config"/>
      <sheetName val="QA4 MASTER LIST"/>
      <sheetName val="NO.1(LPG)"/>
      <sheetName val="Z41,Z42 ??total"/>
      <sheetName val="CVT산정"/>
      <sheetName val="Sheet5"/>
      <sheetName val="HP1AMLIST"/>
      <sheetName val="PRO_(참조)"/>
      <sheetName val="Z41,Z42_이외total"/>
      <sheetName val="2_대외공문"/>
      <sheetName val="검기갑지"/>
      <sheetName val="재료율"/>
      <sheetName val="10월급여"/>
      <sheetName val="TA"/>
      <sheetName val="평가자13"/>
      <sheetName val="_???"/>
      <sheetName val="full__2_"/>
      <sheetName val="PILOT품"/>
      <sheetName val="M96현황-동아"/>
      <sheetName val="HEAD"/>
      <sheetName val="생계99ST"/>
      <sheetName val="single~70-30~2"/>
      <sheetName val="공사비내역서"/>
      <sheetName val="양품"/>
      <sheetName val="Z41,Z42 __total"/>
      <sheetName val="Sheet1"/>
      <sheetName val="스틸금형"/>
      <sheetName val="SA300THD"/>
      <sheetName val="GRACE"/>
      <sheetName val="02.25"/>
      <sheetName val="SUB(C)"/>
      <sheetName val="A-A"/>
      <sheetName val="Sheet28"/>
      <sheetName val="Sheet29"/>
      <sheetName val="Piping Design Data"/>
      <sheetName val="CAUDIT"/>
      <sheetName val="DM 56"/>
      <sheetName val="주행"/>
      <sheetName val="마감분석"/>
      <sheetName val="업체별재고금액"/>
      <sheetName val="____"/>
      <sheetName val="DWPM"/>
      <sheetName val="GK차체EO-CUT전"/>
      <sheetName val="H400"/>
      <sheetName val="Flow Meter Assembly"/>
      <sheetName val="입고9901"/>
      <sheetName val="입고9910"/>
      <sheetName val="입고9911"/>
      <sheetName val="입고9912"/>
      <sheetName val="입고9902"/>
      <sheetName val="입고9903"/>
      <sheetName val="입고9904"/>
      <sheetName val="입고9905"/>
      <sheetName val="입고9906"/>
      <sheetName val="입고9907"/>
      <sheetName val="입고9908"/>
      <sheetName val="8월현금흐름표"/>
      <sheetName val="full_(2)2"/>
      <sheetName val="OPT손익_내수2"/>
      <sheetName val="OPT손익_수출2"/>
      <sheetName val="Process_Flow_Chart2"/>
      <sheetName val="Z41,Z42_이외total1"/>
      <sheetName val="2_대외공문1"/>
      <sheetName val="PRO_(참조)1"/>
      <sheetName val="full__2_1"/>
      <sheetName val="full_(2)1"/>
      <sheetName val="OPT손익_내수1"/>
      <sheetName val="OPT손익_수출1"/>
      <sheetName val="Process_Flow_Chart1"/>
      <sheetName val="JT3_0견적-구1"/>
      <sheetName val="full_(2)3"/>
      <sheetName val="OPT손익_내수3"/>
      <sheetName val="OPT손익_수출3"/>
      <sheetName val="Process_Flow_Chart3"/>
      <sheetName val="Z41,Z42_이외total2"/>
      <sheetName val="2_대외공문2"/>
      <sheetName val="PRO_(참조)2"/>
      <sheetName val="full__2_2"/>
      <sheetName val="Àç·áºñ"/>
      <sheetName val="¿ø°¡°è»ê¼­"/>
      <sheetName val="½Ã¼³¾÷Ã¼ÁÖ¼Ò·Ï"/>
      <sheetName val="¹®¼­Ã³¸®Àü"/>
      <sheetName val="¼ÒÀ¯ÁÖ(¿ø)"/>
      <sheetName val="ºÐ¼®mast"/>
      <sheetName val="Ç×¸ñ(1)"/>
      <sheetName val="PTR÷»¼ÕÀÍ"/>
      <sheetName val="OPT¼ÕÀÍ ³»¼ö"/>
      <sheetName val="OPT¼ÕÀÍ ¼öÃâ"/>
      <sheetName val="ÁÖ¼Ò(ÇÑ¹®)"/>
      <sheetName val="98Á¾ÇÕ"/>
      <sheetName val="°Ë±¸»ç¾ç¼­"/>
      <sheetName val="°øÀÛ"/>
      <sheetName val="¸ðµâ"/>
      <sheetName val="ÀüÀå"/>
      <sheetName val="Â÷Ã¼"/>
      <sheetName val="³»Àå"/>
      <sheetName val="¿ÜÀå"/>
      <sheetName val="ÇØ¿Ü"/>
      <sheetName val="Z41,Z42 ÀÌ¿Ütotal"/>
      <sheetName val="2.´ë¿Ü°ø¹®"/>
      <sheetName val="¸í´Ü"/>
      <sheetName val="°è¾à"/>
      <sheetName val="PRO (ÂüÁ¶)"/>
      <sheetName val="Ç°ÀÇ¼­"/>
      <sheetName val="JT3.0°ßÀû-±¸1"/>
      <sheetName val="¼³ºñ»ç¾ç¼­B-1"/>
      <sheetName val="°æºñ°øÅë"/>
      <sheetName val="OPT¼ÕÀÍ_³»¼ö"/>
      <sheetName val="OPT¼ÕÀÍ_¼öÃâ"/>
      <sheetName val="½ÇÀû¹°ÆÇ"/>
      <sheetName val="¼öÀÔ"/>
      <sheetName val="Á¾ÇÕ"/>
      <sheetName val="Á¾ÇÕ (2)"/>
      <sheetName val="BUSÁ¦¿ø1"/>
      <sheetName val="PC%°è»ê"/>
      <sheetName val="MC%°è»ê"/>
      <sheetName val="ProceǍǐlow_Chart"/>
      <sheetName val="NO_1(LPG)"/>
      <sheetName val="Z41,Z42_??total"/>
      <sheetName val="Sheet18"/>
      <sheetName val="Z41,Z42___total"/>
      <sheetName val="full_(2)4"/>
      <sheetName val="OPT손익_내수4"/>
      <sheetName val="OPT손익_수출4"/>
      <sheetName val="Process_Flow_Chart4"/>
      <sheetName val="PRO_(참조)3"/>
      <sheetName val="Z41,Z42_이외total3"/>
      <sheetName val="2_대외공문3"/>
      <sheetName val="full__2_3"/>
      <sheetName val="JT3_0견적-구11"/>
      <sheetName val="CASE_ASM"/>
      <sheetName val="종합_(2)"/>
      <sheetName val="NO_1(LPG)1"/>
      <sheetName val="Z41,Z42_??total1"/>
      <sheetName val="QA4_MASTER_LIST"/>
      <sheetName val="개발원가_종합"/>
      <sheetName val="Z41,Z42___total1"/>
      <sheetName val="02_25"/>
      <sheetName val="Piping_Design_Data"/>
      <sheetName val="DM_56"/>
      <sheetName val="Flow_Meter_Assembly"/>
      <sheetName val="OPT¼ÕÀÍ_³»¼ö1"/>
      <sheetName val="OPT¼ÕÀÍ_¼öÃâ1"/>
      <sheetName val="Z41,Z42_ÀÌ¿Ütotal"/>
      <sheetName val="2_´ë¿Ü°ø¹®"/>
      <sheetName val="PRO_(ÂüÁ¶)"/>
      <sheetName val="JT3_0°ßÀû-±¸1"/>
      <sheetName val="Á¾ÇÕ_(2)"/>
      <sheetName val="full_(2)5"/>
      <sheetName val="OPT손익_내수5"/>
      <sheetName val="OPT손익_수출5"/>
      <sheetName val="Process_Flow_Chart5"/>
      <sheetName val="PRO_(참조)4"/>
      <sheetName val="Z41,Z42_이외total4"/>
      <sheetName val="2_대외공문4"/>
      <sheetName val="full__2_4"/>
      <sheetName val="JT3_0견적-구12"/>
      <sheetName val="CASE_ASM1"/>
      <sheetName val="종합_(2)1"/>
      <sheetName val="NO_1(LPG)2"/>
      <sheetName val="Z41,Z42_??total2"/>
      <sheetName val="QA4_MASTER_LIST1"/>
      <sheetName val="개발원가_종합1"/>
      <sheetName val="Z41,Z42___total2"/>
      <sheetName val="02_251"/>
      <sheetName val="Piping_Design_Data1"/>
      <sheetName val="DM_561"/>
      <sheetName val="Flow_Meter_Assembly1"/>
      <sheetName val="OPT¼ÕÀÍ_³»¼ö2"/>
      <sheetName val="OPT¼ÕÀÍ_¼öÃâ2"/>
      <sheetName val="Z41,Z42_ÀÌ¿Ütotal1"/>
      <sheetName val="2_´ë¿Ü°ø¹®1"/>
      <sheetName val="PRO_(ÂüÁ¶)1"/>
      <sheetName val="JT3_0°ßÀû-±¸11"/>
      <sheetName val="Á¾ÇÕ_(2)1"/>
      <sheetName val="full_(2)6"/>
      <sheetName val="OPT손익_내수6"/>
      <sheetName val="OPT손익_수출6"/>
      <sheetName val="Process_Flow_Chart6"/>
      <sheetName val="PRO_(참조)5"/>
      <sheetName val="Z41,Z42_이외total5"/>
      <sheetName val="2_대외공문5"/>
      <sheetName val="full__2_5"/>
      <sheetName val="JT3_0견적-구13"/>
      <sheetName val="CASE_ASM2"/>
      <sheetName val="종합_(2)2"/>
      <sheetName val="NO_1(LPG)3"/>
      <sheetName val="Z41,Z42_??total3"/>
      <sheetName val="QA4_MASTER_LIST2"/>
      <sheetName val="개발원가_종합2"/>
      <sheetName val="Z41,Z42___total3"/>
      <sheetName val="02_252"/>
      <sheetName val="Piping_Design_Data2"/>
      <sheetName val="DM_562"/>
      <sheetName val="Flow_Meter_Assembly2"/>
      <sheetName val="OPT¼ÕÀÍ_³»¼ö3"/>
      <sheetName val="OPT¼ÕÀÍ_¼öÃâ3"/>
      <sheetName val="Z41,Z42_ÀÌ¿Ütotal2"/>
      <sheetName val="2_´ë¿Ü°ø¹®2"/>
      <sheetName val="PRO_(ÂüÁ¶)2"/>
      <sheetName val="JT3_0°ßÀû-±¸12"/>
      <sheetName val="Á¾ÇÕ_(2)2"/>
      <sheetName val="1.변경범위"/>
      <sheetName val="인원계획"/>
      <sheetName val="一般職"/>
      <sheetName val="RD제품개발투자비(매가)"/>
      <sheetName val="효율"/>
      <sheetName val="구동"/>
      <sheetName val="3.일반사상"/>
      <sheetName val="일시불투자"/>
      <sheetName val="DATA입력"/>
      <sheetName val="가공비정보"/>
      <sheetName val="Rate data"/>
      <sheetName val="갑지"/>
      <sheetName val="첨부2"/>
      <sheetName val="Sheet6 (3)"/>
      <sheetName val="의뢰양식(AS)_장"/>
      <sheetName val="제조원가"/>
      <sheetName val="재고자산명세"/>
      <sheetName val="현지법인 대손설정"/>
      <sheetName val="ppcarpet"/>
      <sheetName val="ProceǍǐ_x005f_x0000__x005f_x0005_low Chart"/>
      <sheetName val="가격표"/>
      <sheetName val="SL"/>
      <sheetName val="단가"/>
      <sheetName val="US"/>
      <sheetName val="소유주_원_"/>
      <sheetName val="주소_한문_"/>
      <sheetName val="신고서_전"/>
      <sheetName val="작성기준"/>
      <sheetName val="DATA"/>
      <sheetName val="환율반영"/>
      <sheetName val="COVER"/>
      <sheetName val="E"/>
      <sheetName val="Roll DA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refreshError="1"/>
      <sheetData sheetId="30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주행"/>
      <sheetName val="full (2)"/>
      <sheetName val="96수출"/>
      <sheetName val="#REF"/>
      <sheetName val="PTR台손익"/>
      <sheetName val="3"/>
      <sheetName val="TCA"/>
      <sheetName val="협조전"/>
      <sheetName val="BUS제원1"/>
      <sheetName val="대외공문"/>
      <sheetName val="Macro1"/>
      <sheetName val="11"/>
      <sheetName val="p2-1"/>
      <sheetName val="2.대외공문"/>
      <sheetName val="full _2_"/>
      <sheetName val="내수1.8GL"/>
      <sheetName val="98종합"/>
      <sheetName val="Process Flow Chart"/>
      <sheetName val="보고FLOW"/>
      <sheetName val="R-MUFF"/>
      <sheetName val="GRACE"/>
      <sheetName val="소유주(원)"/>
      <sheetName val="내구품질향상1"/>
      <sheetName val="626TD(COLOR)"/>
      <sheetName val="1.변경범위"/>
      <sheetName val="KD율"/>
      <sheetName val="ML"/>
      <sheetName val="DBL LPG시험"/>
      <sheetName val="9905"/>
      <sheetName val="_REF"/>
      <sheetName val="full_(2)"/>
      <sheetName val="2_대외공문"/>
      <sheetName val="Feuil1"/>
      <sheetName val="Z41,Z42 이외total"/>
      <sheetName val="Sheet1"/>
      <sheetName val="QA4 MASTER LIST"/>
      <sheetName val="CAUDIT"/>
      <sheetName val="회의록"/>
      <sheetName val="Process_Flow_Chart"/>
      <sheetName val="내수1_8GL"/>
      <sheetName val="DBL_LPG시험"/>
      <sheetName val="1_변경범위"/>
      <sheetName val="full__2_"/>
      <sheetName val="full_(2)1"/>
      <sheetName val="2_대외공문1"/>
      <sheetName val="스틸금형"/>
      <sheetName val="3.일반사상"/>
      <sheetName val="완상"/>
      <sheetName val="평가자13"/>
      <sheetName val="半成品生产量"/>
      <sheetName val="선반OPT"/>
      <sheetName val="전체현황"/>
      <sheetName val="구동"/>
      <sheetName val="차수"/>
      <sheetName val="full_(2)2"/>
      <sheetName val="2_대외공문2"/>
      <sheetName val="Process_Flow_Chart1"/>
      <sheetName val="내수1_8GL1"/>
      <sheetName val="full__2_1"/>
      <sheetName val="DBL_LPG시험1"/>
      <sheetName val="1_변경범위1"/>
      <sheetName val="Z41,Z42_이외total"/>
      <sheetName val="QA4_MASTER_LIST"/>
      <sheetName val="GK차체EO-CUT전"/>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시설업체주소록"/>
      <sheetName val="주행"/>
      <sheetName val="구동"/>
      <sheetName val="경비공통"/>
      <sheetName val="Macro1"/>
      <sheetName val="2.대외공문"/>
      <sheetName val="#REF"/>
      <sheetName val="보고FLOW"/>
      <sheetName val="주소록1"/>
      <sheetName val="96수출"/>
      <sheetName val="계산DATA입력"/>
      <sheetName val="2팀"/>
      <sheetName val="借積IQ"/>
      <sheetName val="PTR台손익"/>
      <sheetName val="Heckklappe"/>
      <sheetName val="10월작업불량"/>
      <sheetName val="98종합"/>
      <sheetName val="소유주(원)"/>
      <sheetName val="96"/>
      <sheetName val="major"/>
      <sheetName val="Sheet2"/>
      <sheetName val="2_대외공문"/>
      <sheetName val="2_대외공문1"/>
      <sheetName val="2_대외공문2"/>
      <sheetName val="full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1"/>
      <sheetName val="301-1"/>
      <sheetName val="301-2"/>
      <sheetName val="302"/>
      <sheetName val="304-1"/>
      <sheetName val="304"/>
      <sheetName val="301_2"/>
      <sheetName val="Sheet1"/>
      <sheetName val="상용"/>
      <sheetName val="4DR"/>
      <sheetName val="DATE"/>
      <sheetName val="시설업체주소록"/>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4 (2)"/>
      <sheetName val="Sheet5"/>
      <sheetName val="Sheet6 (3)"/>
      <sheetName val="Sheet8"/>
      <sheetName val="3"/>
      <sheetName val="Sheet&quot;"/>
      <sheetName val="TCA"/>
      <sheetName val="Sheet1"/>
      <sheetName val="Sheet3"/>
      <sheetName val="주행"/>
      <sheetName val="OUTLINE"/>
      <sheetName val="PAD"/>
      <sheetName val="시설업체주소록"/>
      <sheetName val="#REF"/>
      <sheetName val="전체현황"/>
      <sheetName val="주소(한문)"/>
      <sheetName val="3.OUTLINE"/>
      <sheetName val="full (2)"/>
      <sheetName val="현금경비중역"/>
      <sheetName val="96수출"/>
      <sheetName val="Assumptions"/>
      <sheetName val="Shået8"/>
      <sheetName val="BUS제원1"/>
      <sheetName val="월선수금"/>
      <sheetName val="Sheet6Ġ(3)"/>
      <sheetName val="전산품의"/>
      <sheetName val="2.대외공문"/>
      <sheetName val="회의록"/>
      <sheetName val="재료비"/>
      <sheetName val="Process Flow Chart"/>
      <sheetName val="626TD(COLOR)"/>
      <sheetName val="#REF!"/>
      <sheetName val="LOAD HOURS"/>
      <sheetName val="조립지적"/>
      <sheetName val="PTR台손익"/>
      <sheetName val="1.변경범위"/>
      <sheetName val="공작"/>
      <sheetName val="모듈"/>
      <sheetName val="전장"/>
      <sheetName val="차체"/>
      <sheetName val="내장"/>
      <sheetName val="외장"/>
      <sheetName val="해외"/>
      <sheetName val="소유주(원)"/>
      <sheetName val="표지"/>
      <sheetName val="중량및기본제원"/>
      <sheetName val="LHD REPORT(갑)"/>
      <sheetName val="9914"/>
      <sheetName val="ML"/>
      <sheetName val="Claim이력_내수내자"/>
      <sheetName val="Z41,Z42 이외total"/>
      <sheetName val="626TD"/>
      <sheetName val="FAB별"/>
      <sheetName val="차수"/>
      <sheetName val="Facilities, P. Lines &amp; Group"/>
      <sheetName val="Corporate Dates"/>
      <sheetName val="부자재 대표"/>
      <sheetName val="선반OPT"/>
      <sheetName val="2002월별매출수량"/>
      <sheetName val="1.개발개요"/>
      <sheetName val="기획조정위원회_1"/>
      <sheetName val="간이연락"/>
      <sheetName val="1차자품목(HC)"/>
      <sheetName val="협조전"/>
      <sheetName val="CVT산정"/>
      <sheetName val="#93"/>
      <sheetName val="차체부품 INS REPORT(갑)"/>
      <sheetName val="98종합"/>
      <sheetName val="HCode-99F "/>
      <sheetName val="_x0019_914"/>
      <sheetName val="301-2"/>
      <sheetName val="304"/>
      <sheetName val="쑸장"/>
      <sheetName val="major"/>
      <sheetName val="Sheet4_(2)"/>
      <sheetName val="Sheet6_(3)"/>
      <sheetName val="full_(2)"/>
      <sheetName val="3_OUTLINE"/>
      <sheetName val="2_대외공문"/>
      <sheetName val="Process_Flow_Chart"/>
      <sheetName val="LOAD_HOURS"/>
      <sheetName val="1_변경범위"/>
      <sheetName val="Z41,Z42_이외total"/>
      <sheetName val="LHD_REPORT(갑)"/>
      <sheetName val="COVER"/>
      <sheetName val="p2-1"/>
      <sheetName val="Cpk3"/>
      <sheetName val="교육계획"/>
      <sheetName val="M1master"/>
      <sheetName val="JT3.0견적-구1"/>
      <sheetName val="부자재_대표"/>
      <sheetName val="HCode-99F_"/>
      <sheetName val="712"/>
      <sheetName val="일본출1"/>
      <sheetName val="FO-BO-ER"/>
      <sheetName val="DATA"/>
      <sheetName val="채권(하반기)"/>
      <sheetName val="수입검사업무일지(2005년1월~9월)"/>
      <sheetName val="Sheet4_(2)1"/>
      <sheetName val="Sheet6_(3)1"/>
      <sheetName val="3_OUTLINE1"/>
      <sheetName val="full_(2)1"/>
      <sheetName val="2_대외공문1"/>
      <sheetName val="Process_Flow_Chart1"/>
      <sheetName val="LOAD_HOURS1"/>
      <sheetName val="1_변경범위1"/>
      <sheetName val="Z41,Z42_이외total1"/>
      <sheetName val="LHD_REPORT(갑)1"/>
      <sheetName val="Facilities,_P__Lines_&amp;_Group"/>
      <sheetName val="Corporate_Dates"/>
      <sheetName val="1_개발개요"/>
      <sheetName val="계산DATA입력"/>
      <sheetName val="총괄표"/>
      <sheetName val="적용시점통보"/>
      <sheetName val="수입"/>
      <sheetName val="GM Master"/>
      <sheetName val="PML"/>
      <sheetName val="CALENDAR"/>
      <sheetName val="첨부2"/>
      <sheetName val="Total"/>
      <sheetName val="제품별"/>
      <sheetName val="정부노임단가"/>
      <sheetName val="volumes"/>
      <sheetName val="Macro1"/>
      <sheetName val="검구사양서"/>
      <sheetName val="완성차"/>
      <sheetName val="SUB(C)"/>
      <sheetName val="AAP-USD"/>
      <sheetName val="비교원RD-S"/>
      <sheetName val="상용_mp"/>
      <sheetName val="Sheet4_(2)2"/>
      <sheetName val="Sheet6_(3)2"/>
      <sheetName val="full_(2)2"/>
      <sheetName val="3_OUTLINE2"/>
      <sheetName val="2_대외공문2"/>
      <sheetName val="1_변경범위2"/>
      <sheetName val="Process_Flow_Chart2"/>
      <sheetName val="LOAD_HOURS2"/>
      <sheetName val="LHD_REPORT(갑)2"/>
      <sheetName val="Z41,Z42_이외total2"/>
      <sheetName val="1_개발개요1"/>
      <sheetName val="Facilities,_P__Lines_&amp;_Group1"/>
      <sheetName val="Corporate_Dates1"/>
      <sheetName val="부자재_대표1"/>
      <sheetName val="HCode-99F_1"/>
      <sheetName val="차체부품_INS_REPORT(갑)"/>
      <sheetName val="JT3_0견적-구1"/>
      <sheetName val="914"/>
      <sheetName val="GM_Master"/>
      <sheetName val="Sheet4_(2)3"/>
      <sheetName val="Sheet6_(3)3"/>
      <sheetName val="full_(2)3"/>
      <sheetName val="3_OUTLINE3"/>
      <sheetName val="2_대외공문3"/>
      <sheetName val="1_변경범위3"/>
      <sheetName val="Process_Flow_Chart3"/>
      <sheetName val="LOAD_HOURS3"/>
      <sheetName val="LHD_REPORT(갑)3"/>
      <sheetName val="Z41,Z42_이외total3"/>
      <sheetName val="1_개발개요2"/>
      <sheetName val="Facilities,_P__Lines_&amp;_Group2"/>
      <sheetName val="Corporate_Dates2"/>
      <sheetName val="부자재_대표2"/>
      <sheetName val="HCode-99F_2"/>
      <sheetName val="차체부품_INS_REPORT(갑)1"/>
      <sheetName val="JT3_0견적-구11"/>
      <sheetName val="GM_Master1"/>
      <sheetName val="Sheet4_(2)4"/>
      <sheetName val="Sheet6_(3)4"/>
      <sheetName val="full_(2)4"/>
      <sheetName val="3_OUTLINE4"/>
      <sheetName val="2_대외공문4"/>
      <sheetName val="1_변경범위4"/>
      <sheetName val="Process_Flow_Chart4"/>
      <sheetName val="LOAD_HOURS4"/>
      <sheetName val="LHD_REPORT(갑)4"/>
      <sheetName val="Z41,Z42_이외total4"/>
      <sheetName val="1_개발개요3"/>
      <sheetName val="Facilities,_P__Lines_&amp;_Group3"/>
      <sheetName val="Corporate_Dates3"/>
      <sheetName val="부자재_대표3"/>
      <sheetName val="HCode-99F_3"/>
      <sheetName val="차체부품_INS_REPORT(갑)2"/>
      <sheetName val="JT3_0견적-구12"/>
      <sheetName val="GM_Master2"/>
      <sheetName val="사업계획(97년)"/>
      <sheetName val="MM"/>
      <sheetName val="NOV2"/>
      <sheetName val="K-60 HEAD LAMP"/>
      <sheetName val="PLFM01"/>
      <sheetName val="List of Themes -(F)"/>
      <sheetName val="Inj Mold-Assy Comp"/>
      <sheetName val="Purchased-Directed Comp"/>
      <sheetName val="Master Rates"/>
    </sheetNames>
    <sheetDataSet>
      <sheetData sheetId="0" refreshError="1"/>
      <sheetData sheetId="1"/>
      <sheetData sheetId="2"/>
      <sheetData sheetId="3"/>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TCA"/>
      <sheetName val="RS"/>
      <sheetName val="과거부"/>
      <sheetName val="과거공"/>
      <sheetName val="공정흐름F"/>
      <sheetName val="공정흐름R"/>
      <sheetName val="Sheet1"/>
      <sheetName val="설비확보"/>
      <sheetName val="금형"/>
      <sheetName val="검사구"/>
      <sheetName val="시험설비"/>
      <sheetName val="작업평가1"/>
      <sheetName val="작업평가2"/>
      <sheetName val="검사협정"/>
      <sheetName val="표지"/>
      <sheetName val="목차"/>
      <sheetName val="조직"/>
      <sheetName val="계획"/>
      <sheetName val="특별특성"/>
      <sheetName val="Sheet2"/>
      <sheetName val="F MA1"/>
      <sheetName val="F MA2"/>
      <sheetName val="F MA3"/>
      <sheetName val="F MA4"/>
      <sheetName val="F MA5"/>
      <sheetName val="F MA6"/>
      <sheetName val="F MA7"/>
      <sheetName val="R MA1"/>
      <sheetName val="R MA2"/>
      <sheetName val="R MA3"/>
      <sheetName val="R MA4"/>
      <sheetName val="R MA5"/>
      <sheetName val="R MA6"/>
      <sheetName val="R MA7"/>
      <sheetName val="개선대"/>
      <sheetName val="FPOOR"/>
      <sheetName val="이력대장"/>
      <sheetName val="Sheet3"/>
      <sheetName val="3"/>
      <sheetName val="Sheet3 (2)"/>
      <sheetName val="Sheet3 (3)"/>
      <sheetName val="Sheet3 (4)"/>
      <sheetName val="Sheet5"/>
      <sheetName val="Sheet6 (3)"/>
      <sheetName val="주행"/>
      <sheetName val="Sheeu3"/>
      <sheetName val="PTR台손익"/>
      <sheetName val="시설업체주소록"/>
      <sheetName val="PRESS생산계획"/>
      <sheetName val="2.대외공문"/>
      <sheetName val="#REF"/>
      <sheetName val="전산품의"/>
      <sheetName val="OUTLINE"/>
      <sheetName val="301-2"/>
      <sheetName val="304"/>
      <sheetName val="월선수금"/>
      <sheetName val="full (2)"/>
      <sheetName val="Z41,Z42 이외total"/>
      <sheetName val="중량및기본제원"/>
      <sheetName val="Sheet2_x0000_( )"/>
      <sheetName val="콤비품의-3"/>
      <sheetName val="소유주(원)"/>
      <sheetName val="회의록"/>
      <sheetName val="#REF!"/>
      <sheetName val="1.변경범위"/>
      <sheetName val="96수출"/>
      <sheetName val="3차원"/>
      <sheetName val="Process Flow Chart"/>
      <sheetName val="2002월별매출수량"/>
      <sheetName val="계산DATA입력"/>
      <sheetName val="첨부2"/>
      <sheetName val="LHD REPORT(갑)"/>
      <sheetName val="방법1"/>
      <sheetName val="F_MA1"/>
      <sheetName val="F_MA2"/>
      <sheetName val="F_MA3"/>
      <sheetName val="F_MA4"/>
      <sheetName val="F_MA5"/>
      <sheetName val="F_MA6"/>
      <sheetName val="F_MA7"/>
      <sheetName val="R_MA1"/>
      <sheetName val="R_MA2"/>
      <sheetName val="R_MA3"/>
      <sheetName val="R_MA4"/>
      <sheetName val="R_MA5"/>
      <sheetName val="R_MA6"/>
      <sheetName val="R_MA7"/>
      <sheetName val="Sheet3_(2)"/>
      <sheetName val="Sheet3_(3)"/>
      <sheetName val="Sheet3_(4)"/>
      <sheetName val="Sheet6_(3)"/>
      <sheetName val="2_대외공문"/>
      <sheetName val="full_(2)"/>
      <sheetName val="Sheet2(_)"/>
      <sheetName val="Z41,Z42_이외total"/>
      <sheetName val="1_변경범위"/>
      <sheetName val="98종합"/>
      <sheetName val="양식"/>
      <sheetName val="1.개발개요"/>
      <sheetName val="신규DEP"/>
      <sheetName val="CFLOW"/>
      <sheetName val="INDIA-ML"/>
      <sheetName val="스틸금형"/>
      <sheetName val="수정개발일정(승용2Gr)"/>
      <sheetName val="Macro1"/>
      <sheetName val="채권(하반기)"/>
      <sheetName val="Facilities, P. Lines &amp; Group"/>
      <sheetName val="JT3.0견적-구1"/>
      <sheetName val="감사ⓚA"/>
      <sheetName val="LOAD HOURS"/>
      <sheetName val="Corporate Dates"/>
      <sheetName val="PAD"/>
      <sheetName val="월별영외"/>
      <sheetName val="계산정보"/>
      <sheetName val="Infrastructure(3)"/>
      <sheetName val="other expenses ( 13 ) "/>
      <sheetName val="T - room expense ( 7 )"/>
      <sheetName val="Sheet2_x005f_x0000_( )"/>
      <sheetName val="major"/>
      <sheetName val="A-A"/>
      <sheetName val="수입검사업무일지(2005년1월~9월)"/>
      <sheetName val="F_MA11"/>
      <sheetName val="F_MA21"/>
      <sheetName val="F_MA31"/>
      <sheetName val="F_MA41"/>
      <sheetName val="F_MA51"/>
      <sheetName val="F_MA61"/>
      <sheetName val="F_MA71"/>
      <sheetName val="R_MA11"/>
      <sheetName val="R_MA21"/>
      <sheetName val="R_MA31"/>
      <sheetName val="R_MA41"/>
      <sheetName val="R_MA51"/>
      <sheetName val="R_MA61"/>
      <sheetName val="R_MA71"/>
      <sheetName val="Sheet3_(2)1"/>
      <sheetName val="Sheet3_(3)1"/>
      <sheetName val="Sheet3_(4)1"/>
      <sheetName val="Sheet6_(3)1"/>
      <sheetName val="2_대외공문1"/>
      <sheetName val="full_(2)1"/>
      <sheetName val="Z41,Z42_이외total1"/>
      <sheetName val="1_변경범위1"/>
      <sheetName val="Process_Flow_Chart"/>
      <sheetName val="1_개발개요"/>
      <sheetName val="LHD_REPORT(갑)"/>
      <sheetName val="협조전"/>
      <sheetName val="DATA"/>
      <sheetName val="95하U$가격"/>
      <sheetName val="내수1.8GL"/>
      <sheetName val="검구사양서"/>
      <sheetName val="GB-IC Villingen GG"/>
      <sheetName val="CALENDAR"/>
      <sheetName val="TWIST"/>
      <sheetName val="4DR_N ROOF"/>
      <sheetName val="4DR_S ROOF"/>
      <sheetName val="FL918A"/>
      <sheetName val="F_MA12"/>
      <sheetName val="F_MA22"/>
      <sheetName val="F_MA32"/>
      <sheetName val="F_MA42"/>
      <sheetName val="F_MA52"/>
      <sheetName val="F_MA62"/>
      <sheetName val="F_MA72"/>
      <sheetName val="R_MA12"/>
      <sheetName val="R_MA22"/>
      <sheetName val="R_MA32"/>
      <sheetName val="R_MA42"/>
      <sheetName val="R_MA52"/>
      <sheetName val="R_MA62"/>
      <sheetName val="R_MA72"/>
      <sheetName val="Sheet3_(2)2"/>
      <sheetName val="Sheet3_(3)2"/>
      <sheetName val="Sheet3_(4)2"/>
      <sheetName val="Sheet6_(3)2"/>
      <sheetName val="2_대외공문2"/>
      <sheetName val="full_(2)2"/>
      <sheetName val="Z41,Z42_이외total2"/>
      <sheetName val="1_변경범위2"/>
      <sheetName val="Process_Flow_Chart1"/>
      <sheetName val="LHD_REPORT(갑)1"/>
      <sheetName val="Facilities,_P__Lines_&amp;_Group"/>
      <sheetName val="JT3_0견적-구1"/>
      <sheetName val="1_개발개요1"/>
      <sheetName val="LOAD_HOURS"/>
      <sheetName val="Corporate_Dates"/>
      <sheetName val="other_expenses_(_13_)_"/>
      <sheetName val="T_-_room_expense_(_7_)"/>
      <sheetName val="Sheet2_x005f_x0000_(_)"/>
      <sheetName val="내수1_8GL"/>
      <sheetName val="GB-IC_Villingen_GG"/>
      <sheetName val="4DR_N_ROOF"/>
      <sheetName val="4DR_S_ROOF"/>
      <sheetName val="F_MA13"/>
      <sheetName val="F_MA23"/>
      <sheetName val="F_MA33"/>
      <sheetName val="F_MA43"/>
      <sheetName val="F_MA53"/>
      <sheetName val="F_MA63"/>
      <sheetName val="F_MA73"/>
      <sheetName val="R_MA13"/>
      <sheetName val="R_MA23"/>
      <sheetName val="R_MA33"/>
      <sheetName val="R_MA43"/>
      <sheetName val="R_MA53"/>
      <sheetName val="R_MA63"/>
      <sheetName val="R_MA73"/>
      <sheetName val="Sheet3_(2)3"/>
      <sheetName val="Sheet3_(3)3"/>
      <sheetName val="Sheet3_(4)3"/>
      <sheetName val="Sheet6_(3)3"/>
      <sheetName val="2_대외공문3"/>
      <sheetName val="full_(2)3"/>
      <sheetName val="Z41,Z42_이외total3"/>
      <sheetName val="1_변경범위3"/>
      <sheetName val="Process_Flow_Chart2"/>
      <sheetName val="LHD_REPORT(갑)2"/>
      <sheetName val="Facilities,_P__Lines_&amp;_Group1"/>
      <sheetName val="JT3_0견적-구11"/>
      <sheetName val="1_개발개요2"/>
      <sheetName val="LOAD_HOURS1"/>
      <sheetName val="Corporate_Dates1"/>
      <sheetName val="other_expenses_(_13_)_1"/>
      <sheetName val="T_-_room_expense_(_7_)1"/>
      <sheetName val="Sheet2_x005f_x0000_(_)1"/>
      <sheetName val="내수1_8GL1"/>
      <sheetName val="GB-IC_Villingen_GG1"/>
      <sheetName val="4DR_N_ROOF1"/>
      <sheetName val="4DR_S_ROOF1"/>
      <sheetName val="F_MA14"/>
      <sheetName val="F_MA24"/>
      <sheetName val="F_MA34"/>
      <sheetName val="F_MA44"/>
      <sheetName val="F_MA54"/>
      <sheetName val="F_MA64"/>
      <sheetName val="F_MA74"/>
      <sheetName val="R_MA14"/>
      <sheetName val="R_MA24"/>
      <sheetName val="R_MA34"/>
      <sheetName val="R_MA44"/>
      <sheetName val="R_MA54"/>
      <sheetName val="R_MA64"/>
      <sheetName val="R_MA74"/>
      <sheetName val="Sheet3_(2)4"/>
      <sheetName val="Sheet3_(3)4"/>
      <sheetName val="Sheet3_(4)4"/>
      <sheetName val="Sheet6_(3)4"/>
      <sheetName val="2_대외공문4"/>
      <sheetName val="full_(2)4"/>
      <sheetName val="Z41,Z42_이외total4"/>
      <sheetName val="1_변경범위4"/>
      <sheetName val="Process_Flow_Chart3"/>
      <sheetName val="LHD_REPORT(갑)3"/>
      <sheetName val="Facilities,_P__Lines_&amp;_Group2"/>
      <sheetName val="JT3_0견적-구12"/>
      <sheetName val="1_개발개요3"/>
      <sheetName val="LOAD_HOURS2"/>
      <sheetName val="Corporate_Dates2"/>
      <sheetName val="other_expenses_(_13_)_2"/>
      <sheetName val="T_-_room_expense_(_7_)2"/>
      <sheetName val="Sheet2_x005f_x0000_(_)2"/>
      <sheetName val="내수1_8GL2"/>
      <sheetName val="GB-IC_Villingen_GG2"/>
      <sheetName val="4DR_N_ROOF2"/>
      <sheetName val="4DR_S_ROOF2"/>
      <sheetName val="K-60 HEAD LAMP"/>
      <sheetName val="NOV2"/>
      <sheetName val="차수"/>
      <sheetName val="GRACE"/>
    </sheetNames>
    <sheetDataSet>
      <sheetData sheetId="0" refreshError="1"/>
      <sheetData sheetId="1" refreshError="1">
        <row r="20">
          <cell r="B20" t="str">
            <v>00MY</v>
          </cell>
          <cell r="C20" t="str">
            <v>·내외장 개선</v>
          </cell>
          <cell r="D20">
            <v>0</v>
          </cell>
          <cell r="E20">
            <v>0</v>
          </cell>
          <cell r="F20">
            <v>0</v>
          </cell>
          <cell r="G20" t="str">
            <v xml:space="preserve">   변경범위 확정</v>
          </cell>
          <cell r="H20">
            <v>0</v>
          </cell>
          <cell r="I20">
            <v>0</v>
          </cell>
          <cell r="J20">
            <v>0</v>
          </cell>
          <cell r="K20" t="str">
            <v xml:space="preserve">  설계</v>
          </cell>
          <cell r="L20">
            <v>0</v>
          </cell>
          <cell r="M20">
            <v>0</v>
          </cell>
          <cell r="N20" t="str">
            <v>개발 및 육성</v>
          </cell>
          <cell r="O20">
            <v>0</v>
          </cell>
          <cell r="P20">
            <v>0</v>
          </cell>
          <cell r="Q20" t="str">
            <v>MP</v>
          </cell>
          <cell r="R20">
            <v>0</v>
          </cell>
          <cell r="S20">
            <v>0</v>
          </cell>
          <cell r="T20">
            <v>0</v>
          </cell>
          <cell r="U20">
            <v>0</v>
          </cell>
          <cell r="V20">
            <v>0</v>
          </cell>
          <cell r="W20">
            <v>0</v>
          </cell>
          <cell r="X20">
            <v>0</v>
          </cell>
          <cell r="Y20">
            <v>0</v>
          </cell>
          <cell r="Z20">
            <v>0</v>
          </cell>
          <cell r="AA20" t="str">
            <v>.사방침 미확정</v>
          </cell>
        </row>
        <row r="24">
          <cell r="B24" t="str">
            <v>정통</v>
          </cell>
          <cell r="C24" t="str">
            <v>·ETP P/F Base</v>
          </cell>
          <cell r="D24">
            <v>0</v>
          </cell>
          <cell r="E24">
            <v>0</v>
          </cell>
          <cell r="F24">
            <v>0</v>
          </cell>
          <cell r="G24">
            <v>0</v>
          </cell>
          <cell r="H24" t="str">
            <v>개발발의</v>
          </cell>
          <cell r="I24">
            <v>0</v>
          </cell>
          <cell r="J24">
            <v>0</v>
          </cell>
          <cell r="K24" t="str">
            <v>상품구상서</v>
          </cell>
          <cell r="L24">
            <v>0</v>
          </cell>
          <cell r="M24">
            <v>0</v>
          </cell>
          <cell r="N24">
            <v>0</v>
          </cell>
          <cell r="O24" t="str">
            <v>MDL품평</v>
          </cell>
          <cell r="P24">
            <v>0</v>
          </cell>
          <cell r="Q24">
            <v>0</v>
          </cell>
          <cell r="R24" t="str">
            <v>개발구상서</v>
          </cell>
          <cell r="S24">
            <v>0</v>
          </cell>
          <cell r="T24" t="str">
            <v>MDL고정</v>
          </cell>
          <cell r="U24">
            <v>0</v>
          </cell>
          <cell r="V24" t="str">
            <v>도면출도完</v>
          </cell>
          <cell r="W24">
            <v>0</v>
          </cell>
          <cell r="X24">
            <v>0</v>
          </cell>
          <cell r="Y24" t="str">
            <v>MP</v>
          </cell>
          <cell r="Z24">
            <v>0</v>
          </cell>
          <cell r="AA24" t="str">
            <v>.사방침 미확정</v>
          </cell>
        </row>
        <row r="25">
          <cell r="B25" t="str">
            <v>FR SDN</v>
          </cell>
          <cell r="C25" t="str">
            <v xml:space="preserve">  - Sash Door Type</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t="str">
            <v>△</v>
          </cell>
        </row>
        <row r="26">
          <cell r="C26" t="str">
            <v xml:space="preserve">  - FOH 축소(850)이하</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7</v>
          </cell>
        </row>
        <row r="27">
          <cell r="Q27" t="str">
            <v>시작도</v>
          </cell>
          <cell r="R27">
            <v>0</v>
          </cell>
          <cell r="S27">
            <v>0</v>
          </cell>
          <cell r="T27">
            <v>0</v>
          </cell>
          <cell r="U27">
            <v>0</v>
          </cell>
          <cell r="V27">
            <v>0</v>
          </cell>
          <cell r="W27" t="str">
            <v>시작 및 실험</v>
          </cell>
        </row>
        <row r="32">
          <cell r="B32" t="str">
            <v>FR TYPE</v>
          </cell>
          <cell r="C32" t="str">
            <v xml:space="preserve">·정통 FR SDN과 </v>
          </cell>
          <cell r="D32">
            <v>0</v>
          </cell>
          <cell r="E32">
            <v>0</v>
          </cell>
          <cell r="F32">
            <v>0</v>
          </cell>
          <cell r="G32">
            <v>0</v>
          </cell>
          <cell r="H32" t="str">
            <v>개발발의</v>
          </cell>
          <cell r="I32">
            <v>0</v>
          </cell>
          <cell r="J32">
            <v>0</v>
          </cell>
          <cell r="K32" t="str">
            <v>상품구상서</v>
          </cell>
          <cell r="L32">
            <v>0</v>
          </cell>
          <cell r="M32">
            <v>0</v>
          </cell>
          <cell r="N32">
            <v>0</v>
          </cell>
          <cell r="O32">
            <v>0</v>
          </cell>
          <cell r="P32" t="str">
            <v>MDL품평</v>
          </cell>
          <cell r="Q32">
            <v>0</v>
          </cell>
          <cell r="R32">
            <v>0</v>
          </cell>
          <cell r="S32" t="str">
            <v>개발구상서</v>
          </cell>
          <cell r="T32" t="str">
            <v>MDL고정</v>
          </cell>
          <cell r="U32" t="str">
            <v>MDL고정</v>
          </cell>
          <cell r="V32" t="str">
            <v>도면출도完</v>
          </cell>
          <cell r="W32">
            <v>0</v>
          </cell>
          <cell r="X32">
            <v>0</v>
          </cell>
          <cell r="Y32" t="str">
            <v>MP</v>
          </cell>
          <cell r="Z32">
            <v>0</v>
          </cell>
          <cell r="AA32" t="str">
            <v>.사방침 미확정</v>
          </cell>
        </row>
        <row r="33">
          <cell r="B33" t="str">
            <v>전용 TAXI</v>
          </cell>
          <cell r="C33" t="str">
            <v xml:space="preserve">  연계 개발</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v>
          </cell>
          <cell r="V33" t="str">
            <v>△</v>
          </cell>
        </row>
        <row r="34">
          <cell r="C34" t="str">
            <v xml:space="preserve">  - 영국(런던)Taxi B/M</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11</v>
          </cell>
        </row>
        <row r="35">
          <cell r="C35" t="str">
            <v xml:space="preserve">  - LPG 100ℓ 탑재</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시작 및 실험</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표지"/>
      <sheetName val="현황1"/>
      <sheetName val="현황2"/>
      <sheetName val="현황2-1"/>
      <sheetName val="현황3"/>
      <sheetName val="현황3-1"/>
      <sheetName val="현황4"/>
      <sheetName val="현황5"/>
      <sheetName val="부품LIST"/>
      <sheetName val="첨부1"/>
      <sheetName val="첨부2"/>
      <sheetName val="첨부3"/>
      <sheetName val="JM(전체0624)"/>
      <sheetName val="TCA"/>
      <sheetName val="품의양"/>
    </sheetNames>
    <sheetDataSet>
      <sheetData sheetId="0"/>
      <sheetData sheetId="1"/>
      <sheetData sheetId="2"/>
      <sheetData sheetId="3"/>
      <sheetData sheetId="4"/>
      <sheetData sheetId="5"/>
      <sheetData sheetId="6"/>
      <sheetData sheetId="7"/>
      <sheetData sheetId="8" refreshError="1">
        <row r="6">
          <cell r="B6" t="str">
            <v>■</v>
          </cell>
          <cell r="C6" t="str">
            <v>●</v>
          </cell>
          <cell r="E6" t="str">
            <v>★</v>
          </cell>
          <cell r="F6" t="str">
            <v>○</v>
          </cell>
          <cell r="R6" t="str">
            <v>특별</v>
          </cell>
        </row>
        <row r="7">
          <cell r="B7" t="str">
            <v>■</v>
          </cell>
          <cell r="C7" t="str">
            <v>●</v>
          </cell>
          <cell r="E7" t="str">
            <v>★</v>
          </cell>
          <cell r="F7" t="str">
            <v>○</v>
          </cell>
          <cell r="R7" t="str">
            <v>특별</v>
          </cell>
        </row>
        <row r="8">
          <cell r="R8" t="str">
            <v>특별</v>
          </cell>
        </row>
        <row r="9">
          <cell r="R9" t="str">
            <v>특별</v>
          </cell>
        </row>
        <row r="10">
          <cell r="R10" t="str">
            <v>특별</v>
          </cell>
        </row>
        <row r="11">
          <cell r="R11" t="str">
            <v>특별</v>
          </cell>
        </row>
        <row r="12">
          <cell r="R12" t="str">
            <v>특별</v>
          </cell>
        </row>
        <row r="13">
          <cell r="B13" t="str">
            <v>■</v>
          </cell>
          <cell r="C13" t="str">
            <v>●</v>
          </cell>
          <cell r="F13" t="str">
            <v>○</v>
          </cell>
          <cell r="R13" t="str">
            <v>특별</v>
          </cell>
        </row>
        <row r="14">
          <cell r="R14" t="str">
            <v>특별</v>
          </cell>
        </row>
        <row r="15">
          <cell r="R15" t="str">
            <v>특별</v>
          </cell>
        </row>
        <row r="16">
          <cell r="R16" t="str">
            <v>특별</v>
          </cell>
        </row>
        <row r="17">
          <cell r="R17" t="str">
            <v>특별</v>
          </cell>
        </row>
        <row r="18">
          <cell r="R18" t="str">
            <v>특별</v>
          </cell>
        </row>
        <row r="19">
          <cell r="B19" t="str">
            <v>■</v>
          </cell>
          <cell r="C19" t="str">
            <v>●</v>
          </cell>
          <cell r="R19" t="str">
            <v>일반</v>
          </cell>
        </row>
        <row r="20">
          <cell r="B20" t="str">
            <v>■</v>
          </cell>
          <cell r="C20" t="str">
            <v>●</v>
          </cell>
          <cell r="R20" t="str">
            <v>일반</v>
          </cell>
        </row>
        <row r="21">
          <cell r="B21" t="str">
            <v>■</v>
          </cell>
          <cell r="C21" t="str">
            <v>●</v>
          </cell>
          <cell r="E21" t="str">
            <v>★</v>
          </cell>
          <cell r="F21" t="str">
            <v>○</v>
          </cell>
          <cell r="R21" t="str">
            <v>중요</v>
          </cell>
        </row>
        <row r="22">
          <cell r="R22" t="str">
            <v>중요</v>
          </cell>
        </row>
        <row r="23">
          <cell r="R23" t="str">
            <v>중요</v>
          </cell>
        </row>
        <row r="24">
          <cell r="B24" t="str">
            <v>■</v>
          </cell>
          <cell r="C24" t="str">
            <v>●</v>
          </cell>
          <cell r="F24" t="str">
            <v>○</v>
          </cell>
          <cell r="R24" t="str">
            <v>중요</v>
          </cell>
        </row>
        <row r="25">
          <cell r="R25" t="str">
            <v>중요</v>
          </cell>
        </row>
        <row r="26">
          <cell r="R26" t="str">
            <v>중요</v>
          </cell>
        </row>
        <row r="27">
          <cell r="B27" t="str">
            <v>■</v>
          </cell>
          <cell r="C27" t="str">
            <v>●</v>
          </cell>
          <cell r="F27" t="str">
            <v>○</v>
          </cell>
          <cell r="R27" t="str">
            <v>중요</v>
          </cell>
        </row>
        <row r="28">
          <cell r="F28" t="str">
            <v>○</v>
          </cell>
          <cell r="R28" t="str">
            <v>중요</v>
          </cell>
        </row>
        <row r="29">
          <cell r="B29" t="str">
            <v>■</v>
          </cell>
          <cell r="C29" t="str">
            <v>●</v>
          </cell>
          <cell r="E29" t="str">
            <v>★</v>
          </cell>
          <cell r="F29" t="str">
            <v>○</v>
          </cell>
          <cell r="R29" t="str">
            <v>중요</v>
          </cell>
        </row>
        <row r="30">
          <cell r="R30" t="str">
            <v>중요</v>
          </cell>
        </row>
        <row r="31">
          <cell r="R31" t="str">
            <v>중요</v>
          </cell>
        </row>
        <row r="32">
          <cell r="R32" t="str">
            <v>중요</v>
          </cell>
        </row>
        <row r="33">
          <cell r="R33" t="str">
            <v>중요</v>
          </cell>
        </row>
        <row r="34">
          <cell r="R34" t="str">
            <v>중요</v>
          </cell>
        </row>
        <row r="35">
          <cell r="R35" t="str">
            <v>중요</v>
          </cell>
        </row>
        <row r="36">
          <cell r="R36" t="str">
            <v>중요</v>
          </cell>
        </row>
        <row r="37">
          <cell r="B37" t="str">
            <v>■</v>
          </cell>
          <cell r="C37" t="str">
            <v>□</v>
          </cell>
          <cell r="E37" t="str">
            <v>☆</v>
          </cell>
          <cell r="R37" t="str">
            <v>일반</v>
          </cell>
        </row>
        <row r="38">
          <cell r="B38" t="str">
            <v>■</v>
          </cell>
          <cell r="C38" t="str">
            <v>□</v>
          </cell>
          <cell r="R38" t="str">
            <v>일반</v>
          </cell>
        </row>
        <row r="39">
          <cell r="B39" t="str">
            <v>■</v>
          </cell>
          <cell r="C39" t="str">
            <v>●</v>
          </cell>
          <cell r="E39" t="str">
            <v>★</v>
          </cell>
          <cell r="R39" t="str">
            <v>일반</v>
          </cell>
        </row>
        <row r="40">
          <cell r="B40" t="str">
            <v>■</v>
          </cell>
          <cell r="C40" t="str">
            <v>●</v>
          </cell>
          <cell r="F40" t="str">
            <v>○</v>
          </cell>
          <cell r="R40" t="str">
            <v>중요</v>
          </cell>
        </row>
        <row r="41">
          <cell r="R41" t="str">
            <v>중요</v>
          </cell>
        </row>
        <row r="42">
          <cell r="R42" t="str">
            <v>중요</v>
          </cell>
        </row>
        <row r="43">
          <cell r="B43" t="str">
            <v>■</v>
          </cell>
          <cell r="C43" t="str">
            <v>●</v>
          </cell>
          <cell r="R43" t="str">
            <v>일반</v>
          </cell>
        </row>
        <row r="44">
          <cell r="B44" t="str">
            <v>■</v>
          </cell>
          <cell r="C44" t="str">
            <v>●</v>
          </cell>
          <cell r="E44" t="str">
            <v>★</v>
          </cell>
          <cell r="R44" t="str">
            <v>일반</v>
          </cell>
        </row>
        <row r="45">
          <cell r="B45" t="str">
            <v>■</v>
          </cell>
          <cell r="C45" t="str">
            <v>●</v>
          </cell>
          <cell r="R45" t="str">
            <v>일반</v>
          </cell>
        </row>
        <row r="46">
          <cell r="B46" t="str">
            <v>■</v>
          </cell>
          <cell r="C46" t="str">
            <v>●</v>
          </cell>
          <cell r="R46" t="str">
            <v>일반</v>
          </cell>
        </row>
        <row r="47">
          <cell r="B47" t="str">
            <v>■</v>
          </cell>
          <cell r="C47" t="str">
            <v>●</v>
          </cell>
          <cell r="R47" t="str">
            <v>일반</v>
          </cell>
        </row>
        <row r="48">
          <cell r="B48" t="str">
            <v>■</v>
          </cell>
          <cell r="C48" t="str">
            <v>●</v>
          </cell>
          <cell r="E48" t="str">
            <v>★</v>
          </cell>
          <cell r="R48" t="str">
            <v>일반</v>
          </cell>
        </row>
        <row r="49">
          <cell r="R49" t="str">
            <v>일반</v>
          </cell>
        </row>
        <row r="50">
          <cell r="B50" t="str">
            <v>■</v>
          </cell>
          <cell r="C50" t="str">
            <v>●</v>
          </cell>
          <cell r="R50" t="str">
            <v>일반</v>
          </cell>
        </row>
        <row r="51">
          <cell r="R51" t="str">
            <v>일반</v>
          </cell>
        </row>
        <row r="52">
          <cell r="B52" t="str">
            <v>■</v>
          </cell>
          <cell r="C52" t="str">
            <v>●</v>
          </cell>
          <cell r="R52" t="str">
            <v>일반</v>
          </cell>
        </row>
        <row r="53">
          <cell r="R53" t="str">
            <v>일반</v>
          </cell>
        </row>
        <row r="54">
          <cell r="B54" t="str">
            <v>■</v>
          </cell>
          <cell r="C54" t="str">
            <v>●</v>
          </cell>
          <cell r="R54" t="str">
            <v>일반</v>
          </cell>
        </row>
        <row r="55">
          <cell r="R55" t="str">
            <v>일반</v>
          </cell>
        </row>
        <row r="56">
          <cell r="B56" t="str">
            <v>■</v>
          </cell>
          <cell r="C56" t="str">
            <v>●</v>
          </cell>
          <cell r="E56" t="str">
            <v>★</v>
          </cell>
          <cell r="R56" t="str">
            <v>중요</v>
          </cell>
        </row>
        <row r="57">
          <cell r="B57" t="str">
            <v>■</v>
          </cell>
          <cell r="C57" t="str">
            <v>●</v>
          </cell>
          <cell r="R57" t="str">
            <v>중요</v>
          </cell>
        </row>
        <row r="58">
          <cell r="B58" t="str">
            <v>■</v>
          </cell>
          <cell r="C58" t="str">
            <v>●</v>
          </cell>
          <cell r="R58" t="str">
            <v>중요</v>
          </cell>
        </row>
        <row r="59">
          <cell r="B59" t="str">
            <v>■</v>
          </cell>
          <cell r="C59" t="str">
            <v>●</v>
          </cell>
          <cell r="R59" t="str">
            <v>중요</v>
          </cell>
        </row>
        <row r="60">
          <cell r="B60" t="str">
            <v>■</v>
          </cell>
          <cell r="C60" t="str">
            <v>●</v>
          </cell>
          <cell r="R60" t="str">
            <v>중요</v>
          </cell>
        </row>
        <row r="61">
          <cell r="B61" t="str">
            <v>■</v>
          </cell>
          <cell r="C61" t="str">
            <v>●</v>
          </cell>
          <cell r="R61" t="str">
            <v>중요</v>
          </cell>
        </row>
        <row r="62">
          <cell r="B62" t="str">
            <v>■</v>
          </cell>
          <cell r="C62" t="str">
            <v>●</v>
          </cell>
          <cell r="R62" t="str">
            <v>중요</v>
          </cell>
        </row>
        <row r="63">
          <cell r="B63" t="str">
            <v>■</v>
          </cell>
          <cell r="C63" t="str">
            <v>●</v>
          </cell>
          <cell r="R63" t="str">
            <v>중요</v>
          </cell>
        </row>
        <row r="64">
          <cell r="B64" t="str">
            <v>■</v>
          </cell>
          <cell r="C64" t="str">
            <v>●</v>
          </cell>
          <cell r="R64" t="str">
            <v>중요</v>
          </cell>
        </row>
        <row r="65">
          <cell r="B65" t="str">
            <v>■</v>
          </cell>
          <cell r="C65" t="str">
            <v>●</v>
          </cell>
          <cell r="R65" t="str">
            <v>중요</v>
          </cell>
        </row>
        <row r="66">
          <cell r="B66" t="str">
            <v>■</v>
          </cell>
          <cell r="C66" t="str">
            <v>□</v>
          </cell>
          <cell r="E66" t="str">
            <v>☆</v>
          </cell>
          <cell r="R66" t="str">
            <v>일반</v>
          </cell>
        </row>
        <row r="67">
          <cell r="R67" t="str">
            <v>일반</v>
          </cell>
        </row>
        <row r="68">
          <cell r="B68" t="str">
            <v>■</v>
          </cell>
          <cell r="C68" t="str">
            <v>□</v>
          </cell>
          <cell r="E68" t="str">
            <v>☆</v>
          </cell>
          <cell r="R68" t="str">
            <v>일반</v>
          </cell>
        </row>
        <row r="69">
          <cell r="B69" t="str">
            <v>■</v>
          </cell>
          <cell r="C69" t="str">
            <v>□</v>
          </cell>
          <cell r="R69" t="str">
            <v>일반</v>
          </cell>
        </row>
        <row r="70">
          <cell r="B70" t="str">
            <v>■</v>
          </cell>
          <cell r="C70" t="str">
            <v>□</v>
          </cell>
          <cell r="E70" t="str">
            <v>☆</v>
          </cell>
          <cell r="R70" t="str">
            <v>일반</v>
          </cell>
        </row>
        <row r="71">
          <cell r="B71" t="str">
            <v>■</v>
          </cell>
          <cell r="C71" t="str">
            <v>□</v>
          </cell>
          <cell r="E71" t="str">
            <v>☆</v>
          </cell>
          <cell r="R71" t="str">
            <v>일반</v>
          </cell>
        </row>
        <row r="72">
          <cell r="R72" t="str">
            <v>일반</v>
          </cell>
        </row>
        <row r="73">
          <cell r="R73" t="str">
            <v>일반</v>
          </cell>
        </row>
        <row r="74">
          <cell r="R74" t="str">
            <v>일반</v>
          </cell>
        </row>
        <row r="75">
          <cell r="B75" t="str">
            <v>■</v>
          </cell>
          <cell r="C75" t="str">
            <v>●</v>
          </cell>
          <cell r="E75" t="str">
            <v>★</v>
          </cell>
          <cell r="R75" t="str">
            <v>중요</v>
          </cell>
        </row>
        <row r="76">
          <cell r="R76" t="str">
            <v>중요</v>
          </cell>
        </row>
        <row r="77">
          <cell r="R77" t="str">
            <v>중요</v>
          </cell>
        </row>
        <row r="78">
          <cell r="R78" t="str">
            <v>중요</v>
          </cell>
        </row>
        <row r="79">
          <cell r="R79" t="str">
            <v>중요</v>
          </cell>
        </row>
        <row r="80">
          <cell r="R80" t="str">
            <v>중요</v>
          </cell>
        </row>
        <row r="81">
          <cell r="R81" t="str">
            <v>중요</v>
          </cell>
        </row>
        <row r="82">
          <cell r="R82" t="str">
            <v>중요</v>
          </cell>
        </row>
        <row r="83">
          <cell r="B83" t="str">
            <v>■</v>
          </cell>
          <cell r="C83" t="str">
            <v>□</v>
          </cell>
          <cell r="R83" t="str">
            <v>일반</v>
          </cell>
        </row>
        <row r="84">
          <cell r="B84" t="str">
            <v>■</v>
          </cell>
          <cell r="C84" t="str">
            <v>●</v>
          </cell>
          <cell r="E84" t="str">
            <v>★</v>
          </cell>
          <cell r="R84" t="str">
            <v>일반</v>
          </cell>
        </row>
        <row r="85">
          <cell r="R85" t="str">
            <v>일반</v>
          </cell>
        </row>
        <row r="86">
          <cell r="R86" t="str">
            <v>일반</v>
          </cell>
        </row>
        <row r="87">
          <cell r="B87" t="str">
            <v>■</v>
          </cell>
          <cell r="C87" t="str">
            <v>●</v>
          </cell>
          <cell r="E87" t="str">
            <v>★</v>
          </cell>
          <cell r="R87" t="str">
            <v>중요</v>
          </cell>
        </row>
        <row r="88">
          <cell r="R88" t="str">
            <v>중요</v>
          </cell>
        </row>
        <row r="89">
          <cell r="R89" t="str">
            <v>중요</v>
          </cell>
        </row>
        <row r="90">
          <cell r="R90" t="str">
            <v>중요</v>
          </cell>
        </row>
        <row r="91">
          <cell r="R91" t="str">
            <v>중요</v>
          </cell>
        </row>
        <row r="92">
          <cell r="R92" t="str">
            <v>중요</v>
          </cell>
        </row>
        <row r="93">
          <cell r="R93" t="str">
            <v>중요</v>
          </cell>
        </row>
        <row r="94">
          <cell r="R94" t="str">
            <v>중요</v>
          </cell>
        </row>
        <row r="95">
          <cell r="B95" t="str">
            <v>■</v>
          </cell>
          <cell r="C95" t="str">
            <v>●</v>
          </cell>
          <cell r="R95" t="str">
            <v>중요</v>
          </cell>
        </row>
        <row r="96">
          <cell r="R96" t="str">
            <v>중요</v>
          </cell>
        </row>
        <row r="97">
          <cell r="R97" t="str">
            <v>중요</v>
          </cell>
        </row>
        <row r="98">
          <cell r="R98" t="str">
            <v>중요</v>
          </cell>
        </row>
        <row r="99">
          <cell r="R99" t="str">
            <v>중요</v>
          </cell>
        </row>
        <row r="100">
          <cell r="R100" t="str">
            <v>중요</v>
          </cell>
        </row>
        <row r="101">
          <cell r="B101" t="str">
            <v>■</v>
          </cell>
          <cell r="C101" t="str">
            <v>●</v>
          </cell>
          <cell r="R101" t="str">
            <v>일반</v>
          </cell>
        </row>
        <row r="102">
          <cell r="R102" t="str">
            <v>일반</v>
          </cell>
        </row>
        <row r="103">
          <cell r="B103" t="str">
            <v>■</v>
          </cell>
          <cell r="C103" t="str">
            <v>●</v>
          </cell>
          <cell r="R103" t="str">
            <v>일반</v>
          </cell>
        </row>
        <row r="104">
          <cell r="R104" t="str">
            <v>일반</v>
          </cell>
        </row>
        <row r="105">
          <cell r="B105" t="str">
            <v>■</v>
          </cell>
          <cell r="C105" t="str">
            <v>●</v>
          </cell>
          <cell r="R105" t="str">
            <v>중요</v>
          </cell>
        </row>
        <row r="106">
          <cell r="R106" t="str">
            <v>중요</v>
          </cell>
        </row>
        <row r="107">
          <cell r="R107" t="str">
            <v>중요</v>
          </cell>
        </row>
        <row r="108">
          <cell r="R108" t="str">
            <v>중요</v>
          </cell>
        </row>
        <row r="109">
          <cell r="R109" t="str">
            <v>중요</v>
          </cell>
        </row>
        <row r="110">
          <cell r="R110" t="str">
            <v>중요</v>
          </cell>
        </row>
        <row r="111">
          <cell r="R111" t="str">
            <v>중요</v>
          </cell>
        </row>
        <row r="112">
          <cell r="R112" t="str">
            <v>중요</v>
          </cell>
        </row>
        <row r="113">
          <cell r="R113" t="str">
            <v>중요</v>
          </cell>
        </row>
        <row r="114">
          <cell r="R114" t="str">
            <v>중요</v>
          </cell>
        </row>
        <row r="115">
          <cell r="B115" t="str">
            <v>■</v>
          </cell>
          <cell r="C115" t="str">
            <v>□</v>
          </cell>
          <cell r="E115" t="str">
            <v>☆</v>
          </cell>
          <cell r="R115" t="str">
            <v>일반</v>
          </cell>
        </row>
        <row r="116">
          <cell r="R116" t="str">
            <v>일반</v>
          </cell>
        </row>
        <row r="117">
          <cell r="R117" t="str">
            <v>일반</v>
          </cell>
        </row>
        <row r="118">
          <cell r="R118" t="str">
            <v>일반</v>
          </cell>
        </row>
        <row r="119">
          <cell r="B119" t="str">
            <v>■</v>
          </cell>
          <cell r="C119" t="str">
            <v>●</v>
          </cell>
          <cell r="E119" t="str">
            <v>★</v>
          </cell>
          <cell r="F119" t="str">
            <v>○</v>
          </cell>
          <cell r="R119" t="str">
            <v>특별</v>
          </cell>
        </row>
        <row r="120">
          <cell r="B120" t="str">
            <v>■</v>
          </cell>
          <cell r="C120" t="str">
            <v>●</v>
          </cell>
          <cell r="R120" t="str">
            <v>특별</v>
          </cell>
        </row>
        <row r="121">
          <cell r="R121" t="str">
            <v>특별</v>
          </cell>
        </row>
        <row r="122">
          <cell r="B122" t="str">
            <v>■</v>
          </cell>
          <cell r="C122" t="str">
            <v>●</v>
          </cell>
          <cell r="E122" t="str">
            <v>★</v>
          </cell>
          <cell r="F122" t="str">
            <v>○</v>
          </cell>
          <cell r="R122" t="str">
            <v>특별</v>
          </cell>
        </row>
        <row r="123">
          <cell r="R123" t="str">
            <v>특별</v>
          </cell>
        </row>
        <row r="124">
          <cell r="R124" t="str">
            <v>특별</v>
          </cell>
        </row>
        <row r="125">
          <cell r="R125" t="str">
            <v>특별</v>
          </cell>
        </row>
        <row r="126">
          <cell r="R126" t="str">
            <v>특별</v>
          </cell>
        </row>
        <row r="127">
          <cell r="R127" t="str">
            <v>특별</v>
          </cell>
        </row>
        <row r="128">
          <cell r="R128" t="str">
            <v>특별</v>
          </cell>
        </row>
        <row r="129">
          <cell r="R129" t="str">
            <v>특별</v>
          </cell>
        </row>
        <row r="130">
          <cell r="R130" t="str">
            <v>특별</v>
          </cell>
        </row>
        <row r="131">
          <cell r="R131" t="str">
            <v>특별</v>
          </cell>
        </row>
        <row r="132">
          <cell r="R132" t="str">
            <v>특별</v>
          </cell>
        </row>
        <row r="133">
          <cell r="R133" t="str">
            <v>특별</v>
          </cell>
        </row>
        <row r="134">
          <cell r="R134" t="str">
            <v>특별</v>
          </cell>
        </row>
        <row r="135">
          <cell r="B135" t="str">
            <v>■</v>
          </cell>
          <cell r="C135" t="str">
            <v>●</v>
          </cell>
          <cell r="R135" t="str">
            <v>일반</v>
          </cell>
        </row>
        <row r="136">
          <cell r="R136" t="str">
            <v>일반</v>
          </cell>
        </row>
        <row r="137">
          <cell r="R137" t="str">
            <v>일반</v>
          </cell>
        </row>
        <row r="138">
          <cell r="R138" t="str">
            <v>일반</v>
          </cell>
        </row>
        <row r="139">
          <cell r="B139" t="str">
            <v>■</v>
          </cell>
          <cell r="C139" t="str">
            <v>□</v>
          </cell>
          <cell r="E139" t="str">
            <v>☆</v>
          </cell>
          <cell r="R139" t="str">
            <v>일반</v>
          </cell>
        </row>
        <row r="140">
          <cell r="B140" t="str">
            <v>■</v>
          </cell>
          <cell r="C140" t="str">
            <v>●</v>
          </cell>
          <cell r="E140" t="str">
            <v>★</v>
          </cell>
          <cell r="R140" t="str">
            <v>중요</v>
          </cell>
        </row>
        <row r="141">
          <cell r="B141" t="str">
            <v>■</v>
          </cell>
          <cell r="C141" t="str">
            <v>●</v>
          </cell>
          <cell r="R141" t="str">
            <v>중요</v>
          </cell>
        </row>
        <row r="142">
          <cell r="B142" t="str">
            <v>■</v>
          </cell>
          <cell r="C142" t="str">
            <v>●</v>
          </cell>
          <cell r="R142" t="str">
            <v>일반</v>
          </cell>
        </row>
        <row r="143">
          <cell r="R143" t="str">
            <v>일반</v>
          </cell>
        </row>
        <row r="144">
          <cell r="R144" t="str">
            <v>일반</v>
          </cell>
        </row>
        <row r="145">
          <cell r="R145" t="str">
            <v>일반</v>
          </cell>
        </row>
        <row r="146">
          <cell r="R146" t="str">
            <v>일반</v>
          </cell>
        </row>
        <row r="147">
          <cell r="R147" t="str">
            <v>일반</v>
          </cell>
        </row>
        <row r="148">
          <cell r="B148" t="str">
            <v>■</v>
          </cell>
          <cell r="C148" t="str">
            <v>●</v>
          </cell>
          <cell r="R148" t="str">
            <v>일반</v>
          </cell>
        </row>
        <row r="149">
          <cell r="R149" t="str">
            <v>일반</v>
          </cell>
        </row>
        <row r="150">
          <cell r="R150" t="str">
            <v>일반</v>
          </cell>
        </row>
        <row r="151">
          <cell r="R151" t="str">
            <v>일반</v>
          </cell>
        </row>
        <row r="152">
          <cell r="B152" t="str">
            <v>■</v>
          </cell>
          <cell r="C152" t="str">
            <v>●</v>
          </cell>
          <cell r="E152" t="str">
            <v>★</v>
          </cell>
          <cell r="R152" t="str">
            <v>일반</v>
          </cell>
        </row>
        <row r="153">
          <cell r="R153" t="str">
            <v>일반</v>
          </cell>
        </row>
        <row r="154">
          <cell r="R154" t="str">
            <v>일반</v>
          </cell>
        </row>
        <row r="155">
          <cell r="R155" t="str">
            <v>일반</v>
          </cell>
        </row>
        <row r="156">
          <cell r="R156" t="str">
            <v>일반</v>
          </cell>
        </row>
        <row r="157">
          <cell r="R157" t="str">
            <v>일반</v>
          </cell>
        </row>
        <row r="158">
          <cell r="B158" t="str">
            <v>■</v>
          </cell>
          <cell r="C158" t="str">
            <v>●</v>
          </cell>
          <cell r="E158" t="str">
            <v>★</v>
          </cell>
          <cell r="R158" t="str">
            <v>중요</v>
          </cell>
        </row>
        <row r="159">
          <cell r="B159" t="str">
            <v>■</v>
          </cell>
          <cell r="C159" t="str">
            <v>●</v>
          </cell>
          <cell r="E159" t="str">
            <v>★</v>
          </cell>
          <cell r="R159" t="str">
            <v>중요</v>
          </cell>
        </row>
        <row r="160">
          <cell r="B160" t="str">
            <v>■</v>
          </cell>
          <cell r="C160" t="str">
            <v>●</v>
          </cell>
          <cell r="E160" t="str">
            <v>★</v>
          </cell>
          <cell r="R160" t="str">
            <v>중요</v>
          </cell>
        </row>
        <row r="161">
          <cell r="R161" t="str">
            <v>중요</v>
          </cell>
        </row>
        <row r="162">
          <cell r="B162" t="str">
            <v>■</v>
          </cell>
          <cell r="C162" t="str">
            <v>●</v>
          </cell>
          <cell r="E162" t="str">
            <v>★</v>
          </cell>
          <cell r="R162" t="str">
            <v>중요</v>
          </cell>
        </row>
        <row r="163">
          <cell r="B163" t="str">
            <v>■</v>
          </cell>
          <cell r="C163" t="str">
            <v>●</v>
          </cell>
          <cell r="R163" t="str">
            <v>중요</v>
          </cell>
        </row>
        <row r="164">
          <cell r="B164" t="str">
            <v>■</v>
          </cell>
          <cell r="C164" t="str">
            <v>□</v>
          </cell>
          <cell r="E164" t="str">
            <v>☆</v>
          </cell>
          <cell r="R164" t="str">
            <v>일반</v>
          </cell>
        </row>
        <row r="165">
          <cell r="B165" t="str">
            <v>■</v>
          </cell>
          <cell r="C165" t="str">
            <v>●</v>
          </cell>
          <cell r="R165" t="str">
            <v>중요</v>
          </cell>
        </row>
        <row r="166">
          <cell r="B166" t="str">
            <v>■</v>
          </cell>
          <cell r="C166" t="str">
            <v>□</v>
          </cell>
          <cell r="E166" t="str">
            <v>☆</v>
          </cell>
          <cell r="R166" t="str">
            <v>일반</v>
          </cell>
        </row>
        <row r="167">
          <cell r="B167" t="str">
            <v>■</v>
          </cell>
          <cell r="C167" t="str">
            <v>□</v>
          </cell>
          <cell r="E167" t="str">
            <v>☆</v>
          </cell>
          <cell r="R167" t="str">
            <v>일반</v>
          </cell>
        </row>
        <row r="168">
          <cell r="B168" t="str">
            <v>■</v>
          </cell>
          <cell r="C168" t="str">
            <v>●</v>
          </cell>
          <cell r="E168" t="str">
            <v>★</v>
          </cell>
          <cell r="R168" t="str">
            <v>중요</v>
          </cell>
        </row>
        <row r="169">
          <cell r="R169" t="str">
            <v>중요</v>
          </cell>
        </row>
        <row r="170">
          <cell r="R170" t="str">
            <v>중요</v>
          </cell>
        </row>
        <row r="171">
          <cell r="R171" t="str">
            <v>중요</v>
          </cell>
        </row>
        <row r="172">
          <cell r="R172" t="str">
            <v>중요</v>
          </cell>
        </row>
        <row r="173">
          <cell r="B173" t="str">
            <v>■</v>
          </cell>
          <cell r="C173" t="str">
            <v>●</v>
          </cell>
          <cell r="E173" t="str">
            <v>★</v>
          </cell>
          <cell r="R173" t="str">
            <v>중요</v>
          </cell>
        </row>
        <row r="174">
          <cell r="R174" t="str">
            <v>중요</v>
          </cell>
        </row>
        <row r="175">
          <cell r="B175" t="str">
            <v>■</v>
          </cell>
          <cell r="C175" t="str">
            <v>●</v>
          </cell>
          <cell r="R175" t="str">
            <v>중요</v>
          </cell>
        </row>
        <row r="176">
          <cell r="R176" t="str">
            <v>중요</v>
          </cell>
        </row>
        <row r="177">
          <cell r="B177" t="str">
            <v>■</v>
          </cell>
          <cell r="C177" t="str">
            <v>□</v>
          </cell>
          <cell r="E177" t="str">
            <v>☆</v>
          </cell>
          <cell r="F177" t="str">
            <v>○</v>
          </cell>
          <cell r="R177" t="str">
            <v>특별</v>
          </cell>
        </row>
        <row r="178">
          <cell r="B178" t="str">
            <v>■</v>
          </cell>
          <cell r="C178" t="str">
            <v>□</v>
          </cell>
          <cell r="F178" t="str">
            <v>○</v>
          </cell>
          <cell r="R178" t="str">
            <v>특별</v>
          </cell>
        </row>
        <row r="179">
          <cell r="B179" t="str">
            <v>■</v>
          </cell>
          <cell r="C179" t="str">
            <v>□</v>
          </cell>
          <cell r="E179" t="str">
            <v>☆</v>
          </cell>
          <cell r="R179" t="str">
            <v>일반</v>
          </cell>
        </row>
        <row r="180">
          <cell r="B180" t="str">
            <v>■</v>
          </cell>
          <cell r="C180" t="str">
            <v>□</v>
          </cell>
          <cell r="R180" t="str">
            <v>일반</v>
          </cell>
        </row>
        <row r="181">
          <cell r="B181" t="str">
            <v>■</v>
          </cell>
          <cell r="C181" t="str">
            <v>□</v>
          </cell>
          <cell r="R181" t="str">
            <v>일반</v>
          </cell>
        </row>
        <row r="182">
          <cell r="B182" t="str">
            <v>■</v>
          </cell>
          <cell r="C182" t="str">
            <v>□</v>
          </cell>
          <cell r="R182" t="str">
            <v>일반</v>
          </cell>
        </row>
        <row r="183">
          <cell r="B183" t="str">
            <v>■</v>
          </cell>
          <cell r="C183" t="str">
            <v>□</v>
          </cell>
          <cell r="R183" t="str">
            <v>일반</v>
          </cell>
        </row>
        <row r="184">
          <cell r="B184" t="str">
            <v>■</v>
          </cell>
          <cell r="C184" t="str">
            <v>□</v>
          </cell>
          <cell r="R184" t="str">
            <v>일반</v>
          </cell>
        </row>
        <row r="185">
          <cell r="B185" t="str">
            <v>■</v>
          </cell>
          <cell r="C185" t="str">
            <v>□</v>
          </cell>
          <cell r="R185" t="str">
            <v>일반</v>
          </cell>
        </row>
        <row r="186">
          <cell r="B186" t="str">
            <v>■</v>
          </cell>
          <cell r="C186" t="str">
            <v>□</v>
          </cell>
          <cell r="R186" t="str">
            <v>일반</v>
          </cell>
        </row>
        <row r="187">
          <cell r="B187" t="str">
            <v>■</v>
          </cell>
          <cell r="C187" t="str">
            <v>□</v>
          </cell>
          <cell r="R187" t="str">
            <v>일반</v>
          </cell>
        </row>
        <row r="188">
          <cell r="B188" t="str">
            <v>■</v>
          </cell>
          <cell r="C188" t="str">
            <v>□</v>
          </cell>
          <cell r="R188" t="str">
            <v>일반</v>
          </cell>
        </row>
        <row r="189">
          <cell r="B189" t="str">
            <v>■</v>
          </cell>
          <cell r="C189" t="str">
            <v>●</v>
          </cell>
          <cell r="E189" t="str">
            <v>★</v>
          </cell>
          <cell r="R189" t="str">
            <v>중요</v>
          </cell>
        </row>
        <row r="190">
          <cell r="B190" t="str">
            <v>■</v>
          </cell>
          <cell r="C190" t="str">
            <v>●</v>
          </cell>
          <cell r="E190" t="str">
            <v>★</v>
          </cell>
          <cell r="R190" t="str">
            <v>일반</v>
          </cell>
        </row>
        <row r="191">
          <cell r="B191" t="str">
            <v>■</v>
          </cell>
          <cell r="C191" t="str">
            <v>●</v>
          </cell>
          <cell r="E191" t="str">
            <v>★</v>
          </cell>
          <cell r="F191" t="str">
            <v>○</v>
          </cell>
          <cell r="R191" t="str">
            <v>특별</v>
          </cell>
        </row>
        <row r="192">
          <cell r="R192" t="str">
            <v>특별</v>
          </cell>
        </row>
        <row r="193">
          <cell r="R193" t="str">
            <v>특별</v>
          </cell>
        </row>
        <row r="194">
          <cell r="R194" t="str">
            <v>특별</v>
          </cell>
        </row>
        <row r="195">
          <cell r="R195" t="str">
            <v>특별</v>
          </cell>
        </row>
        <row r="196">
          <cell r="R196" t="str">
            <v>특별</v>
          </cell>
        </row>
        <row r="197">
          <cell r="R197" t="str">
            <v>특별</v>
          </cell>
        </row>
        <row r="198">
          <cell r="R198" t="str">
            <v>특별</v>
          </cell>
        </row>
        <row r="199">
          <cell r="R199" t="str">
            <v>특별</v>
          </cell>
        </row>
        <row r="200">
          <cell r="R200" t="str">
            <v>특별</v>
          </cell>
        </row>
        <row r="201">
          <cell r="R201" t="str">
            <v>특별</v>
          </cell>
        </row>
        <row r="202">
          <cell r="R202" t="str">
            <v>특별</v>
          </cell>
        </row>
        <row r="203">
          <cell r="R203" t="str">
            <v>특별</v>
          </cell>
        </row>
        <row r="204">
          <cell r="R204" t="str">
            <v>특별</v>
          </cell>
        </row>
        <row r="205">
          <cell r="R205" t="str">
            <v>특별</v>
          </cell>
        </row>
        <row r="206">
          <cell r="R206" t="str">
            <v>특별</v>
          </cell>
        </row>
        <row r="207">
          <cell r="R207" t="str">
            <v>특별</v>
          </cell>
        </row>
        <row r="208">
          <cell r="B208" t="str">
            <v>■</v>
          </cell>
          <cell r="C208" t="str">
            <v>●</v>
          </cell>
          <cell r="F208" t="str">
            <v>○</v>
          </cell>
          <cell r="R208" t="str">
            <v>특별</v>
          </cell>
        </row>
        <row r="209">
          <cell r="R209" t="str">
            <v>특별</v>
          </cell>
        </row>
        <row r="210">
          <cell r="R210" t="str">
            <v>특별</v>
          </cell>
        </row>
        <row r="211">
          <cell r="R211" t="str">
            <v>특별</v>
          </cell>
        </row>
        <row r="212">
          <cell r="R212" t="str">
            <v>특별</v>
          </cell>
        </row>
        <row r="213">
          <cell r="R213" t="str">
            <v>특별</v>
          </cell>
        </row>
        <row r="214">
          <cell r="R214" t="str">
            <v>특별</v>
          </cell>
        </row>
        <row r="215">
          <cell r="R215" t="str">
            <v>특별</v>
          </cell>
        </row>
        <row r="216">
          <cell r="R216" t="str">
            <v>특별</v>
          </cell>
        </row>
        <row r="217">
          <cell r="R217" t="str">
            <v>특별</v>
          </cell>
        </row>
        <row r="218">
          <cell r="R218" t="str">
            <v>특별</v>
          </cell>
        </row>
        <row r="219">
          <cell r="R219" t="str">
            <v>특별</v>
          </cell>
        </row>
        <row r="220">
          <cell r="R220" t="str">
            <v>특별</v>
          </cell>
        </row>
        <row r="221">
          <cell r="R221" t="str">
            <v>특별</v>
          </cell>
        </row>
        <row r="222">
          <cell r="R222" t="str">
            <v>특별</v>
          </cell>
        </row>
        <row r="223">
          <cell r="R223" t="str">
            <v>특별</v>
          </cell>
        </row>
        <row r="224">
          <cell r="R224" t="str">
            <v>특별</v>
          </cell>
        </row>
        <row r="225">
          <cell r="R225" t="str">
            <v>특별</v>
          </cell>
        </row>
        <row r="226">
          <cell r="R226" t="str">
            <v>특별</v>
          </cell>
        </row>
        <row r="227">
          <cell r="R227" t="str">
            <v>특별</v>
          </cell>
        </row>
        <row r="228">
          <cell r="B228" t="str">
            <v>■</v>
          </cell>
          <cell r="C228" t="str">
            <v>●</v>
          </cell>
          <cell r="E228" t="str">
            <v>★</v>
          </cell>
          <cell r="R228" t="str">
            <v>일반</v>
          </cell>
        </row>
        <row r="229">
          <cell r="R229" t="str">
            <v>일반</v>
          </cell>
        </row>
        <row r="230">
          <cell r="R230" t="str">
            <v>일반</v>
          </cell>
        </row>
        <row r="231">
          <cell r="R231" t="str">
            <v>일반</v>
          </cell>
        </row>
        <row r="232">
          <cell r="R232" t="str">
            <v>일반</v>
          </cell>
        </row>
        <row r="233">
          <cell r="R233" t="str">
            <v>일반</v>
          </cell>
        </row>
        <row r="234">
          <cell r="R234" t="str">
            <v>일반</v>
          </cell>
        </row>
        <row r="235">
          <cell r="R235" t="str">
            <v>일반</v>
          </cell>
        </row>
        <row r="236">
          <cell r="R236" t="str">
            <v>일반</v>
          </cell>
        </row>
        <row r="237">
          <cell r="R237" t="str">
            <v>일반</v>
          </cell>
        </row>
        <row r="238">
          <cell r="B238" t="str">
            <v>■</v>
          </cell>
          <cell r="C238" t="str">
            <v>●</v>
          </cell>
          <cell r="E238" t="str">
            <v>★</v>
          </cell>
          <cell r="F238" t="str">
            <v>○</v>
          </cell>
          <cell r="R238" t="str">
            <v>특별</v>
          </cell>
        </row>
        <row r="239">
          <cell r="R239" t="str">
            <v>특별</v>
          </cell>
        </row>
        <row r="240">
          <cell r="R240" t="str">
            <v>특별</v>
          </cell>
        </row>
        <row r="241">
          <cell r="R241" t="str">
            <v>특별</v>
          </cell>
        </row>
        <row r="242">
          <cell r="R242" t="str">
            <v>특별</v>
          </cell>
        </row>
        <row r="243">
          <cell r="B243" t="str">
            <v>■</v>
          </cell>
          <cell r="C243" t="str">
            <v>●</v>
          </cell>
          <cell r="F243" t="str">
            <v>○</v>
          </cell>
          <cell r="R243" t="str">
            <v>특별</v>
          </cell>
        </row>
        <row r="244">
          <cell r="R244" t="str">
            <v>특별</v>
          </cell>
        </row>
        <row r="245">
          <cell r="R245" t="str">
            <v>특별</v>
          </cell>
        </row>
        <row r="246">
          <cell r="R246" t="str">
            <v>특별</v>
          </cell>
        </row>
        <row r="247">
          <cell r="B247" t="str">
            <v>■</v>
          </cell>
          <cell r="C247" t="str">
            <v>●</v>
          </cell>
          <cell r="F247" t="str">
            <v>○</v>
          </cell>
          <cell r="R247" t="str">
            <v>특별</v>
          </cell>
        </row>
        <row r="248">
          <cell r="R248" t="str">
            <v>특별</v>
          </cell>
        </row>
        <row r="249">
          <cell r="B249" t="str">
            <v>■</v>
          </cell>
          <cell r="C249" t="str">
            <v>●</v>
          </cell>
          <cell r="E249" t="str">
            <v>★</v>
          </cell>
          <cell r="R249" t="str">
            <v>일반</v>
          </cell>
        </row>
        <row r="250">
          <cell r="B250" t="str">
            <v>■</v>
          </cell>
          <cell r="C250" t="str">
            <v>●</v>
          </cell>
          <cell r="R250" t="str">
            <v>일반</v>
          </cell>
        </row>
        <row r="251">
          <cell r="B251" t="str">
            <v>■</v>
          </cell>
          <cell r="C251" t="str">
            <v>●</v>
          </cell>
          <cell r="R251" t="str">
            <v>일반</v>
          </cell>
        </row>
        <row r="252">
          <cell r="R252" t="str">
            <v>일반</v>
          </cell>
        </row>
        <row r="253">
          <cell r="B253" t="str">
            <v>■</v>
          </cell>
          <cell r="C253" t="str">
            <v>●</v>
          </cell>
          <cell r="R253" t="str">
            <v>일반</v>
          </cell>
        </row>
        <row r="254">
          <cell r="B254" t="str">
            <v>■</v>
          </cell>
          <cell r="C254" t="str">
            <v>●</v>
          </cell>
          <cell r="F254" t="str">
            <v>○</v>
          </cell>
          <cell r="R254" t="str">
            <v>특별</v>
          </cell>
        </row>
        <row r="255">
          <cell r="B255" t="str">
            <v>■</v>
          </cell>
          <cell r="C255" t="str">
            <v>●</v>
          </cell>
          <cell r="R255" t="str">
            <v>일반</v>
          </cell>
        </row>
        <row r="256">
          <cell r="B256" t="str">
            <v>■</v>
          </cell>
          <cell r="C256" t="str">
            <v>●</v>
          </cell>
          <cell r="F256" t="str">
            <v>○</v>
          </cell>
          <cell r="R256" t="str">
            <v>특별</v>
          </cell>
        </row>
        <row r="257">
          <cell r="B257" t="str">
            <v>■</v>
          </cell>
          <cell r="C257" t="str">
            <v>●</v>
          </cell>
          <cell r="R257" t="str">
            <v>일반</v>
          </cell>
        </row>
        <row r="258">
          <cell r="B258" t="str">
            <v>■</v>
          </cell>
          <cell r="C258" t="str">
            <v>●</v>
          </cell>
          <cell r="R258" t="str">
            <v>일반</v>
          </cell>
        </row>
        <row r="259">
          <cell r="B259" t="str">
            <v>■</v>
          </cell>
          <cell r="C259" t="str">
            <v>●</v>
          </cell>
          <cell r="E259" t="str">
            <v>★</v>
          </cell>
          <cell r="F259" t="str">
            <v>○</v>
          </cell>
          <cell r="R259" t="str">
            <v>중요</v>
          </cell>
        </row>
        <row r="260">
          <cell r="B260" t="str">
            <v>■</v>
          </cell>
          <cell r="C260" t="str">
            <v>●</v>
          </cell>
          <cell r="F260" t="str">
            <v>○</v>
          </cell>
          <cell r="R260" t="str">
            <v>중요</v>
          </cell>
        </row>
        <row r="261">
          <cell r="B261" t="str">
            <v>■</v>
          </cell>
          <cell r="C261" t="str">
            <v>●</v>
          </cell>
          <cell r="F261" t="str">
            <v>○</v>
          </cell>
          <cell r="R261" t="str">
            <v>중요</v>
          </cell>
        </row>
        <row r="262">
          <cell r="B262" t="str">
            <v>■</v>
          </cell>
          <cell r="C262" t="str">
            <v>●</v>
          </cell>
          <cell r="F262" t="str">
            <v>○</v>
          </cell>
          <cell r="R262" t="str">
            <v>중요</v>
          </cell>
        </row>
        <row r="263">
          <cell r="B263" t="str">
            <v>■</v>
          </cell>
          <cell r="C263" t="str">
            <v>●</v>
          </cell>
          <cell r="E263" t="str">
            <v>★</v>
          </cell>
          <cell r="F263" t="str">
            <v>○</v>
          </cell>
          <cell r="R263" t="str">
            <v>중요</v>
          </cell>
        </row>
        <row r="264">
          <cell r="R264" t="str">
            <v>중요</v>
          </cell>
        </row>
        <row r="265">
          <cell r="B265" t="str">
            <v>■</v>
          </cell>
          <cell r="C265" t="str">
            <v>●</v>
          </cell>
          <cell r="R265" t="str">
            <v>중요</v>
          </cell>
        </row>
        <row r="266">
          <cell r="R266" t="str">
            <v>중요</v>
          </cell>
        </row>
        <row r="267">
          <cell r="B267" t="str">
            <v>■</v>
          </cell>
          <cell r="C267" t="str">
            <v>●</v>
          </cell>
          <cell r="E267" t="str">
            <v>★</v>
          </cell>
          <cell r="R267" t="str">
            <v>일반</v>
          </cell>
        </row>
        <row r="268">
          <cell r="B268" t="str">
            <v>■</v>
          </cell>
          <cell r="C268" t="str">
            <v>●</v>
          </cell>
          <cell r="F268" t="str">
            <v>○</v>
          </cell>
          <cell r="R268" t="str">
            <v>중요</v>
          </cell>
        </row>
        <row r="269">
          <cell r="B269" t="str">
            <v>■</v>
          </cell>
          <cell r="C269" t="str">
            <v>●</v>
          </cell>
          <cell r="E269" t="str">
            <v>★</v>
          </cell>
          <cell r="R269" t="str">
            <v>중요</v>
          </cell>
        </row>
        <row r="270">
          <cell r="R270" t="str">
            <v>중요</v>
          </cell>
        </row>
        <row r="271">
          <cell r="B271" t="str">
            <v>■</v>
          </cell>
          <cell r="C271" t="str">
            <v>●</v>
          </cell>
          <cell r="E271" t="str">
            <v>★</v>
          </cell>
          <cell r="F271" t="str">
            <v>○</v>
          </cell>
          <cell r="R271" t="str">
            <v>중요</v>
          </cell>
        </row>
        <row r="272">
          <cell r="B272" t="str">
            <v>■</v>
          </cell>
          <cell r="C272" t="str">
            <v>●</v>
          </cell>
          <cell r="E272" t="str">
            <v>★</v>
          </cell>
          <cell r="F272" t="str">
            <v>○</v>
          </cell>
          <cell r="R272" t="str">
            <v>특별</v>
          </cell>
        </row>
        <row r="273">
          <cell r="R273" t="str">
            <v>특별</v>
          </cell>
        </row>
        <row r="274">
          <cell r="R274" t="str">
            <v>특별</v>
          </cell>
        </row>
        <row r="275">
          <cell r="R275" t="str">
            <v>특별</v>
          </cell>
        </row>
        <row r="276">
          <cell r="B276" t="str">
            <v>■</v>
          </cell>
          <cell r="C276" t="str">
            <v>●</v>
          </cell>
          <cell r="F276" t="str">
            <v>○</v>
          </cell>
          <cell r="R276" t="str">
            <v>특별</v>
          </cell>
        </row>
        <row r="277">
          <cell r="R277" t="str">
            <v>특별</v>
          </cell>
        </row>
        <row r="278">
          <cell r="R278" t="str">
            <v>특별</v>
          </cell>
        </row>
        <row r="279">
          <cell r="B279" t="str">
            <v>■</v>
          </cell>
          <cell r="C279" t="str">
            <v>●</v>
          </cell>
          <cell r="F279" t="str">
            <v>○</v>
          </cell>
          <cell r="R279" t="str">
            <v>특별</v>
          </cell>
        </row>
        <row r="280">
          <cell r="R280" t="str">
            <v>특별</v>
          </cell>
        </row>
        <row r="281">
          <cell r="B281" t="str">
            <v>■</v>
          </cell>
          <cell r="C281" t="str">
            <v>●</v>
          </cell>
          <cell r="F281" t="str">
            <v>○</v>
          </cell>
          <cell r="R281" t="str">
            <v>특별</v>
          </cell>
        </row>
        <row r="282">
          <cell r="R282" t="str">
            <v>특별</v>
          </cell>
        </row>
        <row r="283">
          <cell r="B283" t="str">
            <v>■</v>
          </cell>
          <cell r="C283" t="str">
            <v>●</v>
          </cell>
          <cell r="E283" t="str">
            <v>★</v>
          </cell>
          <cell r="F283" t="str">
            <v>○</v>
          </cell>
          <cell r="R283" t="str">
            <v>중요</v>
          </cell>
        </row>
        <row r="284">
          <cell r="R284" t="str">
            <v>중요</v>
          </cell>
        </row>
        <row r="285">
          <cell r="B285" t="str">
            <v>■</v>
          </cell>
          <cell r="C285" t="str">
            <v>●</v>
          </cell>
          <cell r="E285" t="str">
            <v>★</v>
          </cell>
          <cell r="R285" t="str">
            <v>일반</v>
          </cell>
        </row>
        <row r="286">
          <cell r="R286" t="str">
            <v>일반</v>
          </cell>
        </row>
        <row r="287">
          <cell r="B287" t="str">
            <v>■</v>
          </cell>
          <cell r="C287" t="str">
            <v>●</v>
          </cell>
          <cell r="E287" t="str">
            <v>★</v>
          </cell>
          <cell r="R287" t="str">
            <v>일반</v>
          </cell>
        </row>
        <row r="288">
          <cell r="B288" t="str">
            <v>■</v>
          </cell>
          <cell r="C288" t="str">
            <v>●</v>
          </cell>
          <cell r="E288" t="str">
            <v>★</v>
          </cell>
          <cell r="F288" t="str">
            <v>○</v>
          </cell>
          <cell r="R288" t="str">
            <v>특별</v>
          </cell>
        </row>
        <row r="289">
          <cell r="B289" t="str">
            <v>■</v>
          </cell>
          <cell r="C289" t="str">
            <v>●</v>
          </cell>
          <cell r="E289" t="str">
            <v>★</v>
          </cell>
          <cell r="R289" t="str">
            <v>중요</v>
          </cell>
        </row>
        <row r="290">
          <cell r="B290" t="str">
            <v>■</v>
          </cell>
          <cell r="C290" t="str">
            <v>●</v>
          </cell>
          <cell r="E290" t="str">
            <v>★</v>
          </cell>
          <cell r="R290" t="str">
            <v>일반</v>
          </cell>
        </row>
        <row r="291">
          <cell r="B291" t="str">
            <v>■</v>
          </cell>
          <cell r="C291" t="str">
            <v>□</v>
          </cell>
          <cell r="E291" t="str">
            <v>☆</v>
          </cell>
          <cell r="R291" t="str">
            <v>일반</v>
          </cell>
        </row>
        <row r="292">
          <cell r="B292" t="str">
            <v>■</v>
          </cell>
          <cell r="C292" t="str">
            <v>□</v>
          </cell>
          <cell r="R292" t="str">
            <v>일반</v>
          </cell>
        </row>
        <row r="293">
          <cell r="B293" t="str">
            <v>■</v>
          </cell>
          <cell r="C293" t="str">
            <v>●</v>
          </cell>
          <cell r="E293" t="str">
            <v>★</v>
          </cell>
          <cell r="R293" t="str">
            <v>중요</v>
          </cell>
        </row>
        <row r="294">
          <cell r="B294" t="str">
            <v>■</v>
          </cell>
          <cell r="C294" t="str">
            <v>●</v>
          </cell>
          <cell r="R294" t="str">
            <v>중요</v>
          </cell>
        </row>
        <row r="295">
          <cell r="B295" t="str">
            <v>■</v>
          </cell>
          <cell r="C295" t="str">
            <v>●</v>
          </cell>
          <cell r="R295" t="str">
            <v>중요</v>
          </cell>
        </row>
        <row r="296">
          <cell r="B296" t="str">
            <v>■</v>
          </cell>
          <cell r="C296" t="str">
            <v>●</v>
          </cell>
          <cell r="R296" t="str">
            <v>중요</v>
          </cell>
        </row>
        <row r="297">
          <cell r="B297" t="str">
            <v>■</v>
          </cell>
          <cell r="C297" t="str">
            <v>●</v>
          </cell>
          <cell r="R297" t="str">
            <v>중요</v>
          </cell>
        </row>
        <row r="298">
          <cell r="B298" t="str">
            <v>■</v>
          </cell>
          <cell r="C298" t="str">
            <v>●</v>
          </cell>
          <cell r="E298" t="str">
            <v>★</v>
          </cell>
          <cell r="F298" t="str">
            <v>○</v>
          </cell>
          <cell r="R298" t="str">
            <v>중요</v>
          </cell>
        </row>
        <row r="299">
          <cell r="R299" t="str">
            <v>중요</v>
          </cell>
        </row>
        <row r="300">
          <cell r="R300" t="str">
            <v>중요</v>
          </cell>
        </row>
        <row r="301">
          <cell r="R301" t="str">
            <v>중요</v>
          </cell>
        </row>
        <row r="302">
          <cell r="R302" t="str">
            <v>중요</v>
          </cell>
        </row>
        <row r="303">
          <cell r="R303" t="str">
            <v>중요</v>
          </cell>
        </row>
        <row r="304">
          <cell r="R304" t="str">
            <v>중요</v>
          </cell>
        </row>
        <row r="305">
          <cell r="R305" t="str">
            <v>중요</v>
          </cell>
        </row>
        <row r="306">
          <cell r="R306" t="str">
            <v>중요</v>
          </cell>
        </row>
        <row r="307">
          <cell r="R307" t="str">
            <v>중요</v>
          </cell>
        </row>
        <row r="308">
          <cell r="R308" t="str">
            <v>중요</v>
          </cell>
        </row>
        <row r="309">
          <cell r="R309" t="str">
            <v>중요</v>
          </cell>
        </row>
        <row r="310">
          <cell r="R310" t="str">
            <v>중요</v>
          </cell>
        </row>
        <row r="311">
          <cell r="R311" t="str">
            <v>중요</v>
          </cell>
        </row>
        <row r="312">
          <cell r="R312" t="str">
            <v>중요</v>
          </cell>
        </row>
        <row r="313">
          <cell r="R313" t="str">
            <v>중요</v>
          </cell>
        </row>
        <row r="314">
          <cell r="R314" t="str">
            <v>중요</v>
          </cell>
        </row>
        <row r="315">
          <cell r="R315" t="str">
            <v>중요</v>
          </cell>
        </row>
        <row r="316">
          <cell r="R316" t="str">
            <v>중요</v>
          </cell>
        </row>
        <row r="317">
          <cell r="R317" t="str">
            <v>중요</v>
          </cell>
        </row>
        <row r="318">
          <cell r="R318" t="str">
            <v>중요</v>
          </cell>
        </row>
        <row r="319">
          <cell r="R319" t="str">
            <v>중요</v>
          </cell>
        </row>
        <row r="320">
          <cell r="R320" t="str">
            <v>중요</v>
          </cell>
        </row>
        <row r="321">
          <cell r="B321" t="str">
            <v>■</v>
          </cell>
          <cell r="C321" t="str">
            <v>●</v>
          </cell>
          <cell r="R321" t="str">
            <v>중요</v>
          </cell>
        </row>
        <row r="322">
          <cell r="R322" t="str">
            <v>중요</v>
          </cell>
        </row>
        <row r="323">
          <cell r="B323" t="str">
            <v>■</v>
          </cell>
          <cell r="C323" t="str">
            <v>□</v>
          </cell>
          <cell r="E323" t="str">
            <v>☆</v>
          </cell>
          <cell r="R323" t="str">
            <v>중요</v>
          </cell>
        </row>
        <row r="324">
          <cell r="R324" t="str">
            <v>중요</v>
          </cell>
        </row>
        <row r="325">
          <cell r="B325" t="str">
            <v>■</v>
          </cell>
          <cell r="C325" t="str">
            <v>●</v>
          </cell>
          <cell r="E325" t="str">
            <v>★</v>
          </cell>
          <cell r="R325" t="str">
            <v>중요</v>
          </cell>
        </row>
        <row r="326">
          <cell r="B326" t="str">
            <v>■</v>
          </cell>
          <cell r="C326" t="str">
            <v>●</v>
          </cell>
          <cell r="R326" t="str">
            <v>중요</v>
          </cell>
        </row>
        <row r="327">
          <cell r="B327" t="str">
            <v>■</v>
          </cell>
          <cell r="C327" t="str">
            <v>●</v>
          </cell>
          <cell r="R327" t="str">
            <v>중요</v>
          </cell>
        </row>
        <row r="328">
          <cell r="B328" t="str">
            <v>■</v>
          </cell>
          <cell r="C328" t="str">
            <v>●</v>
          </cell>
          <cell r="R328" t="str">
            <v>중요</v>
          </cell>
        </row>
        <row r="329">
          <cell r="B329" t="str">
            <v>■</v>
          </cell>
          <cell r="C329" t="str">
            <v>●</v>
          </cell>
          <cell r="R329" t="str">
            <v>중요</v>
          </cell>
        </row>
        <row r="330">
          <cell r="B330" t="str">
            <v>■</v>
          </cell>
          <cell r="C330" t="str">
            <v>●</v>
          </cell>
          <cell r="R330" t="str">
            <v>중요</v>
          </cell>
        </row>
        <row r="331">
          <cell r="B331" t="str">
            <v>■</v>
          </cell>
          <cell r="C331" t="str">
            <v>●</v>
          </cell>
          <cell r="R331" t="str">
            <v>중요</v>
          </cell>
        </row>
        <row r="332">
          <cell r="B332" t="str">
            <v>■</v>
          </cell>
          <cell r="C332" t="str">
            <v>●</v>
          </cell>
          <cell r="R332" t="str">
            <v>중요</v>
          </cell>
        </row>
        <row r="333">
          <cell r="B333" t="str">
            <v>■</v>
          </cell>
          <cell r="C333" t="str">
            <v>□</v>
          </cell>
          <cell r="E333" t="str">
            <v>☆</v>
          </cell>
          <cell r="R333" t="str">
            <v>일반</v>
          </cell>
        </row>
        <row r="334">
          <cell r="B334" t="str">
            <v>■</v>
          </cell>
          <cell r="C334" t="str">
            <v>●</v>
          </cell>
          <cell r="R334" t="str">
            <v>중요</v>
          </cell>
        </row>
        <row r="335">
          <cell r="B335" t="str">
            <v>■</v>
          </cell>
          <cell r="C335" t="str">
            <v>●</v>
          </cell>
          <cell r="R335" t="str">
            <v>중요</v>
          </cell>
        </row>
        <row r="336">
          <cell r="B336" t="str">
            <v>■</v>
          </cell>
          <cell r="C336" t="str">
            <v>●</v>
          </cell>
          <cell r="R336" t="str">
            <v>중요</v>
          </cell>
        </row>
        <row r="337">
          <cell r="B337" t="str">
            <v>■</v>
          </cell>
          <cell r="C337" t="str">
            <v>●</v>
          </cell>
          <cell r="R337" t="str">
            <v>중요</v>
          </cell>
        </row>
        <row r="338">
          <cell r="B338" t="str">
            <v>■</v>
          </cell>
          <cell r="C338" t="str">
            <v>●</v>
          </cell>
          <cell r="R338" t="str">
            <v>중요</v>
          </cell>
        </row>
        <row r="339">
          <cell r="B339" t="str">
            <v>■</v>
          </cell>
          <cell r="C339" t="str">
            <v>●</v>
          </cell>
          <cell r="R339" t="str">
            <v>중요</v>
          </cell>
        </row>
        <row r="340">
          <cell r="B340" t="str">
            <v>■</v>
          </cell>
          <cell r="C340" t="str">
            <v>●</v>
          </cell>
          <cell r="R340" t="str">
            <v>중요</v>
          </cell>
        </row>
        <row r="341">
          <cell r="B341" t="str">
            <v>■</v>
          </cell>
          <cell r="C341" t="str">
            <v>●</v>
          </cell>
          <cell r="R341" t="str">
            <v>중요</v>
          </cell>
        </row>
        <row r="342">
          <cell r="B342" t="str">
            <v>■</v>
          </cell>
          <cell r="C342" t="str">
            <v>●</v>
          </cell>
          <cell r="E342" t="str">
            <v>★</v>
          </cell>
          <cell r="F342" t="str">
            <v>○</v>
          </cell>
          <cell r="R342" t="str">
            <v>중요</v>
          </cell>
        </row>
        <row r="343">
          <cell r="R343" t="str">
            <v>중요</v>
          </cell>
        </row>
        <row r="344">
          <cell r="R344" t="str">
            <v>중요</v>
          </cell>
        </row>
        <row r="345">
          <cell r="R345" t="str">
            <v>중요</v>
          </cell>
        </row>
        <row r="346">
          <cell r="R346" t="str">
            <v>중요</v>
          </cell>
        </row>
        <row r="347">
          <cell r="R347" t="str">
            <v>중요</v>
          </cell>
        </row>
        <row r="348">
          <cell r="R348" t="str">
            <v>중요</v>
          </cell>
        </row>
        <row r="349">
          <cell r="R349" t="str">
            <v>중요</v>
          </cell>
        </row>
        <row r="350">
          <cell r="R350" t="str">
            <v>중요</v>
          </cell>
        </row>
        <row r="351">
          <cell r="R351" t="str">
            <v>중요</v>
          </cell>
        </row>
        <row r="352">
          <cell r="R352" t="str">
            <v>중요</v>
          </cell>
        </row>
        <row r="353">
          <cell r="R353" t="str">
            <v>중요</v>
          </cell>
        </row>
        <row r="354">
          <cell r="R354" t="str">
            <v>중요</v>
          </cell>
        </row>
        <row r="355">
          <cell r="R355" t="str">
            <v>중요</v>
          </cell>
        </row>
        <row r="356">
          <cell r="R356" t="str">
            <v>중요</v>
          </cell>
        </row>
        <row r="357">
          <cell r="R357" t="str">
            <v>중요</v>
          </cell>
        </row>
        <row r="358">
          <cell r="R358" t="str">
            <v>중요</v>
          </cell>
        </row>
        <row r="359">
          <cell r="R359" t="str">
            <v>중요</v>
          </cell>
        </row>
        <row r="360">
          <cell r="R360" t="str">
            <v>중요</v>
          </cell>
        </row>
        <row r="361">
          <cell r="R361" t="str">
            <v>중요</v>
          </cell>
        </row>
        <row r="362">
          <cell r="R362" t="str">
            <v>중요</v>
          </cell>
        </row>
        <row r="363">
          <cell r="B363" t="str">
            <v>■</v>
          </cell>
          <cell r="C363" t="str">
            <v>□</v>
          </cell>
          <cell r="E363" t="str">
            <v>☆</v>
          </cell>
          <cell r="R363" t="str">
            <v>일반</v>
          </cell>
        </row>
        <row r="364">
          <cell r="B364" t="str">
            <v>■</v>
          </cell>
          <cell r="C364" t="str">
            <v>●</v>
          </cell>
          <cell r="F364" t="str">
            <v>○</v>
          </cell>
          <cell r="R364" t="str">
            <v>중요</v>
          </cell>
        </row>
        <row r="365">
          <cell r="R365" t="str">
            <v>중요</v>
          </cell>
        </row>
        <row r="366">
          <cell r="R366" t="str">
            <v>중요</v>
          </cell>
        </row>
        <row r="367">
          <cell r="R367" t="str">
            <v>중요</v>
          </cell>
        </row>
        <row r="368">
          <cell r="R368" t="str">
            <v>중요</v>
          </cell>
        </row>
        <row r="369">
          <cell r="R369" t="str">
            <v>중요</v>
          </cell>
        </row>
        <row r="370">
          <cell r="R370" t="str">
            <v>중요</v>
          </cell>
        </row>
        <row r="371">
          <cell r="R371" t="str">
            <v>중요</v>
          </cell>
        </row>
        <row r="372">
          <cell r="R372" t="str">
            <v>중요</v>
          </cell>
        </row>
        <row r="373">
          <cell r="R373" t="str">
            <v>중요</v>
          </cell>
        </row>
        <row r="374">
          <cell r="R374" t="str">
            <v>중요</v>
          </cell>
        </row>
        <row r="375">
          <cell r="R375" t="str">
            <v>중요</v>
          </cell>
        </row>
        <row r="376">
          <cell r="R376" t="str">
            <v>중요</v>
          </cell>
        </row>
        <row r="377">
          <cell r="R377" t="str">
            <v>중요</v>
          </cell>
        </row>
        <row r="378">
          <cell r="R378" t="str">
            <v>중요</v>
          </cell>
        </row>
        <row r="379">
          <cell r="R379" t="str">
            <v>중요</v>
          </cell>
        </row>
        <row r="380">
          <cell r="R380" t="str">
            <v>중요</v>
          </cell>
        </row>
        <row r="381">
          <cell r="R381" t="str">
            <v>중요</v>
          </cell>
        </row>
        <row r="382">
          <cell r="R382" t="str">
            <v>중요</v>
          </cell>
        </row>
        <row r="383">
          <cell r="R383" t="str">
            <v>중요</v>
          </cell>
        </row>
        <row r="384">
          <cell r="R384" t="str">
            <v>중요</v>
          </cell>
        </row>
        <row r="385">
          <cell r="B385" t="str">
            <v>■</v>
          </cell>
          <cell r="C385" t="str">
            <v>□</v>
          </cell>
          <cell r="R385" t="str">
            <v>일반</v>
          </cell>
        </row>
        <row r="386">
          <cell r="B386" t="str">
            <v>■</v>
          </cell>
          <cell r="C386" t="str">
            <v>●</v>
          </cell>
          <cell r="F386" t="str">
            <v>○</v>
          </cell>
          <cell r="R386" t="str">
            <v>중요</v>
          </cell>
        </row>
        <row r="387">
          <cell r="R387" t="str">
            <v>중요</v>
          </cell>
        </row>
        <row r="388">
          <cell r="R388" t="str">
            <v>중요</v>
          </cell>
        </row>
        <row r="389">
          <cell r="B389" t="str">
            <v>■</v>
          </cell>
          <cell r="C389" t="str">
            <v>□</v>
          </cell>
          <cell r="R389" t="str">
            <v>일반</v>
          </cell>
        </row>
        <row r="390">
          <cell r="B390" t="str">
            <v>■</v>
          </cell>
          <cell r="C390" t="str">
            <v>●</v>
          </cell>
          <cell r="F390" t="str">
            <v>○</v>
          </cell>
          <cell r="R390" t="str">
            <v>중요</v>
          </cell>
        </row>
        <row r="391">
          <cell r="R391" t="str">
            <v>중요</v>
          </cell>
        </row>
        <row r="392">
          <cell r="R392" t="str">
            <v>중요</v>
          </cell>
        </row>
        <row r="393">
          <cell r="B393" t="str">
            <v>■</v>
          </cell>
          <cell r="C393" t="str">
            <v>□</v>
          </cell>
          <cell r="R393" t="str">
            <v>일반</v>
          </cell>
        </row>
        <row r="394">
          <cell r="B394" t="str">
            <v>■</v>
          </cell>
          <cell r="C394" t="str">
            <v>●</v>
          </cell>
          <cell r="E394" t="str">
            <v>★</v>
          </cell>
          <cell r="R394" t="str">
            <v>일반</v>
          </cell>
        </row>
        <row r="395">
          <cell r="R395" t="str">
            <v>일반</v>
          </cell>
        </row>
        <row r="396">
          <cell r="B396" t="str">
            <v>■</v>
          </cell>
          <cell r="C396" t="str">
            <v>●</v>
          </cell>
          <cell r="R396" t="str">
            <v>일반</v>
          </cell>
        </row>
        <row r="397">
          <cell r="R397" t="str">
            <v>일반</v>
          </cell>
        </row>
        <row r="398">
          <cell r="B398" t="str">
            <v>■</v>
          </cell>
          <cell r="C398" t="str">
            <v>●</v>
          </cell>
          <cell r="R398" t="str">
            <v>일반</v>
          </cell>
        </row>
        <row r="399">
          <cell r="R399" t="str">
            <v>일반</v>
          </cell>
        </row>
        <row r="400">
          <cell r="R400" t="str">
            <v>일반</v>
          </cell>
        </row>
        <row r="401">
          <cell r="B401" t="str">
            <v>■</v>
          </cell>
          <cell r="C401" t="str">
            <v>●</v>
          </cell>
          <cell r="R401" t="str">
            <v>일반</v>
          </cell>
        </row>
        <row r="402">
          <cell r="R402" t="str">
            <v>일반</v>
          </cell>
        </row>
        <row r="403">
          <cell r="R403" t="str">
            <v>일반</v>
          </cell>
        </row>
        <row r="404">
          <cell r="B404" t="str">
            <v>■</v>
          </cell>
          <cell r="C404" t="str">
            <v>●</v>
          </cell>
          <cell r="R404" t="str">
            <v>중요</v>
          </cell>
        </row>
        <row r="405">
          <cell r="B405" t="str">
            <v>■</v>
          </cell>
          <cell r="C405" t="str">
            <v>●</v>
          </cell>
          <cell r="R405" t="str">
            <v>중요</v>
          </cell>
        </row>
        <row r="406">
          <cell r="B406" t="str">
            <v>■</v>
          </cell>
          <cell r="C406" t="str">
            <v>●</v>
          </cell>
          <cell r="R406" t="str">
            <v>중요</v>
          </cell>
        </row>
        <row r="407">
          <cell r="B407" t="str">
            <v>■</v>
          </cell>
          <cell r="C407" t="str">
            <v>●</v>
          </cell>
          <cell r="R407" t="str">
            <v>중요</v>
          </cell>
        </row>
        <row r="408">
          <cell r="B408" t="str">
            <v>■</v>
          </cell>
          <cell r="C408" t="str">
            <v>●</v>
          </cell>
          <cell r="E408" t="str">
            <v>★</v>
          </cell>
          <cell r="F408" t="str">
            <v>○</v>
          </cell>
          <cell r="R408" t="str">
            <v>특별</v>
          </cell>
        </row>
        <row r="409">
          <cell r="B409" t="str">
            <v>■</v>
          </cell>
          <cell r="C409" t="str">
            <v>●</v>
          </cell>
          <cell r="F409" t="str">
            <v>○</v>
          </cell>
          <cell r="R409" t="str">
            <v>특별</v>
          </cell>
        </row>
        <row r="410">
          <cell r="B410" t="str">
            <v>■</v>
          </cell>
          <cell r="C410" t="str">
            <v>●</v>
          </cell>
          <cell r="F410" t="str">
            <v>○</v>
          </cell>
          <cell r="R410" t="str">
            <v>특별</v>
          </cell>
        </row>
        <row r="411">
          <cell r="B411" t="str">
            <v>■</v>
          </cell>
          <cell r="C411" t="str">
            <v>●</v>
          </cell>
          <cell r="F411" t="str">
            <v>○</v>
          </cell>
          <cell r="R411" t="str">
            <v>특별</v>
          </cell>
        </row>
        <row r="412">
          <cell r="B412" t="str">
            <v>■</v>
          </cell>
          <cell r="C412" t="str">
            <v>●</v>
          </cell>
          <cell r="F412" t="str">
            <v>○</v>
          </cell>
          <cell r="R412" t="str">
            <v>특별</v>
          </cell>
        </row>
        <row r="413">
          <cell r="B413" t="str">
            <v>■</v>
          </cell>
          <cell r="C413" t="str">
            <v>●</v>
          </cell>
          <cell r="F413" t="str">
            <v>○</v>
          </cell>
          <cell r="R413" t="str">
            <v>특별</v>
          </cell>
        </row>
        <row r="414">
          <cell r="B414" t="str">
            <v>■</v>
          </cell>
          <cell r="C414" t="str">
            <v>●</v>
          </cell>
          <cell r="F414" t="str">
            <v>○</v>
          </cell>
          <cell r="R414" t="str">
            <v>특별</v>
          </cell>
        </row>
        <row r="415">
          <cell r="B415" t="str">
            <v>■</v>
          </cell>
          <cell r="C415" t="str">
            <v>●</v>
          </cell>
          <cell r="F415" t="str">
            <v>○</v>
          </cell>
          <cell r="R415" t="str">
            <v>특별</v>
          </cell>
        </row>
        <row r="416">
          <cell r="B416" t="str">
            <v>■</v>
          </cell>
          <cell r="C416" t="str">
            <v>●</v>
          </cell>
          <cell r="E416" t="str">
            <v>★</v>
          </cell>
          <cell r="R416" t="str">
            <v>일반</v>
          </cell>
        </row>
        <row r="417">
          <cell r="B417" t="str">
            <v>■</v>
          </cell>
          <cell r="C417" t="str">
            <v>●</v>
          </cell>
          <cell r="R417" t="str">
            <v>일반</v>
          </cell>
        </row>
        <row r="418">
          <cell r="B418" t="str">
            <v>■</v>
          </cell>
          <cell r="C418" t="str">
            <v>●</v>
          </cell>
          <cell r="R418" t="str">
            <v>일반</v>
          </cell>
        </row>
        <row r="419">
          <cell r="B419" t="str">
            <v>■</v>
          </cell>
          <cell r="C419" t="str">
            <v>●</v>
          </cell>
          <cell r="E419" t="str">
            <v>★</v>
          </cell>
          <cell r="R419" t="str">
            <v>일반</v>
          </cell>
        </row>
        <row r="420">
          <cell r="B420" t="str">
            <v>■</v>
          </cell>
          <cell r="C420" t="str">
            <v>●</v>
          </cell>
          <cell r="R420" t="str">
            <v>일반</v>
          </cell>
        </row>
        <row r="421">
          <cell r="B421" t="str">
            <v>■</v>
          </cell>
          <cell r="C421" t="str">
            <v>●</v>
          </cell>
          <cell r="E421" t="str">
            <v>★</v>
          </cell>
          <cell r="R421" t="str">
            <v>중요</v>
          </cell>
        </row>
        <row r="422">
          <cell r="B422" t="str">
            <v>■</v>
          </cell>
          <cell r="C422" t="str">
            <v>●</v>
          </cell>
          <cell r="R422" t="str">
            <v>중요</v>
          </cell>
        </row>
        <row r="423">
          <cell r="B423" t="str">
            <v>■</v>
          </cell>
          <cell r="C423" t="str">
            <v>□</v>
          </cell>
          <cell r="E423" t="str">
            <v>☆</v>
          </cell>
          <cell r="R423" t="str">
            <v>일반</v>
          </cell>
        </row>
        <row r="424">
          <cell r="B424" t="str">
            <v>■</v>
          </cell>
          <cell r="C424" t="str">
            <v>□</v>
          </cell>
          <cell r="E424" t="str">
            <v>☆</v>
          </cell>
          <cell r="R424" t="str">
            <v>일반</v>
          </cell>
        </row>
        <row r="425">
          <cell r="B425" t="str">
            <v>■</v>
          </cell>
          <cell r="C425" t="str">
            <v>□</v>
          </cell>
          <cell r="E425" t="str">
            <v>☆</v>
          </cell>
          <cell r="R425" t="str">
            <v>일반</v>
          </cell>
        </row>
        <row r="426">
          <cell r="B426" t="str">
            <v>■</v>
          </cell>
          <cell r="C426" t="str">
            <v>□</v>
          </cell>
          <cell r="E426" t="str">
            <v>☆</v>
          </cell>
          <cell r="R426" t="str">
            <v>중요</v>
          </cell>
        </row>
        <row r="427">
          <cell r="B427" t="str">
            <v>■</v>
          </cell>
          <cell r="C427" t="str">
            <v>□</v>
          </cell>
          <cell r="E427" t="str">
            <v>☆</v>
          </cell>
          <cell r="R427" t="str">
            <v>일반</v>
          </cell>
        </row>
        <row r="428">
          <cell r="R428" t="str">
            <v>일반</v>
          </cell>
        </row>
        <row r="429">
          <cell r="B429" t="str">
            <v>■</v>
          </cell>
          <cell r="C429" t="str">
            <v>□</v>
          </cell>
          <cell r="E429" t="str">
            <v>☆</v>
          </cell>
          <cell r="R429" t="str">
            <v>일반</v>
          </cell>
        </row>
        <row r="430">
          <cell r="B430" t="str">
            <v>■</v>
          </cell>
          <cell r="C430" t="str">
            <v>●</v>
          </cell>
          <cell r="E430" t="str">
            <v>★</v>
          </cell>
          <cell r="R430" t="str">
            <v>중요</v>
          </cell>
        </row>
        <row r="431">
          <cell r="R431" t="str">
            <v>중요</v>
          </cell>
        </row>
        <row r="432">
          <cell r="B432" t="str">
            <v>■</v>
          </cell>
          <cell r="C432" t="str">
            <v>□</v>
          </cell>
          <cell r="E432" t="str">
            <v>☆</v>
          </cell>
          <cell r="R432" t="str">
            <v>일반</v>
          </cell>
        </row>
        <row r="433">
          <cell r="B433" t="str">
            <v>■</v>
          </cell>
          <cell r="C433" t="str">
            <v>□</v>
          </cell>
          <cell r="R433" t="str">
            <v>일반</v>
          </cell>
        </row>
        <row r="434">
          <cell r="B434" t="str">
            <v>■</v>
          </cell>
          <cell r="C434" t="str">
            <v>●</v>
          </cell>
          <cell r="E434" t="str">
            <v>★</v>
          </cell>
          <cell r="R434" t="str">
            <v>중요</v>
          </cell>
        </row>
        <row r="435">
          <cell r="R435" t="str">
            <v>중요</v>
          </cell>
        </row>
        <row r="436">
          <cell r="B436" t="str">
            <v>■</v>
          </cell>
          <cell r="C436" t="str">
            <v>□</v>
          </cell>
          <cell r="R436" t="str">
            <v>일반</v>
          </cell>
        </row>
        <row r="437">
          <cell r="B437" t="str">
            <v>■</v>
          </cell>
          <cell r="C437" t="str">
            <v>□</v>
          </cell>
          <cell r="E437" t="str">
            <v>☆</v>
          </cell>
          <cell r="R437" t="str">
            <v>일반</v>
          </cell>
        </row>
        <row r="438">
          <cell r="B438" t="str">
            <v>■</v>
          </cell>
          <cell r="C438" t="str">
            <v>□</v>
          </cell>
          <cell r="R438" t="str">
            <v>일반</v>
          </cell>
        </row>
        <row r="439">
          <cell r="B439" t="str">
            <v>■</v>
          </cell>
          <cell r="C439" t="str">
            <v>□</v>
          </cell>
          <cell r="R439" t="str">
            <v>일반</v>
          </cell>
        </row>
        <row r="440">
          <cell r="B440" t="str">
            <v>■</v>
          </cell>
          <cell r="C440" t="str">
            <v>□</v>
          </cell>
          <cell r="R440" t="str">
            <v>일반</v>
          </cell>
        </row>
        <row r="441">
          <cell r="B441" t="str">
            <v>■</v>
          </cell>
          <cell r="C441" t="str">
            <v>□</v>
          </cell>
          <cell r="E441" t="str">
            <v>☆</v>
          </cell>
          <cell r="R441" t="str">
            <v>중요</v>
          </cell>
        </row>
        <row r="442">
          <cell r="R442" t="str">
            <v>중요</v>
          </cell>
        </row>
        <row r="443">
          <cell r="R443" t="str">
            <v>중요</v>
          </cell>
        </row>
        <row r="444">
          <cell r="B444" t="str">
            <v>■</v>
          </cell>
          <cell r="C444" t="str">
            <v>□</v>
          </cell>
          <cell r="R444" t="str">
            <v>중요</v>
          </cell>
        </row>
        <row r="445">
          <cell r="R445" t="str">
            <v>중요</v>
          </cell>
        </row>
        <row r="446">
          <cell r="R446" t="str">
            <v>중요</v>
          </cell>
        </row>
        <row r="447">
          <cell r="B447" t="str">
            <v>■</v>
          </cell>
          <cell r="C447" t="str">
            <v>□</v>
          </cell>
          <cell r="E447" t="str">
            <v>☆</v>
          </cell>
          <cell r="R447" t="str">
            <v>일반</v>
          </cell>
        </row>
        <row r="448">
          <cell r="B448" t="str">
            <v>■</v>
          </cell>
          <cell r="C448" t="str">
            <v>□</v>
          </cell>
          <cell r="E448" t="str">
            <v>☆</v>
          </cell>
          <cell r="R448" t="str">
            <v>일반</v>
          </cell>
        </row>
        <row r="449">
          <cell r="B449" t="str">
            <v>■</v>
          </cell>
          <cell r="C449" t="str">
            <v>●</v>
          </cell>
          <cell r="E449" t="str">
            <v>★</v>
          </cell>
          <cell r="F449" t="str">
            <v>○</v>
          </cell>
          <cell r="R449" t="str">
            <v>특별</v>
          </cell>
        </row>
        <row r="450">
          <cell r="B450" t="str">
            <v>■</v>
          </cell>
          <cell r="C450" t="str">
            <v>●</v>
          </cell>
          <cell r="F450" t="str">
            <v>○</v>
          </cell>
          <cell r="R450" t="str">
            <v>특별</v>
          </cell>
        </row>
        <row r="451">
          <cell r="B451" t="str">
            <v>■</v>
          </cell>
          <cell r="C451" t="str">
            <v>●</v>
          </cell>
          <cell r="E451" t="str">
            <v>★</v>
          </cell>
          <cell r="R451" t="str">
            <v>중요</v>
          </cell>
        </row>
        <row r="452">
          <cell r="B452" t="str">
            <v>■</v>
          </cell>
          <cell r="C452" t="str">
            <v>●</v>
          </cell>
          <cell r="E452" t="str">
            <v>★</v>
          </cell>
          <cell r="F452" t="str">
            <v>○</v>
          </cell>
          <cell r="R452" t="str">
            <v>특별</v>
          </cell>
        </row>
        <row r="453">
          <cell r="R453" t="str">
            <v>특별</v>
          </cell>
        </row>
        <row r="454">
          <cell r="B454" t="str">
            <v>■</v>
          </cell>
          <cell r="C454" t="str">
            <v>●</v>
          </cell>
          <cell r="R454" t="str">
            <v>중요</v>
          </cell>
        </row>
        <row r="455">
          <cell r="B455" t="str">
            <v>■</v>
          </cell>
          <cell r="C455" t="str">
            <v>●</v>
          </cell>
          <cell r="R455" t="str">
            <v>중요</v>
          </cell>
        </row>
        <row r="456">
          <cell r="R456" t="str">
            <v>중요</v>
          </cell>
        </row>
        <row r="457">
          <cell r="B457" t="str">
            <v>■</v>
          </cell>
          <cell r="C457" t="str">
            <v>●</v>
          </cell>
          <cell r="E457" t="str">
            <v>★</v>
          </cell>
          <cell r="R457" t="str">
            <v>일반</v>
          </cell>
        </row>
        <row r="458">
          <cell r="R458" t="str">
            <v>일반</v>
          </cell>
        </row>
        <row r="459">
          <cell r="R459" t="str">
            <v>일반</v>
          </cell>
        </row>
        <row r="460">
          <cell r="R460" t="str">
            <v>일반</v>
          </cell>
        </row>
        <row r="461">
          <cell r="R461" t="str">
            <v>일반</v>
          </cell>
        </row>
        <row r="462">
          <cell r="R462" t="str">
            <v>일반</v>
          </cell>
        </row>
        <row r="463">
          <cell r="B463" t="str">
            <v>■</v>
          </cell>
          <cell r="C463" t="str">
            <v>●</v>
          </cell>
          <cell r="R463" t="str">
            <v>중요</v>
          </cell>
        </row>
        <row r="464">
          <cell r="R464" t="str">
            <v>중요</v>
          </cell>
        </row>
        <row r="465">
          <cell r="B465" t="str">
            <v>■</v>
          </cell>
          <cell r="C465" t="str">
            <v>□</v>
          </cell>
          <cell r="E465" t="str">
            <v>☆</v>
          </cell>
          <cell r="R465" t="str">
            <v>일반</v>
          </cell>
        </row>
        <row r="466">
          <cell r="R466" t="str">
            <v>일반</v>
          </cell>
        </row>
        <row r="467">
          <cell r="B467" t="str">
            <v>■</v>
          </cell>
          <cell r="C467" t="str">
            <v>●</v>
          </cell>
          <cell r="R467" t="str">
            <v>중요</v>
          </cell>
        </row>
        <row r="468">
          <cell r="R468" t="str">
            <v>중요</v>
          </cell>
        </row>
        <row r="469">
          <cell r="B469" t="str">
            <v>■</v>
          </cell>
          <cell r="C469" t="str">
            <v>●</v>
          </cell>
          <cell r="R469" t="str">
            <v>중요</v>
          </cell>
        </row>
        <row r="470">
          <cell r="R470" t="str">
            <v>중요</v>
          </cell>
        </row>
        <row r="471">
          <cell r="B471" t="str">
            <v>■</v>
          </cell>
          <cell r="C471" t="str">
            <v>●</v>
          </cell>
          <cell r="R471" t="str">
            <v>중요</v>
          </cell>
        </row>
        <row r="472">
          <cell r="B472" t="str">
            <v>■</v>
          </cell>
          <cell r="C472" t="str">
            <v>●</v>
          </cell>
          <cell r="R472" t="str">
            <v>중요</v>
          </cell>
        </row>
        <row r="473">
          <cell r="R473" t="str">
            <v>중요</v>
          </cell>
        </row>
        <row r="474">
          <cell r="B474" t="str">
            <v>■</v>
          </cell>
          <cell r="C474" t="str">
            <v>●</v>
          </cell>
          <cell r="R474" t="str">
            <v>중요</v>
          </cell>
        </row>
        <row r="475">
          <cell r="B475" t="str">
            <v>■</v>
          </cell>
          <cell r="C475" t="str">
            <v>●</v>
          </cell>
          <cell r="R475" t="str">
            <v>중요</v>
          </cell>
        </row>
        <row r="476">
          <cell r="R476" t="str">
            <v>중요</v>
          </cell>
        </row>
        <row r="477">
          <cell r="B477" t="str">
            <v>■</v>
          </cell>
          <cell r="C477" t="str">
            <v>●</v>
          </cell>
          <cell r="R477" t="str">
            <v>중요</v>
          </cell>
        </row>
        <row r="478">
          <cell r="R478" t="str">
            <v>중요</v>
          </cell>
        </row>
        <row r="479">
          <cell r="B479" t="str">
            <v>■</v>
          </cell>
          <cell r="C479" t="str">
            <v>●</v>
          </cell>
          <cell r="R479" t="str">
            <v>중요</v>
          </cell>
        </row>
        <row r="480">
          <cell r="B480" t="str">
            <v>■</v>
          </cell>
          <cell r="C480" t="str">
            <v>●</v>
          </cell>
          <cell r="R480" t="str">
            <v>중요</v>
          </cell>
        </row>
        <row r="481">
          <cell r="R481" t="str">
            <v>중요</v>
          </cell>
        </row>
        <row r="482">
          <cell r="B482" t="str">
            <v>■</v>
          </cell>
          <cell r="C482" t="str">
            <v>●</v>
          </cell>
          <cell r="R482" t="str">
            <v>중요</v>
          </cell>
        </row>
        <row r="483">
          <cell r="B483" t="str">
            <v>■</v>
          </cell>
          <cell r="C483" t="str">
            <v>●</v>
          </cell>
          <cell r="R483" t="str">
            <v>중요</v>
          </cell>
        </row>
        <row r="484">
          <cell r="B484" t="str">
            <v>■</v>
          </cell>
          <cell r="C484" t="str">
            <v>●</v>
          </cell>
          <cell r="R484" t="str">
            <v>중요</v>
          </cell>
        </row>
        <row r="485">
          <cell r="B485" t="str">
            <v>■</v>
          </cell>
          <cell r="C485" t="str">
            <v>●</v>
          </cell>
          <cell r="R485" t="str">
            <v>일반</v>
          </cell>
        </row>
        <row r="486">
          <cell r="B486" t="str">
            <v>■</v>
          </cell>
          <cell r="C486" t="str">
            <v>●</v>
          </cell>
          <cell r="R486" t="str">
            <v>일반</v>
          </cell>
        </row>
        <row r="487">
          <cell r="B487" t="str">
            <v>■</v>
          </cell>
          <cell r="C487" t="str">
            <v>●</v>
          </cell>
          <cell r="R487" t="str">
            <v>일반</v>
          </cell>
        </row>
        <row r="488">
          <cell r="B488" t="str">
            <v>■</v>
          </cell>
          <cell r="C488" t="str">
            <v>●</v>
          </cell>
          <cell r="R488" t="str">
            <v>일반</v>
          </cell>
        </row>
        <row r="489">
          <cell r="B489" t="str">
            <v>■</v>
          </cell>
          <cell r="C489" t="str">
            <v>●</v>
          </cell>
          <cell r="R489" t="str">
            <v>일반</v>
          </cell>
        </row>
        <row r="490">
          <cell r="B490" t="str">
            <v>■</v>
          </cell>
          <cell r="C490" t="str">
            <v>●</v>
          </cell>
          <cell r="R490" t="str">
            <v>일반</v>
          </cell>
        </row>
        <row r="491">
          <cell r="B491" t="str">
            <v>■</v>
          </cell>
          <cell r="C491" t="str">
            <v>●</v>
          </cell>
          <cell r="R491" t="str">
            <v>일반</v>
          </cell>
        </row>
        <row r="492">
          <cell r="B492" t="str">
            <v>■</v>
          </cell>
          <cell r="C492" t="str">
            <v>●</v>
          </cell>
          <cell r="R492" t="str">
            <v>일반</v>
          </cell>
        </row>
        <row r="493">
          <cell r="B493" t="str">
            <v>■</v>
          </cell>
          <cell r="C493" t="str">
            <v>●</v>
          </cell>
          <cell r="R493" t="str">
            <v>중요</v>
          </cell>
        </row>
        <row r="494">
          <cell r="R494" t="str">
            <v>중요</v>
          </cell>
        </row>
        <row r="495">
          <cell r="R495" t="str">
            <v>중요</v>
          </cell>
        </row>
        <row r="496">
          <cell r="B496" t="str">
            <v>■</v>
          </cell>
          <cell r="C496" t="str">
            <v>□</v>
          </cell>
          <cell r="E496" t="str">
            <v>☆</v>
          </cell>
          <cell r="F496" t="str">
            <v>○</v>
          </cell>
          <cell r="R496" t="str">
            <v>특별</v>
          </cell>
        </row>
        <row r="497">
          <cell r="B497" t="str">
            <v>■</v>
          </cell>
          <cell r="C497" t="str">
            <v>□</v>
          </cell>
          <cell r="E497" t="str">
            <v>☆</v>
          </cell>
          <cell r="R497" t="str">
            <v>중요</v>
          </cell>
        </row>
        <row r="498">
          <cell r="B498" t="str">
            <v>■</v>
          </cell>
          <cell r="C498" t="str">
            <v>●</v>
          </cell>
          <cell r="R498" t="str">
            <v>특별</v>
          </cell>
        </row>
        <row r="499">
          <cell r="B499" t="str">
            <v>■</v>
          </cell>
          <cell r="C499" t="str">
            <v>●</v>
          </cell>
          <cell r="F499" t="str">
            <v>○</v>
          </cell>
          <cell r="R499" t="str">
            <v>특별</v>
          </cell>
        </row>
        <row r="500">
          <cell r="B500" t="str">
            <v>■</v>
          </cell>
          <cell r="C500" t="str">
            <v>●</v>
          </cell>
          <cell r="F500" t="str">
            <v>○</v>
          </cell>
          <cell r="R500" t="str">
            <v>특별</v>
          </cell>
        </row>
        <row r="501">
          <cell r="R501" t="str">
            <v>특별</v>
          </cell>
        </row>
        <row r="502">
          <cell r="R502" t="str">
            <v>특별</v>
          </cell>
        </row>
        <row r="503">
          <cell r="E503" t="str">
            <v>★</v>
          </cell>
          <cell r="R503" t="str">
            <v>중요</v>
          </cell>
        </row>
        <row r="504">
          <cell r="R504" t="str">
            <v>특별</v>
          </cell>
        </row>
        <row r="505">
          <cell r="R505" t="str">
            <v>특별</v>
          </cell>
        </row>
        <row r="506">
          <cell r="R506" t="str">
            <v>특별</v>
          </cell>
        </row>
        <row r="507">
          <cell r="R507" t="str">
            <v>특별</v>
          </cell>
        </row>
        <row r="508">
          <cell r="R508" t="str">
            <v>중요</v>
          </cell>
        </row>
        <row r="509">
          <cell r="B509" t="str">
            <v>■</v>
          </cell>
          <cell r="C509" t="str">
            <v>●</v>
          </cell>
          <cell r="E509" t="str">
            <v>★</v>
          </cell>
          <cell r="R509" t="str">
            <v>중요</v>
          </cell>
        </row>
        <row r="510">
          <cell r="R510" t="str">
            <v>중요</v>
          </cell>
        </row>
        <row r="511">
          <cell r="R511" t="str">
            <v>중요</v>
          </cell>
        </row>
        <row r="512">
          <cell r="R512" t="str">
            <v>중요</v>
          </cell>
        </row>
        <row r="513">
          <cell r="R513" t="str">
            <v>중요</v>
          </cell>
        </row>
        <row r="514">
          <cell r="R514" t="str">
            <v>중요</v>
          </cell>
        </row>
        <row r="515">
          <cell r="B515" t="str">
            <v>■</v>
          </cell>
          <cell r="C515" t="str">
            <v>●</v>
          </cell>
          <cell r="R515" t="str">
            <v>중요</v>
          </cell>
        </row>
        <row r="516">
          <cell r="R516" t="str">
            <v>중요</v>
          </cell>
        </row>
        <row r="517">
          <cell r="R517" t="str">
            <v>중요</v>
          </cell>
        </row>
        <row r="518">
          <cell r="R518" t="str">
            <v>중요</v>
          </cell>
        </row>
        <row r="519">
          <cell r="R519" t="str">
            <v>중요</v>
          </cell>
        </row>
        <row r="520">
          <cell r="B520" t="str">
            <v>■</v>
          </cell>
          <cell r="C520" t="str">
            <v>●</v>
          </cell>
          <cell r="R520" t="str">
            <v>중요</v>
          </cell>
        </row>
        <row r="521">
          <cell r="R521" t="str">
            <v>중요</v>
          </cell>
        </row>
        <row r="522">
          <cell r="B522" t="str">
            <v>■</v>
          </cell>
          <cell r="C522" t="str">
            <v>●</v>
          </cell>
          <cell r="R522" t="str">
            <v>중요</v>
          </cell>
        </row>
        <row r="523">
          <cell r="R523" t="str">
            <v>중요</v>
          </cell>
        </row>
        <row r="524">
          <cell r="B524" t="str">
            <v>■</v>
          </cell>
          <cell r="C524" t="str">
            <v>□</v>
          </cell>
          <cell r="E524" t="str">
            <v>☆</v>
          </cell>
          <cell r="R524" t="str">
            <v>중요</v>
          </cell>
        </row>
        <row r="525">
          <cell r="B525" t="str">
            <v>■</v>
          </cell>
          <cell r="C525" t="str">
            <v>●</v>
          </cell>
          <cell r="R525" t="str">
            <v>중요</v>
          </cell>
        </row>
        <row r="526">
          <cell r="B526" t="str">
            <v>■</v>
          </cell>
          <cell r="C526" t="str">
            <v>●</v>
          </cell>
          <cell r="R526" t="str">
            <v>중요</v>
          </cell>
        </row>
        <row r="527">
          <cell r="B527" t="str">
            <v>■</v>
          </cell>
          <cell r="C527" t="str">
            <v>●</v>
          </cell>
          <cell r="R527" t="str">
            <v>중요</v>
          </cell>
        </row>
        <row r="528">
          <cell r="B528" t="str">
            <v>■</v>
          </cell>
          <cell r="C528" t="str">
            <v>●</v>
          </cell>
          <cell r="R528" t="str">
            <v>중요</v>
          </cell>
        </row>
        <row r="529">
          <cell r="B529" t="str">
            <v>■</v>
          </cell>
          <cell r="C529" t="str">
            <v>●</v>
          </cell>
          <cell r="R529" t="str">
            <v>중요</v>
          </cell>
        </row>
        <row r="530">
          <cell r="R530" t="str">
            <v>중요</v>
          </cell>
        </row>
        <row r="531">
          <cell r="B531" t="str">
            <v>■</v>
          </cell>
          <cell r="C531" t="str">
            <v>●</v>
          </cell>
          <cell r="R531" t="str">
            <v>중요</v>
          </cell>
        </row>
        <row r="532">
          <cell r="R532" t="str">
            <v>중요</v>
          </cell>
        </row>
        <row r="533">
          <cell r="R533" t="str">
            <v>중요</v>
          </cell>
        </row>
        <row r="534">
          <cell r="B534" t="str">
            <v>■</v>
          </cell>
          <cell r="C534" t="str">
            <v>●</v>
          </cell>
          <cell r="R534" t="str">
            <v>중요</v>
          </cell>
        </row>
        <row r="535">
          <cell r="B535" t="str">
            <v>■</v>
          </cell>
          <cell r="C535" t="str">
            <v>□</v>
          </cell>
          <cell r="E535" t="str">
            <v>☆</v>
          </cell>
          <cell r="R535" t="str">
            <v>일반</v>
          </cell>
        </row>
        <row r="536">
          <cell r="R536" t="str">
            <v>일반</v>
          </cell>
        </row>
        <row r="537">
          <cell r="B537" t="str">
            <v>■</v>
          </cell>
          <cell r="C537" t="str">
            <v>□</v>
          </cell>
          <cell r="E537" t="str">
            <v>☆</v>
          </cell>
          <cell r="R537" t="str">
            <v>일반</v>
          </cell>
        </row>
        <row r="538">
          <cell r="R538" t="str">
            <v>일반</v>
          </cell>
        </row>
        <row r="539">
          <cell r="B539" t="str">
            <v>■</v>
          </cell>
          <cell r="C539" t="str">
            <v>●</v>
          </cell>
          <cell r="E539" t="str">
            <v>★</v>
          </cell>
          <cell r="F539" t="str">
            <v>○</v>
          </cell>
          <cell r="R539" t="str">
            <v>특별</v>
          </cell>
        </row>
        <row r="540">
          <cell r="R540" t="str">
            <v>특별</v>
          </cell>
        </row>
        <row r="541">
          <cell r="R541" t="str">
            <v>특별</v>
          </cell>
        </row>
        <row r="542">
          <cell r="R542" t="str">
            <v>특별</v>
          </cell>
        </row>
        <row r="543">
          <cell r="B543" t="str">
            <v>■</v>
          </cell>
          <cell r="C543" t="str">
            <v>●</v>
          </cell>
          <cell r="F543" t="str">
            <v>○</v>
          </cell>
          <cell r="R543" t="str">
            <v>특별</v>
          </cell>
        </row>
        <row r="544">
          <cell r="R544" t="str">
            <v>특별</v>
          </cell>
        </row>
        <row r="545">
          <cell r="R545" t="str">
            <v>특별</v>
          </cell>
        </row>
        <row r="546">
          <cell r="R546" t="str">
            <v>특별</v>
          </cell>
        </row>
        <row r="547">
          <cell r="B547" t="str">
            <v>■</v>
          </cell>
          <cell r="C547" t="str">
            <v>●</v>
          </cell>
          <cell r="F547" t="str">
            <v>○</v>
          </cell>
          <cell r="R547" t="str">
            <v>특별</v>
          </cell>
        </row>
        <row r="548">
          <cell r="R548" t="str">
            <v>특별</v>
          </cell>
        </row>
        <row r="549">
          <cell r="R549" t="str">
            <v>특별</v>
          </cell>
        </row>
        <row r="550">
          <cell r="R550" t="str">
            <v>특별</v>
          </cell>
        </row>
        <row r="551">
          <cell r="B551" t="str">
            <v>■</v>
          </cell>
          <cell r="C551" t="str">
            <v>●</v>
          </cell>
          <cell r="E551" t="str">
            <v>★</v>
          </cell>
          <cell r="F551" t="str">
            <v>○</v>
          </cell>
          <cell r="R551" t="str">
            <v>중요</v>
          </cell>
        </row>
        <row r="552">
          <cell r="R552" t="str">
            <v>중요</v>
          </cell>
        </row>
        <row r="553">
          <cell r="R553" t="str">
            <v>중요</v>
          </cell>
        </row>
        <row r="554">
          <cell r="R554" t="str">
            <v>중요</v>
          </cell>
        </row>
        <row r="555">
          <cell r="B555" t="str">
            <v>■</v>
          </cell>
          <cell r="C555" t="str">
            <v>●</v>
          </cell>
          <cell r="F555" t="str">
            <v>○</v>
          </cell>
          <cell r="R555" t="str">
            <v>중요</v>
          </cell>
        </row>
        <row r="556">
          <cell r="R556" t="str">
            <v>중요</v>
          </cell>
        </row>
        <row r="557">
          <cell r="R557" t="str">
            <v>중요</v>
          </cell>
        </row>
        <row r="558">
          <cell r="R558" t="str">
            <v>중요</v>
          </cell>
        </row>
        <row r="559">
          <cell r="R559" t="str">
            <v>중요</v>
          </cell>
        </row>
        <row r="560">
          <cell r="R560" t="str">
            <v>중요</v>
          </cell>
        </row>
        <row r="561">
          <cell r="R561" t="str">
            <v>중요</v>
          </cell>
        </row>
        <row r="562">
          <cell r="R562" t="str">
            <v>중요</v>
          </cell>
        </row>
        <row r="563">
          <cell r="B563" t="str">
            <v>■</v>
          </cell>
          <cell r="C563" t="str">
            <v>●</v>
          </cell>
          <cell r="F563" t="str">
            <v>○</v>
          </cell>
          <cell r="R563" t="str">
            <v>중요</v>
          </cell>
        </row>
        <row r="564">
          <cell r="R564" t="str">
            <v>중요</v>
          </cell>
        </row>
        <row r="565">
          <cell r="R565" t="str">
            <v>중요</v>
          </cell>
        </row>
        <row r="566">
          <cell r="R566" t="str">
            <v>중요</v>
          </cell>
        </row>
        <row r="567">
          <cell r="B567" t="str">
            <v>■</v>
          </cell>
          <cell r="C567" t="str">
            <v>●</v>
          </cell>
          <cell r="F567" t="str">
            <v>○</v>
          </cell>
          <cell r="R567" t="str">
            <v>중요</v>
          </cell>
        </row>
        <row r="568">
          <cell r="R568" t="str">
            <v>중요</v>
          </cell>
        </row>
        <row r="569">
          <cell r="R569" t="str">
            <v>중요</v>
          </cell>
        </row>
        <row r="570">
          <cell r="R570" t="str">
            <v>중요</v>
          </cell>
        </row>
        <row r="571">
          <cell r="B571" t="str">
            <v>■</v>
          </cell>
          <cell r="C571" t="str">
            <v>●</v>
          </cell>
          <cell r="F571" t="str">
            <v>○</v>
          </cell>
          <cell r="R571" t="str">
            <v>특별</v>
          </cell>
        </row>
        <row r="572">
          <cell r="R572" t="str">
            <v>특별</v>
          </cell>
        </row>
        <row r="573">
          <cell r="R573" t="str">
            <v>특별</v>
          </cell>
        </row>
        <row r="574">
          <cell r="R574" t="str">
            <v>특별</v>
          </cell>
        </row>
        <row r="575">
          <cell r="B575" t="str">
            <v>■</v>
          </cell>
          <cell r="C575" t="str">
            <v>●</v>
          </cell>
          <cell r="F575" t="str">
            <v>○</v>
          </cell>
          <cell r="R575" t="str">
            <v>중요</v>
          </cell>
        </row>
        <row r="576">
          <cell r="R576" t="str">
            <v>중요</v>
          </cell>
        </row>
        <row r="577">
          <cell r="R577" t="str">
            <v>중요</v>
          </cell>
        </row>
        <row r="578">
          <cell r="R578" t="str">
            <v>중요</v>
          </cell>
        </row>
        <row r="579">
          <cell r="B579" t="str">
            <v>■</v>
          </cell>
          <cell r="C579" t="str">
            <v>●</v>
          </cell>
          <cell r="F579" t="str">
            <v>○</v>
          </cell>
          <cell r="R579" t="str">
            <v>중요</v>
          </cell>
        </row>
        <row r="580">
          <cell r="R580" t="str">
            <v>중요</v>
          </cell>
        </row>
        <row r="581">
          <cell r="R581" t="str">
            <v>중요</v>
          </cell>
        </row>
        <row r="582">
          <cell r="R582" t="str">
            <v>중요</v>
          </cell>
        </row>
        <row r="583">
          <cell r="B583" t="str">
            <v>■</v>
          </cell>
          <cell r="C583" t="str">
            <v>●</v>
          </cell>
          <cell r="R583" t="str">
            <v>중요</v>
          </cell>
        </row>
        <row r="584">
          <cell r="B584" t="str">
            <v>■</v>
          </cell>
          <cell r="C584" t="str">
            <v>●</v>
          </cell>
          <cell r="F584" t="str">
            <v>○</v>
          </cell>
          <cell r="R584" t="str">
            <v>중요</v>
          </cell>
        </row>
        <row r="585">
          <cell r="B585" t="str">
            <v>■</v>
          </cell>
          <cell r="C585" t="str">
            <v>●</v>
          </cell>
          <cell r="R585" t="str">
            <v>중요</v>
          </cell>
        </row>
        <row r="586">
          <cell r="B586" t="str">
            <v>■</v>
          </cell>
          <cell r="C586" t="str">
            <v>●</v>
          </cell>
          <cell r="E586" t="str">
            <v>★</v>
          </cell>
          <cell r="F586" t="str">
            <v>○</v>
          </cell>
          <cell r="R586" t="str">
            <v>중요</v>
          </cell>
        </row>
        <row r="587">
          <cell r="R587" t="str">
            <v>중요</v>
          </cell>
        </row>
        <row r="588">
          <cell r="R588" t="str">
            <v>중요</v>
          </cell>
        </row>
        <row r="589">
          <cell r="R589" t="str">
            <v>중요</v>
          </cell>
        </row>
        <row r="590">
          <cell r="R590" t="str">
            <v>중요</v>
          </cell>
        </row>
        <row r="591">
          <cell r="R591" t="str">
            <v>중요</v>
          </cell>
        </row>
        <row r="592">
          <cell r="R592" t="str">
            <v>중요</v>
          </cell>
        </row>
        <row r="593">
          <cell r="R593" t="str">
            <v>중요</v>
          </cell>
        </row>
        <row r="594">
          <cell r="R594" t="str">
            <v>중요</v>
          </cell>
        </row>
        <row r="595">
          <cell r="R595" t="str">
            <v>중요</v>
          </cell>
        </row>
        <row r="596">
          <cell r="R596" t="str">
            <v>중요</v>
          </cell>
        </row>
        <row r="597">
          <cell r="R597" t="str">
            <v>중요</v>
          </cell>
        </row>
        <row r="598">
          <cell r="R598" t="str">
            <v>중요</v>
          </cell>
        </row>
        <row r="599">
          <cell r="R599" t="str">
            <v>중요</v>
          </cell>
        </row>
        <row r="600">
          <cell r="R600" t="str">
            <v>중요</v>
          </cell>
        </row>
        <row r="601">
          <cell r="R601" t="str">
            <v>중요</v>
          </cell>
        </row>
        <row r="602">
          <cell r="R602" t="str">
            <v>중요</v>
          </cell>
        </row>
        <row r="603">
          <cell r="R603" t="str">
            <v>중요</v>
          </cell>
        </row>
        <row r="604">
          <cell r="R604" t="str">
            <v>중요</v>
          </cell>
        </row>
        <row r="605">
          <cell r="R605" t="str">
            <v>중요</v>
          </cell>
        </row>
        <row r="606">
          <cell r="R606" t="str">
            <v>중요</v>
          </cell>
        </row>
        <row r="607">
          <cell r="R607" t="str">
            <v>중요</v>
          </cell>
        </row>
        <row r="608">
          <cell r="R608" t="str">
            <v>중요</v>
          </cell>
        </row>
        <row r="609">
          <cell r="R609" t="str">
            <v>중요</v>
          </cell>
        </row>
        <row r="610">
          <cell r="R610" t="str">
            <v>중요</v>
          </cell>
        </row>
        <row r="611">
          <cell r="R611" t="str">
            <v>중요</v>
          </cell>
        </row>
        <row r="612">
          <cell r="R612" t="str">
            <v>중요</v>
          </cell>
        </row>
        <row r="613">
          <cell r="R613" t="str">
            <v>중요</v>
          </cell>
        </row>
        <row r="614">
          <cell r="R614" t="str">
            <v>중요</v>
          </cell>
        </row>
        <row r="615">
          <cell r="R615" t="str">
            <v>중요</v>
          </cell>
        </row>
        <row r="616">
          <cell r="R616" t="str">
            <v>중요</v>
          </cell>
        </row>
        <row r="617">
          <cell r="R617" t="str">
            <v>중요</v>
          </cell>
        </row>
        <row r="618">
          <cell r="R618" t="str">
            <v>중요</v>
          </cell>
        </row>
        <row r="619">
          <cell r="R619" t="str">
            <v>중요</v>
          </cell>
        </row>
        <row r="620">
          <cell r="R620" t="str">
            <v>중요</v>
          </cell>
        </row>
        <row r="621">
          <cell r="R621" t="str">
            <v>중요</v>
          </cell>
        </row>
        <row r="622">
          <cell r="R622" t="str">
            <v>중요</v>
          </cell>
        </row>
        <row r="623">
          <cell r="R623" t="str">
            <v>중요</v>
          </cell>
        </row>
        <row r="624">
          <cell r="R624" t="str">
            <v>중요</v>
          </cell>
        </row>
        <row r="625">
          <cell r="R625" t="str">
            <v>중요</v>
          </cell>
        </row>
        <row r="626">
          <cell r="R626" t="str">
            <v>중요</v>
          </cell>
        </row>
        <row r="627">
          <cell r="R627" t="str">
            <v>중요</v>
          </cell>
        </row>
        <row r="628">
          <cell r="R628" t="str">
            <v>중요</v>
          </cell>
        </row>
        <row r="629">
          <cell r="R629" t="str">
            <v>중요</v>
          </cell>
        </row>
        <row r="630">
          <cell r="R630" t="str">
            <v>중요</v>
          </cell>
        </row>
        <row r="631">
          <cell r="R631" t="str">
            <v>중요</v>
          </cell>
        </row>
        <row r="632">
          <cell r="R632" t="str">
            <v>중요</v>
          </cell>
        </row>
        <row r="633">
          <cell r="R633" t="str">
            <v>중요</v>
          </cell>
        </row>
        <row r="634">
          <cell r="R634" t="str">
            <v>중요</v>
          </cell>
        </row>
        <row r="635">
          <cell r="R635" t="str">
            <v>중요</v>
          </cell>
        </row>
        <row r="636">
          <cell r="R636" t="str">
            <v>중요</v>
          </cell>
        </row>
        <row r="637">
          <cell r="R637" t="str">
            <v>중요</v>
          </cell>
        </row>
        <row r="638">
          <cell r="R638" t="str">
            <v>중요</v>
          </cell>
        </row>
        <row r="639">
          <cell r="R639" t="str">
            <v>중요</v>
          </cell>
        </row>
        <row r="640">
          <cell r="R640" t="str">
            <v>중요</v>
          </cell>
        </row>
        <row r="641">
          <cell r="R641" t="str">
            <v>중요</v>
          </cell>
        </row>
        <row r="642">
          <cell r="R642" t="str">
            <v>중요</v>
          </cell>
        </row>
        <row r="643">
          <cell r="R643" t="str">
            <v>중요</v>
          </cell>
        </row>
        <row r="644">
          <cell r="R644" t="str">
            <v>중요</v>
          </cell>
        </row>
        <row r="645">
          <cell r="R645" t="str">
            <v>중요</v>
          </cell>
        </row>
        <row r="646">
          <cell r="R646" t="str">
            <v>중요</v>
          </cell>
        </row>
        <row r="647">
          <cell r="R647" t="str">
            <v>중요</v>
          </cell>
        </row>
        <row r="648">
          <cell r="R648" t="str">
            <v>중요</v>
          </cell>
        </row>
        <row r="649">
          <cell r="R649" t="str">
            <v>중요</v>
          </cell>
        </row>
        <row r="650">
          <cell r="B650" t="str">
            <v>■</v>
          </cell>
          <cell r="C650" t="str">
            <v>●</v>
          </cell>
          <cell r="E650" t="str">
            <v>★</v>
          </cell>
          <cell r="F650" t="str">
            <v>○</v>
          </cell>
          <cell r="R650" t="str">
            <v>특별</v>
          </cell>
        </row>
        <row r="651">
          <cell r="R651" t="str">
            <v>특별</v>
          </cell>
        </row>
        <row r="652">
          <cell r="R652" t="str">
            <v>특별</v>
          </cell>
        </row>
        <row r="653">
          <cell r="R653" t="str">
            <v>특별</v>
          </cell>
        </row>
        <row r="654">
          <cell r="R654" t="str">
            <v>특별</v>
          </cell>
        </row>
        <row r="655">
          <cell r="R655" t="str">
            <v>특별</v>
          </cell>
        </row>
        <row r="656">
          <cell r="R656" t="str">
            <v>특별</v>
          </cell>
        </row>
        <row r="657">
          <cell r="B657" t="str">
            <v>■</v>
          </cell>
          <cell r="C657" t="str">
            <v>●</v>
          </cell>
          <cell r="F657" t="str">
            <v>○</v>
          </cell>
          <cell r="R657" t="str">
            <v>중요</v>
          </cell>
        </row>
        <row r="658">
          <cell r="R658" t="str">
            <v>중요</v>
          </cell>
        </row>
        <row r="659">
          <cell r="B659" t="str">
            <v>■</v>
          </cell>
          <cell r="C659" t="str">
            <v>●</v>
          </cell>
          <cell r="F659" t="str">
            <v>○</v>
          </cell>
          <cell r="R659" t="str">
            <v>중요</v>
          </cell>
        </row>
        <row r="660">
          <cell r="R660" t="str">
            <v>중요</v>
          </cell>
        </row>
        <row r="661">
          <cell r="B661" t="str">
            <v>■</v>
          </cell>
          <cell r="C661" t="str">
            <v>□</v>
          </cell>
          <cell r="E661" t="str">
            <v>☆</v>
          </cell>
          <cell r="R661" t="str">
            <v>중요</v>
          </cell>
        </row>
        <row r="662">
          <cell r="R662" t="str">
            <v>중요</v>
          </cell>
        </row>
        <row r="663">
          <cell r="R663" t="str">
            <v>중요</v>
          </cell>
        </row>
        <row r="664">
          <cell r="R664" t="str">
            <v>중요</v>
          </cell>
        </row>
        <row r="665">
          <cell r="R665" t="str">
            <v>중요</v>
          </cell>
        </row>
        <row r="666">
          <cell r="R666" t="str">
            <v>중요</v>
          </cell>
        </row>
        <row r="667">
          <cell r="R667" t="str">
            <v>중요</v>
          </cell>
        </row>
        <row r="668">
          <cell r="R668" t="str">
            <v>중요</v>
          </cell>
        </row>
        <row r="669">
          <cell r="R669" t="str">
            <v>중요</v>
          </cell>
        </row>
        <row r="670">
          <cell r="R670" t="str">
            <v>중요</v>
          </cell>
        </row>
        <row r="671">
          <cell r="R671" t="str">
            <v>중요</v>
          </cell>
        </row>
        <row r="672">
          <cell r="R672" t="str">
            <v>중요</v>
          </cell>
        </row>
        <row r="673">
          <cell r="R673" t="str">
            <v>중요</v>
          </cell>
        </row>
        <row r="674">
          <cell r="R674" t="str">
            <v>중요</v>
          </cell>
        </row>
        <row r="675">
          <cell r="R675" t="str">
            <v>중요</v>
          </cell>
        </row>
        <row r="676">
          <cell r="R676" t="str">
            <v>중요</v>
          </cell>
        </row>
        <row r="677">
          <cell r="R677" t="str">
            <v>중요</v>
          </cell>
        </row>
        <row r="678">
          <cell r="R678" t="str">
            <v>중요</v>
          </cell>
        </row>
        <row r="679">
          <cell r="R679" t="str">
            <v>중요</v>
          </cell>
        </row>
        <row r="680">
          <cell r="B680" t="str">
            <v>■</v>
          </cell>
          <cell r="C680" t="str">
            <v>□</v>
          </cell>
          <cell r="R680" t="str">
            <v>중요</v>
          </cell>
        </row>
        <row r="681">
          <cell r="R681" t="str">
            <v>중요</v>
          </cell>
        </row>
        <row r="682">
          <cell r="R682" t="str">
            <v>중요</v>
          </cell>
        </row>
        <row r="683">
          <cell r="R683" t="str">
            <v>중요</v>
          </cell>
        </row>
        <row r="684">
          <cell r="R684" t="str">
            <v>중요</v>
          </cell>
        </row>
        <row r="685">
          <cell r="R685" t="str">
            <v>중요</v>
          </cell>
        </row>
        <row r="686">
          <cell r="R686" t="str">
            <v>중요</v>
          </cell>
        </row>
        <row r="687">
          <cell r="R687" t="str">
            <v>중요</v>
          </cell>
        </row>
        <row r="688">
          <cell r="R688" t="str">
            <v>중요</v>
          </cell>
        </row>
        <row r="689">
          <cell r="R689" t="str">
            <v>중요</v>
          </cell>
        </row>
        <row r="690">
          <cell r="R690" t="str">
            <v>중요</v>
          </cell>
        </row>
        <row r="691">
          <cell r="R691" t="str">
            <v>중요</v>
          </cell>
        </row>
        <row r="692">
          <cell r="R692" t="str">
            <v>중요</v>
          </cell>
        </row>
        <row r="693">
          <cell r="R693" t="str">
            <v>중요</v>
          </cell>
        </row>
        <row r="694">
          <cell r="R694" t="str">
            <v>중요</v>
          </cell>
        </row>
        <row r="695">
          <cell r="R695" t="str">
            <v>중요</v>
          </cell>
        </row>
        <row r="696">
          <cell r="R696" t="str">
            <v>중요</v>
          </cell>
        </row>
        <row r="697">
          <cell r="R697" t="str">
            <v>중요</v>
          </cell>
        </row>
        <row r="698">
          <cell r="R698" t="str">
            <v>중요</v>
          </cell>
        </row>
        <row r="699">
          <cell r="R699" t="str">
            <v>중요</v>
          </cell>
        </row>
        <row r="700">
          <cell r="R700" t="str">
            <v>중요</v>
          </cell>
        </row>
        <row r="701">
          <cell r="R701" t="str">
            <v>중요</v>
          </cell>
        </row>
        <row r="702">
          <cell r="R702" t="str">
            <v>중요</v>
          </cell>
        </row>
        <row r="703">
          <cell r="R703" t="str">
            <v>중요</v>
          </cell>
        </row>
        <row r="704">
          <cell r="R704" t="str">
            <v>중요</v>
          </cell>
        </row>
        <row r="705">
          <cell r="R705" t="str">
            <v>중요</v>
          </cell>
        </row>
        <row r="706">
          <cell r="R706" t="str">
            <v>중요</v>
          </cell>
        </row>
        <row r="707">
          <cell r="R707" t="str">
            <v>중요</v>
          </cell>
        </row>
        <row r="708">
          <cell r="R708" t="str">
            <v>중요</v>
          </cell>
        </row>
        <row r="709">
          <cell r="R709" t="str">
            <v>중요</v>
          </cell>
        </row>
        <row r="710">
          <cell r="R710" t="str">
            <v>중요</v>
          </cell>
        </row>
        <row r="711">
          <cell r="R711" t="str">
            <v>중요</v>
          </cell>
        </row>
        <row r="712">
          <cell r="R712" t="str">
            <v>중요</v>
          </cell>
        </row>
        <row r="713">
          <cell r="R713" t="str">
            <v>중요</v>
          </cell>
        </row>
        <row r="714">
          <cell r="R714" t="str">
            <v>중요</v>
          </cell>
        </row>
        <row r="715">
          <cell r="R715" t="str">
            <v>중요</v>
          </cell>
        </row>
        <row r="716">
          <cell r="R716" t="str">
            <v>중요</v>
          </cell>
        </row>
        <row r="717">
          <cell r="R717" t="str">
            <v>중요</v>
          </cell>
        </row>
        <row r="718">
          <cell r="R718" t="str">
            <v>중요</v>
          </cell>
        </row>
        <row r="719">
          <cell r="R719" t="str">
            <v>중요</v>
          </cell>
        </row>
        <row r="720">
          <cell r="R720" t="str">
            <v>중요</v>
          </cell>
        </row>
        <row r="721">
          <cell r="R721" t="str">
            <v>중요</v>
          </cell>
        </row>
        <row r="722">
          <cell r="R722" t="str">
            <v>중요</v>
          </cell>
        </row>
        <row r="723">
          <cell r="R723" t="str">
            <v>중요</v>
          </cell>
        </row>
        <row r="724">
          <cell r="R724" t="str">
            <v>중요</v>
          </cell>
        </row>
        <row r="725">
          <cell r="R725" t="str">
            <v>중요</v>
          </cell>
        </row>
        <row r="726">
          <cell r="R726" t="str">
            <v>중요</v>
          </cell>
        </row>
        <row r="727">
          <cell r="R727" t="str">
            <v>중요</v>
          </cell>
        </row>
        <row r="728">
          <cell r="R728" t="str">
            <v>중요</v>
          </cell>
        </row>
        <row r="729">
          <cell r="R729" t="str">
            <v>중요</v>
          </cell>
        </row>
        <row r="730">
          <cell r="R730" t="str">
            <v>중요</v>
          </cell>
        </row>
        <row r="731">
          <cell r="R731" t="str">
            <v>중요</v>
          </cell>
        </row>
        <row r="732">
          <cell r="R732" t="str">
            <v>중요</v>
          </cell>
        </row>
        <row r="733">
          <cell r="R733" t="str">
            <v>중요</v>
          </cell>
        </row>
        <row r="734">
          <cell r="B734" t="str">
            <v>■</v>
          </cell>
          <cell r="C734" t="str">
            <v>●</v>
          </cell>
          <cell r="R734" t="str">
            <v>중요</v>
          </cell>
        </row>
        <row r="735">
          <cell r="R735" t="str">
            <v>중요</v>
          </cell>
        </row>
        <row r="736">
          <cell r="B736" t="str">
            <v>■</v>
          </cell>
          <cell r="C736" t="str">
            <v>●</v>
          </cell>
          <cell r="R736" t="str">
            <v>중요</v>
          </cell>
        </row>
        <row r="737">
          <cell r="R737" t="str">
            <v>중요</v>
          </cell>
        </row>
        <row r="738">
          <cell r="B738" t="str">
            <v>■</v>
          </cell>
          <cell r="C738" t="str">
            <v>●</v>
          </cell>
          <cell r="R738" t="str">
            <v>중요</v>
          </cell>
        </row>
        <row r="739">
          <cell r="R739" t="str">
            <v>중요</v>
          </cell>
        </row>
        <row r="740">
          <cell r="B740" t="str">
            <v>■</v>
          </cell>
          <cell r="C740" t="str">
            <v>●</v>
          </cell>
          <cell r="R740" t="str">
            <v>중요</v>
          </cell>
        </row>
        <row r="741">
          <cell r="R741" t="str">
            <v>중요</v>
          </cell>
        </row>
        <row r="742">
          <cell r="B742" t="str">
            <v>■</v>
          </cell>
          <cell r="C742" t="str">
            <v>●</v>
          </cell>
          <cell r="E742" t="str">
            <v>★</v>
          </cell>
          <cell r="R742" t="str">
            <v>일반</v>
          </cell>
        </row>
        <row r="743">
          <cell r="R743" t="str">
            <v>일반</v>
          </cell>
        </row>
        <row r="744">
          <cell r="B744" t="str">
            <v>■</v>
          </cell>
          <cell r="C744" t="str">
            <v>●</v>
          </cell>
          <cell r="R744" t="str">
            <v>일반</v>
          </cell>
        </row>
        <row r="745">
          <cell r="R745" t="str">
            <v>일반</v>
          </cell>
        </row>
        <row r="746">
          <cell r="B746" t="str">
            <v>■</v>
          </cell>
          <cell r="C746" t="str">
            <v>●</v>
          </cell>
          <cell r="R746" t="str">
            <v>일반</v>
          </cell>
        </row>
        <row r="747">
          <cell r="R747" t="str">
            <v>일반</v>
          </cell>
        </row>
        <row r="748">
          <cell r="B748" t="str">
            <v>■</v>
          </cell>
          <cell r="C748" t="str">
            <v>●</v>
          </cell>
          <cell r="R748" t="str">
            <v>중요</v>
          </cell>
        </row>
        <row r="749">
          <cell r="R749" t="str">
            <v>중요</v>
          </cell>
        </row>
        <row r="750">
          <cell r="B750" t="str">
            <v>■</v>
          </cell>
          <cell r="C750" t="str">
            <v>●</v>
          </cell>
          <cell r="R750" t="str">
            <v>일반</v>
          </cell>
        </row>
        <row r="751">
          <cell r="R751" t="str">
            <v>일반</v>
          </cell>
        </row>
        <row r="752">
          <cell r="B752" t="str">
            <v>■</v>
          </cell>
          <cell r="C752" t="str">
            <v>●</v>
          </cell>
          <cell r="R752" t="str">
            <v>중요</v>
          </cell>
        </row>
        <row r="753">
          <cell r="R753" t="str">
            <v>중요</v>
          </cell>
        </row>
        <row r="754">
          <cell r="B754" t="str">
            <v>■</v>
          </cell>
          <cell r="C754" t="str">
            <v>●</v>
          </cell>
          <cell r="R754" t="str">
            <v>일반</v>
          </cell>
        </row>
        <row r="755">
          <cell r="R755" t="str">
            <v>일반</v>
          </cell>
        </row>
        <row r="756">
          <cell r="B756" t="str">
            <v>■</v>
          </cell>
          <cell r="C756" t="str">
            <v>●</v>
          </cell>
          <cell r="R756" t="str">
            <v>중요</v>
          </cell>
        </row>
        <row r="757">
          <cell r="R757" t="str">
            <v>중요</v>
          </cell>
        </row>
        <row r="758">
          <cell r="B758" t="str">
            <v>■</v>
          </cell>
          <cell r="C758" t="str">
            <v>●</v>
          </cell>
          <cell r="R758" t="str">
            <v>일반</v>
          </cell>
        </row>
        <row r="759">
          <cell r="R759" t="str">
            <v>일반</v>
          </cell>
        </row>
        <row r="760">
          <cell r="B760" t="str">
            <v>■</v>
          </cell>
          <cell r="C760" t="str">
            <v>●</v>
          </cell>
          <cell r="R760" t="str">
            <v>일반</v>
          </cell>
        </row>
        <row r="761">
          <cell r="R761" t="str">
            <v>일반</v>
          </cell>
        </row>
        <row r="762">
          <cell r="B762" t="str">
            <v>■</v>
          </cell>
          <cell r="C762" t="str">
            <v>●</v>
          </cell>
          <cell r="R762" t="str">
            <v>일반</v>
          </cell>
        </row>
        <row r="763">
          <cell r="R763" t="str">
            <v>일반</v>
          </cell>
        </row>
        <row r="764">
          <cell r="B764" t="str">
            <v>■</v>
          </cell>
          <cell r="C764" t="str">
            <v>●</v>
          </cell>
          <cell r="E764" t="str">
            <v>★</v>
          </cell>
          <cell r="R764" t="str">
            <v>일반</v>
          </cell>
        </row>
        <row r="765">
          <cell r="B765" t="str">
            <v>■</v>
          </cell>
          <cell r="C765" t="str">
            <v>●</v>
          </cell>
          <cell r="E765" t="str">
            <v>★</v>
          </cell>
          <cell r="F765" t="str">
            <v>○</v>
          </cell>
          <cell r="R765" t="str">
            <v>특별</v>
          </cell>
        </row>
        <row r="766">
          <cell r="R766" t="str">
            <v>특별</v>
          </cell>
        </row>
        <row r="767">
          <cell r="R767" t="str">
            <v>특별</v>
          </cell>
        </row>
        <row r="768">
          <cell r="R768" t="str">
            <v>특별</v>
          </cell>
        </row>
        <row r="769">
          <cell r="R769" t="str">
            <v>특별</v>
          </cell>
        </row>
        <row r="770">
          <cell r="R770" t="str">
            <v>특별</v>
          </cell>
        </row>
        <row r="771">
          <cell r="R771" t="str">
            <v>특별</v>
          </cell>
        </row>
        <row r="772">
          <cell r="R772" t="str">
            <v>특별</v>
          </cell>
        </row>
        <row r="773">
          <cell r="R773" t="str">
            <v>특별</v>
          </cell>
        </row>
        <row r="774">
          <cell r="R774" t="str">
            <v>특별</v>
          </cell>
        </row>
        <row r="775">
          <cell r="R775" t="str">
            <v>특별</v>
          </cell>
        </row>
        <row r="776">
          <cell r="R776" t="str">
            <v>특별</v>
          </cell>
        </row>
        <row r="777">
          <cell r="R777" t="str">
            <v>특별</v>
          </cell>
        </row>
        <row r="778">
          <cell r="R778" t="str">
            <v>특별</v>
          </cell>
        </row>
        <row r="779">
          <cell r="R779" t="str">
            <v>특별</v>
          </cell>
        </row>
        <row r="780">
          <cell r="R780" t="str">
            <v>특별</v>
          </cell>
        </row>
        <row r="781">
          <cell r="R781" t="str">
            <v>특별</v>
          </cell>
        </row>
        <row r="782">
          <cell r="R782" t="str">
            <v>특별</v>
          </cell>
        </row>
        <row r="783">
          <cell r="R783" t="str">
            <v>특별</v>
          </cell>
        </row>
        <row r="784">
          <cell r="R784" t="str">
            <v>특별</v>
          </cell>
        </row>
        <row r="785">
          <cell r="R785" t="str">
            <v>특별</v>
          </cell>
        </row>
        <row r="786">
          <cell r="R786" t="str">
            <v>특별</v>
          </cell>
        </row>
        <row r="787">
          <cell r="R787" t="str">
            <v>특별</v>
          </cell>
        </row>
        <row r="788">
          <cell r="R788" t="str">
            <v>특별</v>
          </cell>
        </row>
        <row r="789">
          <cell r="R789" t="str">
            <v>특별</v>
          </cell>
        </row>
        <row r="790">
          <cell r="R790" t="str">
            <v>특별</v>
          </cell>
        </row>
        <row r="791">
          <cell r="R791" t="str">
            <v>특별</v>
          </cell>
        </row>
        <row r="792">
          <cell r="R792" t="str">
            <v>특별</v>
          </cell>
        </row>
        <row r="793">
          <cell r="R793" t="str">
            <v>특별</v>
          </cell>
        </row>
        <row r="794">
          <cell r="R794" t="str">
            <v>특별</v>
          </cell>
        </row>
        <row r="795">
          <cell r="R795" t="str">
            <v>특별</v>
          </cell>
        </row>
        <row r="796">
          <cell r="R796" t="str">
            <v>특별</v>
          </cell>
        </row>
        <row r="797">
          <cell r="R797" t="str">
            <v>특별</v>
          </cell>
        </row>
        <row r="798">
          <cell r="R798" t="str">
            <v>특별</v>
          </cell>
        </row>
        <row r="799">
          <cell r="R799" t="str">
            <v>특별</v>
          </cell>
        </row>
        <row r="800">
          <cell r="R800" t="str">
            <v>특별</v>
          </cell>
        </row>
        <row r="801">
          <cell r="R801" t="str">
            <v>특별</v>
          </cell>
        </row>
        <row r="802">
          <cell r="R802" t="str">
            <v>특별</v>
          </cell>
        </row>
        <row r="803">
          <cell r="R803" t="str">
            <v>특별</v>
          </cell>
        </row>
        <row r="804">
          <cell r="R804" t="str">
            <v>특별</v>
          </cell>
        </row>
        <row r="805">
          <cell r="R805" t="str">
            <v>특별</v>
          </cell>
        </row>
        <row r="806">
          <cell r="R806" t="str">
            <v>특별</v>
          </cell>
        </row>
        <row r="807">
          <cell r="R807" t="str">
            <v>특별</v>
          </cell>
        </row>
        <row r="808">
          <cell r="R808" t="str">
            <v>특별</v>
          </cell>
        </row>
        <row r="809">
          <cell r="R809" t="str">
            <v>특별</v>
          </cell>
        </row>
        <row r="810">
          <cell r="R810" t="str">
            <v>특별</v>
          </cell>
        </row>
        <row r="811">
          <cell r="R811" t="str">
            <v>특별</v>
          </cell>
        </row>
        <row r="812">
          <cell r="R812" t="str">
            <v>특별</v>
          </cell>
        </row>
        <row r="813">
          <cell r="R813" t="str">
            <v>특별</v>
          </cell>
        </row>
        <row r="814">
          <cell r="R814" t="str">
            <v>특별</v>
          </cell>
        </row>
        <row r="815">
          <cell r="R815" t="str">
            <v>특별</v>
          </cell>
        </row>
        <row r="816">
          <cell r="R816" t="str">
            <v>특별</v>
          </cell>
        </row>
        <row r="817">
          <cell r="R817" t="str">
            <v>특별</v>
          </cell>
        </row>
        <row r="818">
          <cell r="R818" t="str">
            <v>특별</v>
          </cell>
        </row>
        <row r="819">
          <cell r="R819" t="str">
            <v>특별</v>
          </cell>
        </row>
        <row r="820">
          <cell r="R820" t="str">
            <v>특별</v>
          </cell>
        </row>
        <row r="821">
          <cell r="R821" t="str">
            <v>특별</v>
          </cell>
        </row>
        <row r="822">
          <cell r="R822" t="str">
            <v>특별</v>
          </cell>
        </row>
        <row r="823">
          <cell r="R823" t="str">
            <v>특별</v>
          </cell>
        </row>
        <row r="824">
          <cell r="R824" t="str">
            <v>특별</v>
          </cell>
        </row>
        <row r="825">
          <cell r="R825" t="str">
            <v>특별</v>
          </cell>
        </row>
        <row r="826">
          <cell r="R826" t="str">
            <v>특별</v>
          </cell>
        </row>
        <row r="827">
          <cell r="R827" t="str">
            <v>특별</v>
          </cell>
        </row>
        <row r="828">
          <cell r="R828" t="str">
            <v>특별</v>
          </cell>
        </row>
        <row r="829">
          <cell r="R829" t="str">
            <v>특별</v>
          </cell>
        </row>
        <row r="830">
          <cell r="R830" t="str">
            <v>특별</v>
          </cell>
        </row>
        <row r="831">
          <cell r="R831" t="str">
            <v>특별</v>
          </cell>
        </row>
        <row r="832">
          <cell r="R832" t="str">
            <v>특별</v>
          </cell>
        </row>
        <row r="833">
          <cell r="R833" t="str">
            <v>특별</v>
          </cell>
        </row>
        <row r="834">
          <cell r="R834" t="str">
            <v>특별</v>
          </cell>
        </row>
        <row r="835">
          <cell r="R835" t="str">
            <v>특별</v>
          </cell>
        </row>
        <row r="836">
          <cell r="R836" t="str">
            <v>특별</v>
          </cell>
        </row>
        <row r="837">
          <cell r="R837" t="str">
            <v>특별</v>
          </cell>
        </row>
        <row r="838">
          <cell r="R838" t="str">
            <v>특별</v>
          </cell>
        </row>
        <row r="839">
          <cell r="R839" t="str">
            <v>특별</v>
          </cell>
        </row>
        <row r="840">
          <cell r="R840" t="str">
            <v>특별</v>
          </cell>
        </row>
        <row r="841">
          <cell r="R841" t="str">
            <v>특별</v>
          </cell>
        </row>
        <row r="842">
          <cell r="R842" t="str">
            <v>특별</v>
          </cell>
        </row>
        <row r="843">
          <cell r="R843" t="str">
            <v>특별</v>
          </cell>
        </row>
        <row r="844">
          <cell r="R844" t="str">
            <v>특별</v>
          </cell>
        </row>
        <row r="845">
          <cell r="R845" t="str">
            <v>특별</v>
          </cell>
        </row>
        <row r="846">
          <cell r="R846" t="str">
            <v>특별</v>
          </cell>
        </row>
        <row r="847">
          <cell r="R847" t="str">
            <v>특별</v>
          </cell>
        </row>
        <row r="848">
          <cell r="R848" t="str">
            <v>특별</v>
          </cell>
        </row>
        <row r="849">
          <cell r="R849" t="str">
            <v>특별</v>
          </cell>
        </row>
        <row r="850">
          <cell r="R850" t="str">
            <v>특별</v>
          </cell>
        </row>
        <row r="851">
          <cell r="R851" t="str">
            <v>특별</v>
          </cell>
        </row>
        <row r="852">
          <cell r="R852" t="str">
            <v>특별</v>
          </cell>
        </row>
        <row r="853">
          <cell r="R853" t="str">
            <v>특별</v>
          </cell>
        </row>
        <row r="854">
          <cell r="R854" t="str">
            <v>특별</v>
          </cell>
        </row>
        <row r="855">
          <cell r="R855" t="str">
            <v>특별</v>
          </cell>
        </row>
        <row r="856">
          <cell r="R856" t="str">
            <v>특별</v>
          </cell>
        </row>
        <row r="857">
          <cell r="R857" t="str">
            <v>특별</v>
          </cell>
        </row>
        <row r="858">
          <cell r="R858" t="str">
            <v>특별</v>
          </cell>
        </row>
        <row r="859">
          <cell r="R859" t="str">
            <v>특별</v>
          </cell>
        </row>
        <row r="860">
          <cell r="R860" t="str">
            <v>특별</v>
          </cell>
        </row>
        <row r="861">
          <cell r="R861" t="str">
            <v>특별</v>
          </cell>
        </row>
        <row r="862">
          <cell r="R862" t="str">
            <v>특별</v>
          </cell>
        </row>
        <row r="863">
          <cell r="R863" t="str">
            <v>특별</v>
          </cell>
        </row>
        <row r="864">
          <cell r="R864" t="str">
            <v>특별</v>
          </cell>
        </row>
        <row r="865">
          <cell r="R865" t="str">
            <v>특별</v>
          </cell>
        </row>
        <row r="866">
          <cell r="R866" t="str">
            <v>특별</v>
          </cell>
        </row>
        <row r="867">
          <cell r="R867" t="str">
            <v>특별</v>
          </cell>
        </row>
        <row r="868">
          <cell r="R868" t="str">
            <v>특별</v>
          </cell>
        </row>
        <row r="869">
          <cell r="R869" t="str">
            <v>특별</v>
          </cell>
        </row>
        <row r="870">
          <cell r="R870" t="str">
            <v>특별</v>
          </cell>
        </row>
        <row r="871">
          <cell r="R871" t="str">
            <v>특별</v>
          </cell>
        </row>
        <row r="872">
          <cell r="R872" t="str">
            <v>특별</v>
          </cell>
        </row>
        <row r="873">
          <cell r="R873" t="str">
            <v>특별</v>
          </cell>
        </row>
        <row r="874">
          <cell r="R874" t="str">
            <v>특별</v>
          </cell>
        </row>
        <row r="875">
          <cell r="R875" t="str">
            <v>특별</v>
          </cell>
        </row>
        <row r="876">
          <cell r="R876" t="str">
            <v>특별</v>
          </cell>
        </row>
        <row r="877">
          <cell r="R877" t="str">
            <v>특별</v>
          </cell>
        </row>
        <row r="878">
          <cell r="R878" t="str">
            <v>특별</v>
          </cell>
        </row>
        <row r="879">
          <cell r="R879" t="str">
            <v>특별</v>
          </cell>
        </row>
        <row r="880">
          <cell r="R880" t="str">
            <v>특별</v>
          </cell>
        </row>
        <row r="881">
          <cell r="R881" t="str">
            <v>특별</v>
          </cell>
        </row>
        <row r="882">
          <cell r="R882" t="str">
            <v>특별</v>
          </cell>
        </row>
        <row r="883">
          <cell r="R883" t="str">
            <v>특별</v>
          </cell>
        </row>
        <row r="884">
          <cell r="R884" t="str">
            <v>특별</v>
          </cell>
        </row>
        <row r="885">
          <cell r="R885" t="str">
            <v>특별</v>
          </cell>
        </row>
        <row r="886">
          <cell r="R886" t="str">
            <v>특별</v>
          </cell>
        </row>
        <row r="887">
          <cell r="R887" t="str">
            <v>특별</v>
          </cell>
        </row>
        <row r="888">
          <cell r="R888" t="str">
            <v>특별</v>
          </cell>
        </row>
        <row r="889">
          <cell r="R889" t="str">
            <v>특별</v>
          </cell>
        </row>
        <row r="890">
          <cell r="R890" t="str">
            <v>특별</v>
          </cell>
        </row>
        <row r="891">
          <cell r="R891" t="str">
            <v>특별</v>
          </cell>
        </row>
        <row r="892">
          <cell r="R892" t="str">
            <v>특별</v>
          </cell>
        </row>
        <row r="893">
          <cell r="R893" t="str">
            <v>특별</v>
          </cell>
        </row>
        <row r="894">
          <cell r="R894" t="str">
            <v>특별</v>
          </cell>
        </row>
        <row r="895">
          <cell r="R895" t="str">
            <v>특별</v>
          </cell>
        </row>
        <row r="896">
          <cell r="R896" t="str">
            <v>특별</v>
          </cell>
        </row>
        <row r="897">
          <cell r="R897" t="str">
            <v>특별</v>
          </cell>
        </row>
        <row r="898">
          <cell r="R898" t="str">
            <v>특별</v>
          </cell>
        </row>
        <row r="899">
          <cell r="R899" t="str">
            <v>특별</v>
          </cell>
        </row>
        <row r="900">
          <cell r="R900" t="str">
            <v>특별</v>
          </cell>
        </row>
        <row r="901">
          <cell r="R901" t="str">
            <v>특별</v>
          </cell>
        </row>
        <row r="902">
          <cell r="R902" t="str">
            <v>특별</v>
          </cell>
        </row>
        <row r="903">
          <cell r="R903" t="str">
            <v>특별</v>
          </cell>
        </row>
        <row r="904">
          <cell r="R904" t="str">
            <v>특별</v>
          </cell>
        </row>
        <row r="905">
          <cell r="R905" t="str">
            <v>특별</v>
          </cell>
        </row>
        <row r="906">
          <cell r="R906" t="str">
            <v>특별</v>
          </cell>
        </row>
        <row r="907">
          <cell r="R907" t="str">
            <v>특별</v>
          </cell>
        </row>
        <row r="908">
          <cell r="R908" t="str">
            <v>특별</v>
          </cell>
        </row>
        <row r="909">
          <cell r="R909" t="str">
            <v>특별</v>
          </cell>
        </row>
        <row r="910">
          <cell r="R910" t="str">
            <v>특별</v>
          </cell>
        </row>
        <row r="911">
          <cell r="R911" t="str">
            <v>특별</v>
          </cell>
        </row>
        <row r="912">
          <cell r="R912" t="str">
            <v>특별</v>
          </cell>
        </row>
        <row r="913">
          <cell r="R913" t="str">
            <v>특별</v>
          </cell>
        </row>
        <row r="914">
          <cell r="R914" t="str">
            <v>특별</v>
          </cell>
        </row>
        <row r="915">
          <cell r="R915" t="str">
            <v>특별</v>
          </cell>
        </row>
        <row r="916">
          <cell r="R916" t="str">
            <v>특별</v>
          </cell>
        </row>
        <row r="917">
          <cell r="R917" t="str">
            <v>특별</v>
          </cell>
        </row>
        <row r="918">
          <cell r="R918" t="str">
            <v>특별</v>
          </cell>
        </row>
        <row r="919">
          <cell r="R919" t="str">
            <v>특별</v>
          </cell>
        </row>
        <row r="920">
          <cell r="R920" t="str">
            <v>특별</v>
          </cell>
        </row>
        <row r="921">
          <cell r="R921" t="str">
            <v>특별</v>
          </cell>
        </row>
        <row r="922">
          <cell r="R922" t="str">
            <v>특별</v>
          </cell>
        </row>
        <row r="923">
          <cell r="R923" t="str">
            <v>특별</v>
          </cell>
        </row>
        <row r="924">
          <cell r="R924" t="str">
            <v>특별</v>
          </cell>
        </row>
        <row r="925">
          <cell r="R925" t="str">
            <v>특별</v>
          </cell>
        </row>
        <row r="926">
          <cell r="R926" t="str">
            <v>특별</v>
          </cell>
        </row>
        <row r="927">
          <cell r="R927" t="str">
            <v>특별</v>
          </cell>
        </row>
        <row r="928">
          <cell r="R928" t="str">
            <v>특별</v>
          </cell>
        </row>
        <row r="929">
          <cell r="R929" t="str">
            <v>특별</v>
          </cell>
        </row>
        <row r="930">
          <cell r="R930" t="str">
            <v>특별</v>
          </cell>
        </row>
        <row r="931">
          <cell r="R931" t="str">
            <v>특별</v>
          </cell>
        </row>
        <row r="932">
          <cell r="R932" t="str">
            <v>특별</v>
          </cell>
        </row>
        <row r="933">
          <cell r="R933" t="str">
            <v>특별</v>
          </cell>
        </row>
        <row r="934">
          <cell r="R934" t="str">
            <v>특별</v>
          </cell>
        </row>
        <row r="935">
          <cell r="R935" t="str">
            <v>특별</v>
          </cell>
        </row>
        <row r="936">
          <cell r="R936" t="str">
            <v>특별</v>
          </cell>
        </row>
        <row r="937">
          <cell r="R937" t="str">
            <v>특별</v>
          </cell>
        </row>
        <row r="938">
          <cell r="R938" t="str">
            <v>특별</v>
          </cell>
        </row>
        <row r="939">
          <cell r="R939" t="str">
            <v>특별</v>
          </cell>
        </row>
        <row r="940">
          <cell r="R940" t="str">
            <v>특별</v>
          </cell>
        </row>
        <row r="941">
          <cell r="R941" t="str">
            <v>특별</v>
          </cell>
        </row>
        <row r="942">
          <cell r="R942" t="str">
            <v>특별</v>
          </cell>
        </row>
        <row r="943">
          <cell r="R943" t="str">
            <v>특별</v>
          </cell>
        </row>
        <row r="944">
          <cell r="R944" t="str">
            <v>특별</v>
          </cell>
        </row>
        <row r="945">
          <cell r="R945" t="str">
            <v>특별</v>
          </cell>
        </row>
        <row r="946">
          <cell r="R946" t="str">
            <v>특별</v>
          </cell>
        </row>
        <row r="947">
          <cell r="R947" t="str">
            <v>특별</v>
          </cell>
        </row>
        <row r="948">
          <cell r="R948" t="str">
            <v>특별</v>
          </cell>
        </row>
        <row r="949">
          <cell r="R949" t="str">
            <v>특별</v>
          </cell>
        </row>
        <row r="950">
          <cell r="R950" t="str">
            <v>특별</v>
          </cell>
        </row>
        <row r="951">
          <cell r="R951" t="str">
            <v>특별</v>
          </cell>
        </row>
        <row r="952">
          <cell r="R952" t="str">
            <v>특별</v>
          </cell>
        </row>
        <row r="953">
          <cell r="R953" t="str">
            <v>특별</v>
          </cell>
        </row>
        <row r="954">
          <cell r="R954" t="str">
            <v>특별</v>
          </cell>
        </row>
        <row r="955">
          <cell r="R955" t="str">
            <v>특별</v>
          </cell>
        </row>
        <row r="956">
          <cell r="R956" t="str">
            <v>특별</v>
          </cell>
        </row>
        <row r="957">
          <cell r="R957" t="str">
            <v>특별</v>
          </cell>
        </row>
        <row r="958">
          <cell r="R958" t="str">
            <v>특별</v>
          </cell>
        </row>
        <row r="959">
          <cell r="R959" t="str">
            <v>특별</v>
          </cell>
        </row>
        <row r="960">
          <cell r="R960" t="str">
            <v>특별</v>
          </cell>
        </row>
        <row r="961">
          <cell r="R961" t="str">
            <v>특별</v>
          </cell>
        </row>
        <row r="962">
          <cell r="R962" t="str">
            <v>특별</v>
          </cell>
        </row>
        <row r="963">
          <cell r="R963" t="str">
            <v>특별</v>
          </cell>
        </row>
        <row r="964">
          <cell r="R964" t="str">
            <v>특별</v>
          </cell>
        </row>
        <row r="965">
          <cell r="R965" t="str">
            <v>특별</v>
          </cell>
        </row>
        <row r="966">
          <cell r="R966" t="str">
            <v>특별</v>
          </cell>
        </row>
        <row r="967">
          <cell r="R967" t="str">
            <v>특별</v>
          </cell>
        </row>
        <row r="968">
          <cell r="R968" t="str">
            <v>특별</v>
          </cell>
        </row>
        <row r="969">
          <cell r="R969" t="str">
            <v>특별</v>
          </cell>
        </row>
        <row r="970">
          <cell r="R970" t="str">
            <v>특별</v>
          </cell>
        </row>
        <row r="971">
          <cell r="R971" t="str">
            <v>특별</v>
          </cell>
        </row>
        <row r="972">
          <cell r="R972" t="str">
            <v>특별</v>
          </cell>
        </row>
        <row r="973">
          <cell r="R973" t="str">
            <v>특별</v>
          </cell>
        </row>
        <row r="974">
          <cell r="R974" t="str">
            <v>특별</v>
          </cell>
        </row>
        <row r="975">
          <cell r="R975" t="str">
            <v>특별</v>
          </cell>
        </row>
        <row r="976">
          <cell r="R976" t="str">
            <v>특별</v>
          </cell>
        </row>
        <row r="977">
          <cell r="R977" t="str">
            <v>특별</v>
          </cell>
        </row>
        <row r="978">
          <cell r="R978" t="str">
            <v>특별</v>
          </cell>
        </row>
        <row r="979">
          <cell r="R979" t="str">
            <v>특별</v>
          </cell>
        </row>
        <row r="980">
          <cell r="B980" t="str">
            <v>■</v>
          </cell>
          <cell r="C980" t="str">
            <v>□</v>
          </cell>
          <cell r="E980" t="str">
            <v>☆</v>
          </cell>
          <cell r="R980" t="str">
            <v>일반</v>
          </cell>
        </row>
        <row r="981">
          <cell r="R981" t="str">
            <v>일반</v>
          </cell>
        </row>
        <row r="982">
          <cell r="B982" t="str">
            <v>■</v>
          </cell>
          <cell r="C982" t="str">
            <v>●</v>
          </cell>
          <cell r="E982" t="str">
            <v>★</v>
          </cell>
          <cell r="F982" t="str">
            <v>○</v>
          </cell>
          <cell r="R982" t="str">
            <v>특별</v>
          </cell>
        </row>
        <row r="983">
          <cell r="R983" t="str">
            <v>특별</v>
          </cell>
        </row>
        <row r="984">
          <cell r="B984" t="str">
            <v>■</v>
          </cell>
          <cell r="C984" t="str">
            <v>●</v>
          </cell>
          <cell r="F984" t="str">
            <v>○</v>
          </cell>
          <cell r="R984" t="str">
            <v>특별</v>
          </cell>
        </row>
        <row r="985">
          <cell r="B985" t="str">
            <v>■</v>
          </cell>
          <cell r="C985" t="str">
            <v>●</v>
          </cell>
          <cell r="E985" t="str">
            <v>★</v>
          </cell>
          <cell r="R985" t="str">
            <v>중요</v>
          </cell>
        </row>
        <row r="986">
          <cell r="B986" t="str">
            <v>■</v>
          </cell>
          <cell r="C986" t="str">
            <v>□</v>
          </cell>
          <cell r="E986" t="str">
            <v>☆</v>
          </cell>
          <cell r="R986" t="str">
            <v>중요</v>
          </cell>
        </row>
        <row r="987">
          <cell r="B987" t="str">
            <v>■</v>
          </cell>
          <cell r="C987" t="str">
            <v>□</v>
          </cell>
          <cell r="E987" t="str">
            <v>☆</v>
          </cell>
          <cell r="R987" t="str">
            <v>일반</v>
          </cell>
        </row>
        <row r="988">
          <cell r="B988" t="str">
            <v>■</v>
          </cell>
          <cell r="C988" t="str">
            <v>●</v>
          </cell>
          <cell r="E988" t="str">
            <v>★</v>
          </cell>
          <cell r="R988" t="str">
            <v>중요</v>
          </cell>
        </row>
        <row r="989">
          <cell r="B989" t="str">
            <v>■</v>
          </cell>
          <cell r="C989" t="str">
            <v>□</v>
          </cell>
          <cell r="E989" t="str">
            <v>☆</v>
          </cell>
          <cell r="R989" t="str">
            <v>중요</v>
          </cell>
        </row>
        <row r="990">
          <cell r="B990" t="str">
            <v>■</v>
          </cell>
          <cell r="C990" t="str">
            <v>□</v>
          </cell>
          <cell r="E990" t="str">
            <v>☆</v>
          </cell>
          <cell r="R990" t="str">
            <v>중요</v>
          </cell>
        </row>
        <row r="991">
          <cell r="B991" t="str">
            <v>■</v>
          </cell>
          <cell r="C991" t="str">
            <v>□</v>
          </cell>
          <cell r="E991" t="str">
            <v>☆</v>
          </cell>
          <cell r="R991" t="str">
            <v>중요</v>
          </cell>
        </row>
        <row r="992">
          <cell r="R992" t="str">
            <v>중요</v>
          </cell>
        </row>
        <row r="993">
          <cell r="B993" t="str">
            <v>■</v>
          </cell>
          <cell r="C993" t="str">
            <v>●</v>
          </cell>
          <cell r="E993" t="str">
            <v>★</v>
          </cell>
          <cell r="F993" t="str">
            <v>○</v>
          </cell>
          <cell r="R993" t="str">
            <v>특별</v>
          </cell>
        </row>
        <row r="994">
          <cell r="R994" t="str">
            <v>특별</v>
          </cell>
        </row>
        <row r="995">
          <cell r="R995" t="str">
            <v>특별</v>
          </cell>
        </row>
        <row r="996">
          <cell r="R996" t="str">
            <v>특별</v>
          </cell>
        </row>
        <row r="997">
          <cell r="R997" t="str">
            <v>특별</v>
          </cell>
        </row>
        <row r="998">
          <cell r="R998" t="str">
            <v>특별</v>
          </cell>
        </row>
        <row r="999">
          <cell r="R999" t="str">
            <v>특별</v>
          </cell>
        </row>
        <row r="1000">
          <cell r="R1000" t="str">
            <v>특별</v>
          </cell>
        </row>
        <row r="1001">
          <cell r="B1001" t="str">
            <v>■</v>
          </cell>
          <cell r="C1001" t="str">
            <v>●</v>
          </cell>
          <cell r="F1001" t="str">
            <v>○</v>
          </cell>
          <cell r="R1001" t="str">
            <v>특별</v>
          </cell>
        </row>
        <row r="1002">
          <cell r="B1002" t="str">
            <v>■</v>
          </cell>
          <cell r="C1002" t="str">
            <v>●</v>
          </cell>
          <cell r="F1002" t="str">
            <v>○</v>
          </cell>
          <cell r="R1002" t="str">
            <v>특별</v>
          </cell>
        </row>
        <row r="1003">
          <cell r="B1003" t="str">
            <v>■</v>
          </cell>
          <cell r="C1003" t="str">
            <v>●</v>
          </cell>
          <cell r="E1003" t="str">
            <v>★</v>
          </cell>
          <cell r="F1003" t="str">
            <v>○</v>
          </cell>
          <cell r="R1003" t="str">
            <v>중요</v>
          </cell>
        </row>
        <row r="1004">
          <cell r="R1004" t="str">
            <v>중요</v>
          </cell>
        </row>
        <row r="1005">
          <cell r="B1005" t="str">
            <v>■</v>
          </cell>
          <cell r="C1005" t="str">
            <v>□</v>
          </cell>
          <cell r="E1005" t="str">
            <v>☆</v>
          </cell>
          <cell r="R1005" t="str">
            <v>일반</v>
          </cell>
        </row>
        <row r="1006">
          <cell r="R1006" t="str">
            <v>일반</v>
          </cell>
        </row>
        <row r="1007">
          <cell r="B1007" t="str">
            <v>■</v>
          </cell>
          <cell r="C1007" t="str">
            <v>●</v>
          </cell>
          <cell r="R1007" t="str">
            <v>중요</v>
          </cell>
        </row>
        <row r="1008">
          <cell r="R1008" t="str">
            <v>중요</v>
          </cell>
        </row>
        <row r="1009">
          <cell r="R1009" t="str">
            <v>중요</v>
          </cell>
        </row>
        <row r="1010">
          <cell r="R1010" t="str">
            <v>중요</v>
          </cell>
        </row>
        <row r="1011">
          <cell r="R1011" t="str">
            <v>중요</v>
          </cell>
        </row>
        <row r="1012">
          <cell r="R1012" t="str">
            <v>중요</v>
          </cell>
        </row>
        <row r="1013">
          <cell r="R1013" t="str">
            <v>중요</v>
          </cell>
        </row>
        <row r="1014">
          <cell r="R1014" t="str">
            <v>중요</v>
          </cell>
        </row>
        <row r="1015">
          <cell r="R1015" t="str">
            <v>중요</v>
          </cell>
        </row>
        <row r="1016">
          <cell r="R1016" t="str">
            <v>중요</v>
          </cell>
        </row>
        <row r="1017">
          <cell r="R1017" t="str">
            <v>중요</v>
          </cell>
        </row>
        <row r="1018">
          <cell r="R1018" t="str">
            <v>중요</v>
          </cell>
        </row>
        <row r="1019">
          <cell r="R1019" t="str">
            <v>중요</v>
          </cell>
        </row>
        <row r="1020">
          <cell r="R1020" t="str">
            <v>중요</v>
          </cell>
        </row>
        <row r="1021">
          <cell r="R1021" t="str">
            <v>중요</v>
          </cell>
        </row>
        <row r="1022">
          <cell r="R1022" t="str">
            <v>중요</v>
          </cell>
        </row>
        <row r="1023">
          <cell r="R1023" t="str">
            <v>중요</v>
          </cell>
        </row>
        <row r="1024">
          <cell r="R1024" t="str">
            <v>중요</v>
          </cell>
        </row>
        <row r="1025">
          <cell r="R1025" t="str">
            <v>중요</v>
          </cell>
        </row>
        <row r="1026">
          <cell r="R1026" t="str">
            <v>중요</v>
          </cell>
        </row>
        <row r="1027">
          <cell r="R1027" t="str">
            <v>중요</v>
          </cell>
        </row>
        <row r="1028">
          <cell r="R1028" t="str">
            <v>중요</v>
          </cell>
        </row>
        <row r="1029">
          <cell r="R1029" t="str">
            <v>중요</v>
          </cell>
        </row>
        <row r="1030">
          <cell r="B1030" t="str">
            <v>■</v>
          </cell>
          <cell r="C1030" t="str">
            <v>□</v>
          </cell>
          <cell r="E1030" t="str">
            <v>☆</v>
          </cell>
          <cell r="R1030" t="str">
            <v>중요</v>
          </cell>
        </row>
        <row r="1031">
          <cell r="B1031" t="str">
            <v>■</v>
          </cell>
          <cell r="C1031" t="str">
            <v>□</v>
          </cell>
          <cell r="E1031" t="str">
            <v>☆</v>
          </cell>
          <cell r="R1031" t="str">
            <v>중요</v>
          </cell>
        </row>
        <row r="1032">
          <cell r="B1032" t="str">
            <v>■</v>
          </cell>
          <cell r="C1032" t="str">
            <v>□</v>
          </cell>
          <cell r="E1032" t="str">
            <v>☆</v>
          </cell>
          <cell r="R1032" t="str">
            <v>일반</v>
          </cell>
        </row>
        <row r="1033">
          <cell r="B1033" t="str">
            <v>■</v>
          </cell>
          <cell r="C1033" t="str">
            <v>□</v>
          </cell>
          <cell r="R1033" t="str">
            <v>일반</v>
          </cell>
        </row>
        <row r="1034">
          <cell r="B1034" t="str">
            <v>■</v>
          </cell>
          <cell r="C1034" t="str">
            <v>□</v>
          </cell>
          <cell r="E1034" t="str">
            <v>☆</v>
          </cell>
          <cell r="R1034" t="str">
            <v>일반</v>
          </cell>
        </row>
        <row r="1035">
          <cell r="B1035" t="str">
            <v>■</v>
          </cell>
          <cell r="C1035" t="str">
            <v>□</v>
          </cell>
          <cell r="E1035" t="str">
            <v>☆</v>
          </cell>
          <cell r="R1035" t="str">
            <v>중요</v>
          </cell>
        </row>
        <row r="1036">
          <cell r="R1036" t="str">
            <v>중요</v>
          </cell>
        </row>
        <row r="1037">
          <cell r="B1037" t="str">
            <v>■</v>
          </cell>
          <cell r="C1037" t="str">
            <v>●</v>
          </cell>
          <cell r="E1037" t="str">
            <v>★</v>
          </cell>
          <cell r="F1037" t="str">
            <v>○</v>
          </cell>
          <cell r="R1037" t="str">
            <v>일반</v>
          </cell>
        </row>
        <row r="1038">
          <cell r="R1038" t="str">
            <v>일반</v>
          </cell>
        </row>
        <row r="1039">
          <cell r="B1039" t="str">
            <v>■</v>
          </cell>
          <cell r="C1039" t="str">
            <v>●</v>
          </cell>
          <cell r="F1039" t="str">
            <v>○</v>
          </cell>
          <cell r="R1039" t="str">
            <v>일반</v>
          </cell>
        </row>
        <row r="1040">
          <cell r="R1040" t="str">
            <v>일반</v>
          </cell>
        </row>
        <row r="1041">
          <cell r="B1041" t="str">
            <v>■</v>
          </cell>
          <cell r="C1041" t="str">
            <v>●</v>
          </cell>
          <cell r="F1041" t="str">
            <v>○</v>
          </cell>
          <cell r="R1041" t="str">
            <v>일반</v>
          </cell>
        </row>
        <row r="1042">
          <cell r="R1042" t="str">
            <v>일반</v>
          </cell>
        </row>
        <row r="1043">
          <cell r="R1043" t="str">
            <v>일반</v>
          </cell>
        </row>
        <row r="1044">
          <cell r="R1044" t="str">
            <v>일반</v>
          </cell>
        </row>
        <row r="1045">
          <cell r="B1045" t="str">
            <v>■</v>
          </cell>
          <cell r="C1045" t="str">
            <v>●</v>
          </cell>
          <cell r="E1045" t="str">
            <v>★</v>
          </cell>
          <cell r="F1045" t="str">
            <v>○</v>
          </cell>
          <cell r="R1045" t="str">
            <v>일반</v>
          </cell>
        </row>
        <row r="1046">
          <cell r="R1046" t="str">
            <v>일반</v>
          </cell>
        </row>
        <row r="1047">
          <cell r="B1047" t="str">
            <v>■</v>
          </cell>
          <cell r="C1047" t="str">
            <v>□</v>
          </cell>
          <cell r="E1047" t="str">
            <v>☆</v>
          </cell>
          <cell r="R1047" t="str">
            <v>일반</v>
          </cell>
        </row>
        <row r="1048">
          <cell r="B1048" t="str">
            <v>■</v>
          </cell>
          <cell r="C1048" t="str">
            <v>□</v>
          </cell>
          <cell r="E1048" t="str">
            <v>☆</v>
          </cell>
          <cell r="R1048" t="str">
            <v>중요</v>
          </cell>
        </row>
        <row r="1049">
          <cell r="B1049" t="str">
            <v>■</v>
          </cell>
          <cell r="C1049" t="str">
            <v>□</v>
          </cell>
          <cell r="E1049" t="str">
            <v>☆</v>
          </cell>
          <cell r="R1049" t="str">
            <v>중요</v>
          </cell>
        </row>
        <row r="1050">
          <cell r="B1050" t="str">
            <v>■</v>
          </cell>
          <cell r="C1050" t="str">
            <v>●</v>
          </cell>
          <cell r="E1050" t="str">
            <v>★</v>
          </cell>
          <cell r="F1050" t="str">
            <v>○</v>
          </cell>
          <cell r="R1050" t="str">
            <v>중요</v>
          </cell>
        </row>
        <row r="1051">
          <cell r="B1051" t="str">
            <v>■</v>
          </cell>
          <cell r="C1051" t="str">
            <v>●</v>
          </cell>
          <cell r="R1051" t="str">
            <v>중요</v>
          </cell>
        </row>
        <row r="1052">
          <cell r="B1052" t="str">
            <v>■</v>
          </cell>
          <cell r="C1052" t="str">
            <v>□</v>
          </cell>
          <cell r="E1052" t="str">
            <v>☆</v>
          </cell>
          <cell r="R1052" t="str">
            <v>중요</v>
          </cell>
        </row>
        <row r="1053">
          <cell r="R1053" t="str">
            <v>중요</v>
          </cell>
        </row>
        <row r="1054">
          <cell r="B1054" t="str">
            <v>■</v>
          </cell>
          <cell r="C1054" t="str">
            <v>□</v>
          </cell>
          <cell r="E1054" t="str">
            <v>☆</v>
          </cell>
          <cell r="R1054" t="str">
            <v>일반</v>
          </cell>
        </row>
        <row r="1055">
          <cell r="R1055" t="str">
            <v>일반</v>
          </cell>
        </row>
        <row r="1056">
          <cell r="B1056" t="str">
            <v>■</v>
          </cell>
          <cell r="C1056" t="str">
            <v>●</v>
          </cell>
          <cell r="R1056" t="str">
            <v>중요</v>
          </cell>
        </row>
        <row r="1057">
          <cell r="B1057" t="str">
            <v>■</v>
          </cell>
          <cell r="C1057" t="str">
            <v>●</v>
          </cell>
          <cell r="R1057" t="str">
            <v>일반</v>
          </cell>
        </row>
        <row r="1058">
          <cell r="B1058" t="str">
            <v>■</v>
          </cell>
          <cell r="C1058" t="str">
            <v>●</v>
          </cell>
          <cell r="R1058" t="str">
            <v>일반</v>
          </cell>
        </row>
        <row r="1059">
          <cell r="B1059" t="str">
            <v>■</v>
          </cell>
          <cell r="C1059" t="str">
            <v>●</v>
          </cell>
          <cell r="R1059" t="str">
            <v>일반</v>
          </cell>
        </row>
        <row r="1060">
          <cell r="B1060" t="str">
            <v>■</v>
          </cell>
          <cell r="C1060" t="str">
            <v>●</v>
          </cell>
          <cell r="R1060" t="str">
            <v>일반</v>
          </cell>
        </row>
        <row r="1061">
          <cell r="B1061" t="str">
            <v>■</v>
          </cell>
          <cell r="C1061" t="str">
            <v>□</v>
          </cell>
          <cell r="E1061" t="str">
            <v>☆</v>
          </cell>
          <cell r="R1061" t="str">
            <v>일반</v>
          </cell>
        </row>
        <row r="1062">
          <cell r="B1062" t="str">
            <v>■</v>
          </cell>
          <cell r="C1062" t="str">
            <v>□</v>
          </cell>
          <cell r="R1062" t="str">
            <v>일반</v>
          </cell>
        </row>
        <row r="1063">
          <cell r="B1063" t="str">
            <v>■</v>
          </cell>
          <cell r="C1063" t="str">
            <v>□</v>
          </cell>
          <cell r="R1063" t="str">
            <v>일반</v>
          </cell>
        </row>
      </sheetData>
      <sheetData sheetId="9"/>
      <sheetData sheetId="10"/>
      <sheetData sheetId="1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품의서"/>
      <sheetName val="TCA"/>
      <sheetName val="주행"/>
      <sheetName val="full (2)"/>
      <sheetName val="협조기안"/>
      <sheetName val="부품LIST"/>
      <sheetName val="Sheet5"/>
      <sheetName val="Sheet6 (3)"/>
      <sheetName val="Sheet6 _3_"/>
      <sheetName val="CAUD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2"/>
      <sheetName val="710-01"/>
      <sheetName val="710-02"/>
      <sheetName val="710"/>
      <sheetName val="711"/>
      <sheetName val="MS투자진척현황요약"/>
      <sheetName val="카메라(1호)"/>
      <sheetName val="카메라(2호)"/>
      <sheetName val="카메라(3호)"/>
      <sheetName val="수출가격"/>
      <sheetName val="예산계획"/>
      <sheetName val="공정공법"/>
      <sheetName val="54813M2001"/>
      <sheetName val="#142-1-갑"/>
      <sheetName val="4DR"/>
      <sheetName val="#REF"/>
      <sheetName val="계산DATA입력"/>
      <sheetName val="M1master"/>
      <sheetName val="DATA"/>
      <sheetName val="계산정보"/>
      <sheetName val="INPUT"/>
      <sheetName val="2.대외공문"/>
      <sheetName val="상세 계산 내역"/>
      <sheetName val="RD제품개발투자비(매가)"/>
      <sheetName val="BUS제원1"/>
      <sheetName val="신규DEP"/>
      <sheetName val="FOB현황"/>
      <sheetName val="full (2)"/>
      <sheetName val="MC&amp;다변화"/>
      <sheetName val="A9AEDN01"/>
      <sheetName val="Tiburon"/>
      <sheetName val="현금경비중역"/>
      <sheetName val="3.3검토국"/>
      <sheetName val="Sheet1"/>
      <sheetName val="p2-1"/>
      <sheetName val="품의서"/>
      <sheetName val="마케팅전략"/>
      <sheetName val="사업추진운영계석장"/>
      <sheetName val="생산계획 (2)"/>
      <sheetName val="자체실적1Q"/>
      <sheetName val="LWR-INR향후고려"/>
      <sheetName val="2"/>
      <sheetName val="ML"/>
      <sheetName val="대외공문"/>
      <sheetName val="2_대외공문"/>
      <sheetName val="상세_계산_내역"/>
      <sheetName val="full_(2)"/>
      <sheetName val="愛知・日デ"/>
      <sheetName val="2_대외공문1"/>
      <sheetName val="상세_계산_내역1"/>
      <sheetName val="full_(2)1"/>
      <sheetName val="3_3검토국"/>
      <sheetName val="생산계획_(2)"/>
      <sheetName val="수입"/>
      <sheetName val="외주현황.wq1"/>
      <sheetName val="_142_1_갑"/>
      <sheetName val="하자DB"/>
      <sheetName val="기안"/>
      <sheetName val="sac malzeme"/>
      <sheetName val="불량현상별END"/>
      <sheetName val="가공"/>
      <sheetName val="주행"/>
      <sheetName val="GK차체EO-CUT전"/>
      <sheetName val="PRO (참조)"/>
      <sheetName val="FUEL FILLER"/>
      <sheetName val="PILOT품"/>
      <sheetName val="BASE"/>
      <sheetName val="실행에산"/>
      <sheetName val="진행 DATA (2)"/>
      <sheetName val="CPK"/>
      <sheetName val="항목(1)"/>
      <sheetName val="2_대외공문2"/>
      <sheetName val="상세_계산_내역2"/>
      <sheetName val="full_(2)2"/>
      <sheetName val="3_3검토국1"/>
      <sheetName val="생산계획_(2)1"/>
      <sheetName val="외주현황_wq1"/>
      <sheetName val="sac_malzeme"/>
      <sheetName val="PRO_(참조)"/>
      <sheetName val="FUEL_FILLER"/>
      <sheetName val="진행_DATA_(2)"/>
      <sheetName val="2_대외공문3"/>
      <sheetName val="상세_계산_내역3"/>
      <sheetName val="full_(2)3"/>
      <sheetName val="3_3검토국2"/>
      <sheetName val="생산계획_(2)2"/>
      <sheetName val="외주현황_wq11"/>
      <sheetName val="sac_malzeme1"/>
      <sheetName val="PRO_(참조)1"/>
      <sheetName val="FUEL_FILLER1"/>
      <sheetName val="진행_DATA_(2)1"/>
      <sheetName val="2_대외공문4"/>
      <sheetName val="상세_계산_내역4"/>
      <sheetName val="full_(2)4"/>
      <sheetName val="3_3검토국3"/>
      <sheetName val="생산계획_(2)3"/>
      <sheetName val="외주현황_wq12"/>
      <sheetName val="sac_malzeme2"/>
      <sheetName val="PRO_(참조)2"/>
      <sheetName val="FUEL_FILLER2"/>
      <sheetName val="진행_DATA_(2)2"/>
      <sheetName val="EC성능결과"/>
      <sheetName val="Pwrchk SHEET"/>
      <sheetName val="DATAinput"/>
      <sheetName val="계산 DATA 입력"/>
      <sheetName val="매각단가"/>
      <sheetName val="재질단가"/>
      <sheetName val="major"/>
      <sheetName val="W-현원가"/>
      <sheetName val="B"/>
      <sheetName val="표지★"/>
      <sheetName val="이력"/>
      <sheetName val="99년1월"/>
      <sheetName val="건수"/>
      <sheetName val="MX628EX"/>
      <sheetName val="재료율"/>
      <sheetName val="57540-H1000"/>
      <sheetName val="표지"/>
      <sheetName val="●목차"/>
      <sheetName val="●현황"/>
      <sheetName val="1.변경범위"/>
    </sheetNames>
    <sheetDataSet>
      <sheetData sheetId="0" refreshError="1">
        <row r="62">
          <cell r="AC62" t="str">
            <v>710-22</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
      <sheetName val="FUNCRES"/>
      <sheetName val="BUS제원1"/>
      <sheetName val="기안"/>
      <sheetName val="신규DEP"/>
      <sheetName val="#REF"/>
      <sheetName val="협조전"/>
      <sheetName val="Y3-LIST"/>
      <sheetName val="작성양식"/>
      <sheetName val="인원계획"/>
      <sheetName val="직원신상"/>
      <sheetName val="2.대외공문"/>
      <sheetName val="품의서"/>
      <sheetName val="MX628EX"/>
      <sheetName val="11"/>
      <sheetName val="MX개발"/>
      <sheetName val="Sheet5"/>
      <sheetName val="Book2"/>
      <sheetName val="품-(주)코①"/>
      <sheetName val="동아합의"/>
      <sheetName val="형명별 (백만원 단위 환율  1,100)"/>
      <sheetName val="형명별 (백만원 단위 환율  1,050)"/>
      <sheetName val="형명별 (백만원 단위 환율  1,000)"/>
      <sheetName val="형명별 (수정)원 단위 "/>
      <sheetName val="사업계획 (data)"/>
      <sheetName val="04 년 1월 (2)"/>
      <sheetName val="04 년 2월 (2)"/>
      <sheetName val="04 년 3월 (2)"/>
      <sheetName val="04 년 4월 (2)"/>
      <sheetName val="04 년 5월 (2)"/>
      <sheetName val="04 년 6월 (2)"/>
      <sheetName val="04 년 7월 (2)"/>
      <sheetName val="04 년 8월 (2)"/>
      <sheetName val="04 년 9월 (2)"/>
      <sheetName val="04 년 10월 (2)"/>
      <sheetName val="04 년 11월 (2)"/>
      <sheetName val="04 년 12월 (2)"/>
      <sheetName val="기안지"/>
      <sheetName val="TOT"/>
      <sheetName val="96수출"/>
      <sheetName val="세목별"/>
      <sheetName val="소상 &quot;1&quot;"/>
      <sheetName val="계정"/>
      <sheetName val="주행"/>
      <sheetName val="p2-1"/>
      <sheetName val="현금경비중역"/>
      <sheetName val="Code"/>
      <sheetName val="매출분석"/>
      <sheetName val="#BEZUG"/>
      <sheetName val="품의양"/>
      <sheetName val="정리"/>
      <sheetName val="기초자료"/>
      <sheetName val="SM-NEW"/>
      <sheetName val="Input Sheet"/>
      <sheetName val="TCA"/>
      <sheetName val="매각단가"/>
      <sheetName val="노무비집계"/>
      <sheetName val="노무비월별"/>
      <sheetName val="full (2)"/>
      <sheetName val="시설업체주소록"/>
      <sheetName val="04 년 7_x0002__x0000_攰_x0015__x0000_"/>
      <sheetName val=""/>
      <sheetName val="712"/>
      <sheetName val="차종별장판"/>
      <sheetName val="CAPA"/>
      <sheetName val="대외공문"/>
      <sheetName val="2_대외공문"/>
      <sheetName val="98종합"/>
      <sheetName val="Facilities, P. Lines &amp; Group"/>
      <sheetName val="Corporate Dates"/>
      <sheetName val="소상_&quot;1&quot;"/>
      <sheetName val="형명별_(백만원_단위_환율__1,100)"/>
      <sheetName val="형명별_(백만원_단위_환율__1,050)"/>
      <sheetName val="형명별_(백만원_단위_환율__1,000)"/>
      <sheetName val="형명별_(수정)원_단위_"/>
      <sheetName val="사업계획_(data)"/>
      <sheetName val="04_년_1월_(2)"/>
      <sheetName val="04_년_2월_(2)"/>
      <sheetName val="04_년_3월_(2)"/>
      <sheetName val="04_년_4월_(2)"/>
      <sheetName val="04_년_5월_(2)"/>
      <sheetName val="04_년_6월_(2)"/>
      <sheetName val="04_년_7월_(2)"/>
      <sheetName val="04_년_8월_(2)"/>
      <sheetName val="04_년_9월_(2)"/>
      <sheetName val="04_년_10월_(2)"/>
      <sheetName val="04_년_11월_(2)"/>
      <sheetName val="04_년_12월_(2)"/>
      <sheetName val="Input_Sheet"/>
      <sheetName val="검사협정서"/>
      <sheetName val="R&amp;R(DATA)"/>
      <sheetName val="1.개발개요"/>
      <sheetName val="96"/>
      <sheetName val="M1master"/>
      <sheetName val="58731-M2001(2)"/>
      <sheetName val="수입"/>
      <sheetName val="2_대외공문1"/>
      <sheetName val="형명별_(백만원_단위_환율__1,100)1"/>
      <sheetName val="형명별_(백만원_단위_환율__1,050)1"/>
      <sheetName val="형명별_(백만원_단위_환율__1,000)1"/>
      <sheetName val="형명별_(수정)원_단위_1"/>
      <sheetName val="사업계획_(data)1"/>
      <sheetName val="04_년_1월_(2)1"/>
      <sheetName val="04_년_2월_(2)1"/>
      <sheetName val="04_년_3월_(2)1"/>
      <sheetName val="04_년_4월_(2)1"/>
      <sheetName val="04_년_5월_(2)1"/>
      <sheetName val="04_년_6월_(2)1"/>
      <sheetName val="04_년_7월_(2)1"/>
      <sheetName val="04_년_8월_(2)1"/>
      <sheetName val="04_년_9월_(2)1"/>
      <sheetName val="04_년_10월_(2)1"/>
      <sheetName val="04_년_11월_(2)1"/>
      <sheetName val="04_년_12월_(2)1"/>
      <sheetName val="소상_&quot;1&quot;1"/>
      <sheetName val="Input_Sheet1"/>
      <sheetName val="2_대외공문2"/>
      <sheetName val="형명별_(백만원_단위_환율__1,100)2"/>
      <sheetName val="형명별_(백만원_단위_환율__1,050)2"/>
      <sheetName val="형명별_(백만원_단위_환율__1,000)2"/>
      <sheetName val="형명별_(수정)원_단위_2"/>
      <sheetName val="사업계획_(data)2"/>
      <sheetName val="04_년_1월_(2)2"/>
      <sheetName val="04_년_2월_(2)2"/>
      <sheetName val="04_년_3월_(2)2"/>
      <sheetName val="04_년_4월_(2)2"/>
      <sheetName val="04_년_5월_(2)2"/>
      <sheetName val="04_년_6월_(2)2"/>
      <sheetName val="04_년_7월_(2)2"/>
      <sheetName val="04_년_8월_(2)2"/>
      <sheetName val="04_년_9월_(2)2"/>
      <sheetName val="04_년_10월_(2)2"/>
      <sheetName val="04_년_11월_(2)2"/>
      <sheetName val="04_년_12월_(2)2"/>
      <sheetName val="소상_&quot;1&quot;2"/>
      <sheetName val="Input_Sheet2"/>
      <sheetName val="차수"/>
      <sheetName val="CALENDAR"/>
      <sheetName val="부품LIST"/>
      <sheetName val="●목차"/>
      <sheetName val="●현황"/>
      <sheetName val="표지"/>
      <sheetName val="91"/>
      <sheetName val="2_대외공문3"/>
      <sheetName val="형명별_(백만원_단위_환율__1,100)3"/>
      <sheetName val="형명별_(백만원_단위_환율__1,050)3"/>
      <sheetName val="형명별_(백만원_단위_환율__1,000)3"/>
      <sheetName val="형명별_(수정)원_단위_3"/>
      <sheetName val="사업계획_(data)3"/>
      <sheetName val="04_년_1월_(2)3"/>
      <sheetName val="04_년_2월_(2)3"/>
      <sheetName val="04_년_3월_(2)3"/>
      <sheetName val="04_년_4월_(2)3"/>
      <sheetName val="04_년_5월_(2)3"/>
      <sheetName val="04_년_6월_(2)3"/>
      <sheetName val="04_년_7월_(2)3"/>
      <sheetName val="04_년_8월_(2)3"/>
      <sheetName val="04_년_9월_(2)3"/>
      <sheetName val="04_년_10월_(2)3"/>
      <sheetName val="04_년_11월_(2)3"/>
      <sheetName val="04_년_12월_(2)3"/>
      <sheetName val="소상_&quot;1&quot;3"/>
      <sheetName val="Input_Sheet3"/>
      <sheetName val="full_(2)"/>
      <sheetName val="1_개발개요"/>
      <sheetName val="04_년_7攰"/>
      <sheetName val="Facilities,_P__Lines_&amp;_Group"/>
      <sheetName val="Corporate_Dates"/>
      <sheetName val="2_대외공문4"/>
      <sheetName val="형명별_(백만원_단위_환율__1,100)4"/>
      <sheetName val="형명별_(백만원_단위_환율__1,050)4"/>
      <sheetName val="형명별_(백만원_단위_환율__1,000)4"/>
      <sheetName val="형명별_(수정)원_단위_4"/>
      <sheetName val="사업계획_(data)4"/>
      <sheetName val="04_년_1월_(2)4"/>
      <sheetName val="04_년_2월_(2)4"/>
      <sheetName val="04_년_3월_(2)4"/>
      <sheetName val="04_년_4월_(2)4"/>
      <sheetName val="04_년_5월_(2)4"/>
      <sheetName val="04_년_6월_(2)4"/>
      <sheetName val="04_년_7월_(2)4"/>
      <sheetName val="04_년_8월_(2)4"/>
      <sheetName val="04_년_9월_(2)4"/>
      <sheetName val="04_년_10월_(2)4"/>
      <sheetName val="04_년_11월_(2)4"/>
      <sheetName val="04_년_12월_(2)4"/>
      <sheetName val="소상_&quot;1&quot;4"/>
      <sheetName val="Input_Sheet4"/>
      <sheetName val="full_(2)1"/>
      <sheetName val="1_개발개요1"/>
      <sheetName val="Facilities,_P__Lines_&amp;_Group1"/>
      <sheetName val="Corporate_Dates1"/>
      <sheetName val="2_대외공문5"/>
      <sheetName val="형명별_(백만원_단위_환율__1,100)5"/>
      <sheetName val="형명별_(백만원_단위_환율__1,050)5"/>
      <sheetName val="형명별_(백만원_단위_환율__1,000)5"/>
      <sheetName val="형명별_(수정)원_단위_5"/>
      <sheetName val="사업계획_(data)5"/>
      <sheetName val="04_년_1월_(2)5"/>
      <sheetName val="04_년_2월_(2)5"/>
      <sheetName val="04_년_3월_(2)5"/>
      <sheetName val="04_년_4월_(2)5"/>
      <sheetName val="04_년_5월_(2)5"/>
      <sheetName val="04_년_6월_(2)5"/>
      <sheetName val="04_년_7월_(2)5"/>
      <sheetName val="04_년_8월_(2)5"/>
      <sheetName val="04_년_9월_(2)5"/>
      <sheetName val="04_년_10월_(2)5"/>
      <sheetName val="04_년_11월_(2)5"/>
      <sheetName val="04_년_12월_(2)5"/>
      <sheetName val="소상_&quot;1&quot;5"/>
      <sheetName val="Input_Sheet5"/>
      <sheetName val="full_(2)2"/>
      <sheetName val="1_개발개요2"/>
      <sheetName val="Facilities,_P__Lines_&amp;_Group2"/>
      <sheetName val="Corporate_Dates2"/>
    </sheetNames>
    <sheetDataSet>
      <sheetData sheetId="0" refreshError="1">
        <row r="6">
          <cell r="B6" t="str">
            <v>Command name</v>
          </cell>
          <cell r="C6" t="str">
            <v>Macro name</v>
          </cell>
          <cell r="D6" t="str">
            <v>Short cut (mac only)</v>
          </cell>
          <cell r="E6" t="str">
            <v>Status bar</v>
          </cell>
          <cell r="F6" t="str">
            <v>Help topic</v>
          </cell>
        </row>
        <row r="7">
          <cell r="B7" t="str">
            <v>데이터 분석(&amp;D)...</v>
          </cell>
          <cell r="C7" t="str">
            <v>fDialog</v>
          </cell>
          <cell r="D7">
            <v>0</v>
          </cell>
          <cell r="E7" t="str">
            <v>데이터 분석 함수를 선택합니다.</v>
          </cell>
          <cell r="F7" t="str">
            <v>XLMAIN8.HLP!1780</v>
          </cell>
        </row>
        <row r="13">
          <cell r="B13" t="str">
            <v>VBA Name</v>
          </cell>
          <cell r="C13" t="str">
            <v>Module</v>
          </cell>
          <cell r="D13" t="str">
            <v>Procedure</v>
          </cell>
          <cell r="E13" t="str">
            <v>Type text</v>
          </cell>
          <cell r="F13" t="str">
            <v>Function text</v>
          </cell>
          <cell r="G13" t="str">
            <v>Argument text</v>
          </cell>
        </row>
        <row r="14">
          <cell r="B14" t="str">
            <v>Hex2Dec</v>
          </cell>
          <cell r="C14">
            <v>0</v>
          </cell>
          <cell r="D14" t="str">
            <v>hex2dec</v>
          </cell>
          <cell r="E14" t="str">
            <v>PP#</v>
          </cell>
          <cell r="F14" t="str">
            <v>HEX2DEC</v>
          </cell>
          <cell r="G14" t="str">
            <v>number</v>
          </cell>
        </row>
        <row r="15">
          <cell r="B15" t="str">
            <v>Oct2Dec</v>
          </cell>
          <cell r="C15">
            <v>0</v>
          </cell>
          <cell r="D15" t="str">
            <v>oct2dec</v>
          </cell>
          <cell r="E15" t="str">
            <v>PP#</v>
          </cell>
          <cell r="F15" t="str">
            <v>OCT2DEC</v>
          </cell>
          <cell r="G15" t="str">
            <v>number</v>
          </cell>
        </row>
        <row r="16">
          <cell r="B16" t="str">
            <v>Bin2Dec</v>
          </cell>
          <cell r="C16">
            <v>0</v>
          </cell>
          <cell r="D16" t="str">
            <v>bin2dec</v>
          </cell>
          <cell r="E16" t="str">
            <v>PP#</v>
          </cell>
          <cell r="F16" t="str">
            <v>BIN2DEC</v>
          </cell>
          <cell r="G16" t="str">
            <v>number</v>
          </cell>
        </row>
        <row r="17">
          <cell r="B17" t="str">
            <v>Erf</v>
          </cell>
          <cell r="C17">
            <v>0</v>
          </cell>
          <cell r="D17" t="str">
            <v>erf</v>
          </cell>
          <cell r="E17" t="str">
            <v>PPP#</v>
          </cell>
          <cell r="F17" t="str">
            <v>ERF</v>
          </cell>
          <cell r="G17" t="str">
            <v>lower_limit,upper_limit</v>
          </cell>
        </row>
        <row r="18">
          <cell r="B18" t="str">
            <v>Erfc</v>
          </cell>
          <cell r="C18">
            <v>0</v>
          </cell>
          <cell r="D18" t="str">
            <v>erfc</v>
          </cell>
          <cell r="E18" t="str">
            <v>PP#</v>
          </cell>
          <cell r="F18" t="str">
            <v>ERFC</v>
          </cell>
          <cell r="G18" t="str">
            <v>x</v>
          </cell>
        </row>
        <row r="19">
          <cell r="B19" t="str">
            <v>Factdouble</v>
          </cell>
          <cell r="C19">
            <v>0</v>
          </cell>
          <cell r="D19" t="str">
            <v>factdouble</v>
          </cell>
          <cell r="E19" t="str">
            <v>PP#</v>
          </cell>
          <cell r="F19" t="str">
            <v>FACTDOUBLE</v>
          </cell>
          <cell r="G19" t="str">
            <v>number</v>
          </cell>
        </row>
        <row r="20">
          <cell r="B20" t="str">
            <v>IsOdd</v>
          </cell>
          <cell r="C20">
            <v>0</v>
          </cell>
          <cell r="D20" t="str">
            <v>isodd</v>
          </cell>
          <cell r="E20" t="str">
            <v>PP#</v>
          </cell>
          <cell r="F20" t="str">
            <v>ISODD</v>
          </cell>
          <cell r="G20" t="str">
            <v>number</v>
          </cell>
        </row>
        <row r="21">
          <cell r="B21" t="str">
            <v>IsEven</v>
          </cell>
          <cell r="C21">
            <v>0</v>
          </cell>
          <cell r="D21" t="str">
            <v>iseven</v>
          </cell>
          <cell r="E21" t="str">
            <v>PP#</v>
          </cell>
          <cell r="F21" t="str">
            <v>ISEVEN</v>
          </cell>
          <cell r="G21" t="str">
            <v>number</v>
          </cell>
        </row>
        <row r="22">
          <cell r="B22" t="str">
            <v>SqrtPI</v>
          </cell>
          <cell r="C22">
            <v>0</v>
          </cell>
          <cell r="D22" t="str">
            <v>sqrtpi</v>
          </cell>
          <cell r="E22" t="str">
            <v>PP#</v>
          </cell>
          <cell r="F22" t="str">
            <v>SQRTPI</v>
          </cell>
          <cell r="G22" t="str">
            <v>number</v>
          </cell>
        </row>
        <row r="23">
          <cell r="B23" t="str">
            <v>Quotient</v>
          </cell>
          <cell r="C23">
            <v>0</v>
          </cell>
          <cell r="D23" t="str">
            <v>quotient</v>
          </cell>
          <cell r="E23" t="str">
            <v>PPP#</v>
          </cell>
          <cell r="F23" t="str">
            <v>QUOTIENT</v>
          </cell>
          <cell r="G23" t="str">
            <v>numerator,denominator</v>
          </cell>
        </row>
        <row r="24">
          <cell r="B24" t="str">
            <v>MRound</v>
          </cell>
          <cell r="C24">
            <v>0</v>
          </cell>
          <cell r="D24" t="str">
            <v>mround</v>
          </cell>
          <cell r="E24" t="str">
            <v>PPP#</v>
          </cell>
          <cell r="F24" t="str">
            <v>MROUND</v>
          </cell>
          <cell r="G24" t="str">
            <v>number,multiple</v>
          </cell>
        </row>
        <row r="25">
          <cell r="B25" t="str">
            <v>Delta</v>
          </cell>
          <cell r="C25">
            <v>0</v>
          </cell>
          <cell r="D25" t="str">
            <v>delta</v>
          </cell>
          <cell r="E25" t="str">
            <v>PPP#</v>
          </cell>
          <cell r="F25" t="str">
            <v>DELTA</v>
          </cell>
          <cell r="G25" t="str">
            <v>number1,number2</v>
          </cell>
        </row>
        <row r="26">
          <cell r="B26" t="str">
            <v>Gestep</v>
          </cell>
          <cell r="C26">
            <v>0</v>
          </cell>
          <cell r="D26" t="str">
            <v>gestep</v>
          </cell>
          <cell r="E26" t="str">
            <v>PPP#</v>
          </cell>
          <cell r="F26" t="str">
            <v>GESTEP</v>
          </cell>
          <cell r="G26" t="str">
            <v>number,step</v>
          </cell>
        </row>
        <row r="27">
          <cell r="B27" t="str">
            <v>Besselj</v>
          </cell>
          <cell r="C27">
            <v>0</v>
          </cell>
          <cell r="D27" t="str">
            <v>besselj</v>
          </cell>
          <cell r="E27" t="str">
            <v>PPP#</v>
          </cell>
          <cell r="F27" t="str">
            <v>BESSELJ</v>
          </cell>
          <cell r="G27" t="str">
            <v>x,n</v>
          </cell>
        </row>
        <row r="28">
          <cell r="B28" t="str">
            <v>Bessely</v>
          </cell>
          <cell r="C28">
            <v>0</v>
          </cell>
          <cell r="D28" t="str">
            <v>bessely</v>
          </cell>
          <cell r="E28" t="str">
            <v>PPP#</v>
          </cell>
          <cell r="F28" t="str">
            <v>BESSELY</v>
          </cell>
          <cell r="G28" t="str">
            <v>x,n</v>
          </cell>
        </row>
        <row r="29">
          <cell r="B29" t="str">
            <v>Besseli</v>
          </cell>
          <cell r="C29">
            <v>0</v>
          </cell>
          <cell r="D29" t="str">
            <v>besseli</v>
          </cell>
          <cell r="E29" t="str">
            <v>PPP#</v>
          </cell>
          <cell r="F29" t="str">
            <v>BESSELI</v>
          </cell>
          <cell r="G29" t="str">
            <v>x,n</v>
          </cell>
        </row>
        <row r="30">
          <cell r="B30" t="str">
            <v>Besselk</v>
          </cell>
          <cell r="C30">
            <v>0</v>
          </cell>
          <cell r="D30" t="str">
            <v>besselk</v>
          </cell>
          <cell r="E30" t="str">
            <v>PPP#</v>
          </cell>
          <cell r="F30" t="str">
            <v>BESSELK</v>
          </cell>
          <cell r="G30" t="str">
            <v>x,n</v>
          </cell>
        </row>
        <row r="31">
          <cell r="B31" t="str">
            <v>ImSum</v>
          </cell>
          <cell r="C31">
            <v>0</v>
          </cell>
          <cell r="D31" t="str">
            <v>imsum</v>
          </cell>
          <cell r="E31" t="str">
            <v>PPPPPPPPPPPPPPPPPPPPPPPPPPPPPP#</v>
          </cell>
          <cell r="F31" t="str">
            <v>IMSUM</v>
          </cell>
          <cell r="G31" t="str">
            <v>inumber1,inumber2,...</v>
          </cell>
        </row>
        <row r="32">
          <cell r="B32" t="str">
            <v>ImSub</v>
          </cell>
          <cell r="C32">
            <v>0</v>
          </cell>
          <cell r="D32" t="str">
            <v>imsub</v>
          </cell>
          <cell r="E32" t="str">
            <v>PPP#</v>
          </cell>
          <cell r="F32" t="str">
            <v>IMSUB</v>
          </cell>
          <cell r="G32" t="str">
            <v>inumber1,inumber2</v>
          </cell>
        </row>
        <row r="33">
          <cell r="B33" t="str">
            <v>ImProduct</v>
          </cell>
          <cell r="C33">
            <v>0</v>
          </cell>
          <cell r="D33" t="str">
            <v>improduct</v>
          </cell>
          <cell r="E33" t="str">
            <v>PPPPPPPPPPPPPPPPPPPPPPPPPPPPPP#</v>
          </cell>
          <cell r="F33" t="str">
            <v>IMPRODUCT</v>
          </cell>
          <cell r="G33" t="str">
            <v>inumber1,inumber2,...</v>
          </cell>
        </row>
        <row r="34">
          <cell r="B34" t="str">
            <v>ImDiv</v>
          </cell>
          <cell r="C34">
            <v>0</v>
          </cell>
          <cell r="D34" t="str">
            <v>imdiv</v>
          </cell>
          <cell r="E34" t="str">
            <v>PPP#</v>
          </cell>
          <cell r="F34" t="str">
            <v>IMDIV</v>
          </cell>
          <cell r="G34" t="str">
            <v>inumber1,inumber2</v>
          </cell>
        </row>
        <row r="35">
          <cell r="B35" t="str">
            <v>ImConjugate</v>
          </cell>
          <cell r="C35">
            <v>0</v>
          </cell>
          <cell r="D35" t="str">
            <v>imconjugate</v>
          </cell>
          <cell r="E35" t="str">
            <v>PP#</v>
          </cell>
          <cell r="F35" t="str">
            <v>IMCONJUGATE</v>
          </cell>
          <cell r="G35" t="str">
            <v>inumber</v>
          </cell>
        </row>
        <row r="36">
          <cell r="B36" t="str">
            <v>ImSin</v>
          </cell>
          <cell r="C36">
            <v>0</v>
          </cell>
          <cell r="D36" t="str">
            <v>imsin</v>
          </cell>
          <cell r="E36" t="str">
            <v>PP#</v>
          </cell>
          <cell r="F36" t="str">
            <v>IMSIN</v>
          </cell>
          <cell r="G36" t="str">
            <v>inumber</v>
          </cell>
        </row>
        <row r="37">
          <cell r="B37" t="str">
            <v>ImCos</v>
          </cell>
          <cell r="C37">
            <v>0</v>
          </cell>
          <cell r="D37" t="str">
            <v>imcos</v>
          </cell>
          <cell r="E37" t="str">
            <v>PP#</v>
          </cell>
          <cell r="F37" t="str">
            <v>IMCOS</v>
          </cell>
          <cell r="G37" t="str">
            <v>inumber</v>
          </cell>
        </row>
        <row r="38">
          <cell r="B38" t="str">
            <v>ImExp</v>
          </cell>
          <cell r="C38">
            <v>0</v>
          </cell>
          <cell r="D38" t="str">
            <v>imexp</v>
          </cell>
          <cell r="E38" t="str">
            <v>PP#</v>
          </cell>
          <cell r="F38" t="str">
            <v>IMEXP</v>
          </cell>
          <cell r="G38" t="str">
            <v>inumber</v>
          </cell>
        </row>
        <row r="39">
          <cell r="B39" t="str">
            <v>ImLog10</v>
          </cell>
          <cell r="C39">
            <v>0</v>
          </cell>
          <cell r="D39" t="str">
            <v>imlog10</v>
          </cell>
          <cell r="E39" t="str">
            <v>PP#</v>
          </cell>
          <cell r="F39" t="str">
            <v>IMLOG10</v>
          </cell>
          <cell r="G39" t="str">
            <v>inumber</v>
          </cell>
        </row>
        <row r="40">
          <cell r="B40" t="str">
            <v>ImLog2</v>
          </cell>
          <cell r="C40">
            <v>0</v>
          </cell>
          <cell r="D40" t="str">
            <v>imlog2</v>
          </cell>
          <cell r="E40" t="str">
            <v>PP#</v>
          </cell>
          <cell r="F40" t="str">
            <v>IMLOG2</v>
          </cell>
          <cell r="G40" t="str">
            <v>inumber</v>
          </cell>
        </row>
        <row r="41">
          <cell r="B41" t="str">
            <v>ImLn</v>
          </cell>
          <cell r="C41">
            <v>0</v>
          </cell>
          <cell r="D41" t="str">
            <v>imln</v>
          </cell>
          <cell r="E41" t="str">
            <v>PP#</v>
          </cell>
          <cell r="F41" t="str">
            <v>IMLN</v>
          </cell>
          <cell r="G41" t="str">
            <v>inumber</v>
          </cell>
        </row>
        <row r="42">
          <cell r="B42" t="str">
            <v>ImSqrt</v>
          </cell>
          <cell r="C42">
            <v>0</v>
          </cell>
          <cell r="D42" t="str">
            <v>imsqrt</v>
          </cell>
          <cell r="E42" t="str">
            <v>PP#</v>
          </cell>
          <cell r="F42" t="str">
            <v>IMSQRT</v>
          </cell>
          <cell r="G42" t="str">
            <v>inumber</v>
          </cell>
        </row>
        <row r="43">
          <cell r="B43" t="str">
            <v>ImAbs</v>
          </cell>
          <cell r="C43">
            <v>0</v>
          </cell>
          <cell r="D43" t="str">
            <v>imabs</v>
          </cell>
          <cell r="E43" t="str">
            <v>PP#</v>
          </cell>
          <cell r="F43" t="str">
            <v>IMABS</v>
          </cell>
          <cell r="G43" t="str">
            <v>inumber</v>
          </cell>
        </row>
        <row r="44">
          <cell r="B44" t="str">
            <v>ImArgument</v>
          </cell>
          <cell r="C44">
            <v>0</v>
          </cell>
          <cell r="D44" t="str">
            <v>imargument</v>
          </cell>
          <cell r="E44" t="str">
            <v>PP#</v>
          </cell>
          <cell r="F44" t="str">
            <v>IMARGUMENT</v>
          </cell>
          <cell r="G44" t="str">
            <v>inumber</v>
          </cell>
        </row>
        <row r="45">
          <cell r="B45" t="str">
            <v>ImReal</v>
          </cell>
          <cell r="C45">
            <v>0</v>
          </cell>
          <cell r="D45" t="str">
            <v>imreal</v>
          </cell>
          <cell r="E45" t="str">
            <v>PP#</v>
          </cell>
          <cell r="F45" t="str">
            <v>IMREAL</v>
          </cell>
          <cell r="G45" t="str">
            <v>inumber</v>
          </cell>
        </row>
        <row r="46">
          <cell r="B46" t="str">
            <v>Imaginary</v>
          </cell>
          <cell r="C46">
            <v>0</v>
          </cell>
          <cell r="D46" t="str">
            <v>imaginary</v>
          </cell>
          <cell r="E46" t="str">
            <v>PP#</v>
          </cell>
          <cell r="F46" t="str">
            <v>IMAGINARY</v>
          </cell>
          <cell r="G46" t="str">
            <v>inumber</v>
          </cell>
        </row>
        <row r="47">
          <cell r="B47" t="str">
            <v>ImPower</v>
          </cell>
          <cell r="C47">
            <v>0</v>
          </cell>
          <cell r="D47" t="str">
            <v>impower</v>
          </cell>
          <cell r="E47" t="str">
            <v>PPP#</v>
          </cell>
          <cell r="F47" t="str">
            <v>IMPOWER</v>
          </cell>
          <cell r="G47" t="str">
            <v>inumber,number</v>
          </cell>
        </row>
        <row r="48">
          <cell r="B48" t="str">
            <v>Dec2Hex</v>
          </cell>
          <cell r="C48">
            <v>0</v>
          </cell>
          <cell r="D48" t="str">
            <v>dec2hex</v>
          </cell>
          <cell r="E48" t="str">
            <v>PPP#</v>
          </cell>
          <cell r="F48" t="str">
            <v>DEC2HEX</v>
          </cell>
          <cell r="G48" t="str">
            <v>number,places</v>
          </cell>
        </row>
        <row r="49">
          <cell r="B49" t="str">
            <v>Dec2Oct</v>
          </cell>
          <cell r="C49">
            <v>0</v>
          </cell>
          <cell r="D49" t="str">
            <v>dec2oct</v>
          </cell>
          <cell r="E49" t="str">
            <v>PPP#</v>
          </cell>
          <cell r="F49" t="str">
            <v>DEC2OCT</v>
          </cell>
          <cell r="G49" t="str">
            <v>number,places</v>
          </cell>
        </row>
        <row r="50">
          <cell r="B50" t="str">
            <v>Dec2Bin</v>
          </cell>
          <cell r="C50">
            <v>0</v>
          </cell>
          <cell r="D50" t="str">
            <v>dec2bin</v>
          </cell>
          <cell r="E50" t="str">
            <v>PPP#</v>
          </cell>
          <cell r="F50" t="str">
            <v>DEC2BIN</v>
          </cell>
          <cell r="G50" t="str">
            <v>number,places</v>
          </cell>
        </row>
        <row r="51">
          <cell r="B51" t="str">
            <v>Complex</v>
          </cell>
          <cell r="C51">
            <v>0</v>
          </cell>
          <cell r="D51" t="str">
            <v>fncomplex</v>
          </cell>
          <cell r="E51" t="str">
            <v>PPPP#</v>
          </cell>
          <cell r="F51" t="str">
            <v>COMPLEX</v>
          </cell>
          <cell r="G51" t="str">
            <v>real_num,i_num,suffix</v>
          </cell>
        </row>
        <row r="52">
          <cell r="B52" t="str">
            <v>SeriesSum</v>
          </cell>
          <cell r="C52">
            <v>0</v>
          </cell>
          <cell r="D52" t="str">
            <v>seriessum</v>
          </cell>
          <cell r="E52" t="str">
            <v>PPPPP#</v>
          </cell>
          <cell r="F52" t="str">
            <v>SERIESSUM</v>
          </cell>
          <cell r="G52" t="str">
            <v>x,n,m,coefficients</v>
          </cell>
        </row>
        <row r="53">
          <cell r="B53" t="str">
            <v>Gcd</v>
          </cell>
          <cell r="C53">
            <v>0</v>
          </cell>
          <cell r="D53" t="str">
            <v>gcd</v>
          </cell>
          <cell r="E53" t="str">
            <v>PPPPPPPPPPPPPPPPPPPPPPPPPPPPPP#</v>
          </cell>
          <cell r="F53" t="str">
            <v>GCD</v>
          </cell>
          <cell r="G53" t="str">
            <v>number1,number2,...</v>
          </cell>
        </row>
        <row r="54">
          <cell r="B54" t="str">
            <v>Lcm</v>
          </cell>
          <cell r="C54">
            <v>0</v>
          </cell>
          <cell r="D54" t="str">
            <v>lcm</v>
          </cell>
          <cell r="E54" t="str">
            <v>PPPPPPPPPPPPPPPPPPPPPPPPPPPPPP#</v>
          </cell>
          <cell r="F54" t="str">
            <v>LCM</v>
          </cell>
          <cell r="G54" t="str">
            <v>number1,number2,...</v>
          </cell>
        </row>
        <row r="55">
          <cell r="B55" t="str">
            <v>Multinomial</v>
          </cell>
          <cell r="C55">
            <v>0</v>
          </cell>
          <cell r="D55" t="str">
            <v>multinomial</v>
          </cell>
          <cell r="E55" t="str">
            <v>PPPPPPPPPPPPPPPPPPPPPPPPPPPPPP#</v>
          </cell>
          <cell r="F55" t="str">
            <v>MULTINOMIAL</v>
          </cell>
          <cell r="G55" t="str">
            <v>number1,number2,...</v>
          </cell>
        </row>
        <row r="56">
          <cell r="B56" t="str">
            <v>Convert</v>
          </cell>
          <cell r="C56">
            <v>0</v>
          </cell>
          <cell r="D56" t="str">
            <v>convert</v>
          </cell>
          <cell r="E56" t="str">
            <v>PPPP#</v>
          </cell>
          <cell r="F56" t="str">
            <v>CONVERT</v>
          </cell>
          <cell r="G56" t="str">
            <v>number,from_unit,to_unit</v>
          </cell>
        </row>
        <row r="57">
          <cell r="B57" t="str">
            <v>Oct2Hex</v>
          </cell>
          <cell r="C57">
            <v>0</v>
          </cell>
          <cell r="D57" t="str">
            <v>oct2hex</v>
          </cell>
          <cell r="E57" t="str">
            <v>PPP#</v>
          </cell>
          <cell r="F57" t="str">
            <v>OCT2HEX</v>
          </cell>
          <cell r="G57" t="str">
            <v>number,places</v>
          </cell>
        </row>
        <row r="58">
          <cell r="B58" t="str">
            <v>Oct2Bin</v>
          </cell>
          <cell r="C58">
            <v>0</v>
          </cell>
          <cell r="D58" t="str">
            <v>oct2bin</v>
          </cell>
          <cell r="E58" t="str">
            <v>PPP#</v>
          </cell>
          <cell r="F58" t="str">
            <v>OCT2BIN</v>
          </cell>
          <cell r="G58" t="str">
            <v>number,places</v>
          </cell>
        </row>
        <row r="59">
          <cell r="B59" t="str">
            <v>Bin2Oct</v>
          </cell>
          <cell r="C59">
            <v>0</v>
          </cell>
          <cell r="D59" t="str">
            <v>bin2oct</v>
          </cell>
          <cell r="E59" t="str">
            <v>PPP#</v>
          </cell>
          <cell r="F59" t="str">
            <v>BIN2OCT</v>
          </cell>
          <cell r="G59" t="str">
            <v>number,places</v>
          </cell>
        </row>
        <row r="60">
          <cell r="B60" t="str">
            <v>Bin2Hex</v>
          </cell>
          <cell r="C60">
            <v>0</v>
          </cell>
          <cell r="D60" t="str">
            <v>bin2hex</v>
          </cell>
          <cell r="E60" t="str">
            <v>PPP#</v>
          </cell>
          <cell r="F60" t="str">
            <v>BIN2HEX</v>
          </cell>
          <cell r="G60" t="str">
            <v>number,places</v>
          </cell>
        </row>
        <row r="61">
          <cell r="B61" t="str">
            <v>Hex2Oct</v>
          </cell>
          <cell r="C61">
            <v>0</v>
          </cell>
          <cell r="D61" t="str">
            <v>hex2oct</v>
          </cell>
          <cell r="E61" t="str">
            <v>PPP#</v>
          </cell>
          <cell r="F61" t="str">
            <v>HEX2OCT</v>
          </cell>
          <cell r="G61" t="str">
            <v>number,places</v>
          </cell>
        </row>
        <row r="62">
          <cell r="B62" t="str">
            <v>Hex2Bin</v>
          </cell>
          <cell r="C62">
            <v>0</v>
          </cell>
          <cell r="D62" t="str">
            <v>hex2bin</v>
          </cell>
          <cell r="E62" t="str">
            <v>PPP#</v>
          </cell>
          <cell r="F62" t="str">
            <v>HEX2BIN</v>
          </cell>
          <cell r="G62" t="str">
            <v>number,places</v>
          </cell>
        </row>
        <row r="63">
          <cell r="B63" t="str">
            <v>FvSchedule</v>
          </cell>
          <cell r="C63">
            <v>0</v>
          </cell>
          <cell r="D63" t="str">
            <v>fvschedule</v>
          </cell>
          <cell r="E63" t="str">
            <v>PPP#</v>
          </cell>
          <cell r="F63" t="str">
            <v>FVSCHEDULE</v>
          </cell>
          <cell r="G63" t="str">
            <v>principal,schedule</v>
          </cell>
        </row>
        <row r="64">
          <cell r="B64" t="str">
            <v>Effect</v>
          </cell>
          <cell r="C64">
            <v>0</v>
          </cell>
          <cell r="D64" t="str">
            <v>effect</v>
          </cell>
          <cell r="E64" t="str">
            <v>PPP#</v>
          </cell>
          <cell r="F64" t="str">
            <v>EFFECT</v>
          </cell>
          <cell r="G64" t="str">
            <v>nominal_rate,npery</v>
          </cell>
        </row>
        <row r="65">
          <cell r="B65" t="str">
            <v>Nominal</v>
          </cell>
          <cell r="C65">
            <v>0</v>
          </cell>
          <cell r="D65" t="str">
            <v>nominal</v>
          </cell>
          <cell r="E65" t="str">
            <v>PPP#</v>
          </cell>
          <cell r="F65" t="str">
            <v>NOMINAL</v>
          </cell>
          <cell r="G65" t="str">
            <v>effect_rate,npery</v>
          </cell>
        </row>
        <row r="66">
          <cell r="B66" t="str">
            <v>Edate</v>
          </cell>
          <cell r="C66">
            <v>0</v>
          </cell>
          <cell r="D66" t="str">
            <v>edate</v>
          </cell>
          <cell r="E66" t="str">
            <v>PPP#</v>
          </cell>
          <cell r="F66" t="str">
            <v>EDATE</v>
          </cell>
          <cell r="G66" t="str">
            <v>start_date,months</v>
          </cell>
        </row>
        <row r="67">
          <cell r="B67" t="str">
            <v>EoMonth</v>
          </cell>
          <cell r="C67">
            <v>0</v>
          </cell>
          <cell r="D67" t="str">
            <v>eomonth</v>
          </cell>
          <cell r="E67" t="str">
            <v>PPP#</v>
          </cell>
          <cell r="F67" t="str">
            <v>EOMONTH</v>
          </cell>
          <cell r="G67" t="str">
            <v>start_date,months</v>
          </cell>
        </row>
        <row r="68">
          <cell r="B68" t="str">
            <v>Workday</v>
          </cell>
          <cell r="C68">
            <v>0</v>
          </cell>
          <cell r="D68" t="str">
            <v>workday</v>
          </cell>
          <cell r="E68" t="str">
            <v>PPPP#</v>
          </cell>
          <cell r="F68" t="str">
            <v>WORKDAY</v>
          </cell>
          <cell r="G68" t="str">
            <v>start_date,days,holidays</v>
          </cell>
        </row>
        <row r="69">
          <cell r="B69" t="str">
            <v>Networkdays</v>
          </cell>
          <cell r="C69">
            <v>0</v>
          </cell>
          <cell r="D69" t="str">
            <v>networkdays</v>
          </cell>
          <cell r="E69" t="str">
            <v>PPPP#</v>
          </cell>
          <cell r="F69" t="str">
            <v>NETWORKDAYS</v>
          </cell>
          <cell r="G69" t="str">
            <v>start_date,end_date,holidays</v>
          </cell>
        </row>
        <row r="70">
          <cell r="B70" t="str">
            <v>Yearfrac</v>
          </cell>
          <cell r="C70">
            <v>0</v>
          </cell>
          <cell r="D70" t="str">
            <v>yearfrac</v>
          </cell>
          <cell r="E70" t="str">
            <v>PPPP#</v>
          </cell>
          <cell r="F70" t="str">
            <v>YEARFRAC</v>
          </cell>
          <cell r="G70" t="str">
            <v>start_date,end_date,basis</v>
          </cell>
        </row>
        <row r="71">
          <cell r="B71" t="str">
            <v>CumIpmt</v>
          </cell>
          <cell r="C71">
            <v>0</v>
          </cell>
          <cell r="D71" t="str">
            <v>cumipmt</v>
          </cell>
          <cell r="E71" t="str">
            <v>PPPPPPP#</v>
          </cell>
          <cell r="F71" t="str">
            <v>CUMIPMT</v>
          </cell>
          <cell r="G71" t="str">
            <v>rate,nper,pv,start_period,end_period,type</v>
          </cell>
        </row>
        <row r="72">
          <cell r="B72" t="str">
            <v>CumPrinc</v>
          </cell>
          <cell r="C72">
            <v>0</v>
          </cell>
          <cell r="D72" t="str">
            <v>cumprinc</v>
          </cell>
          <cell r="E72" t="str">
            <v>PPPPPPP#</v>
          </cell>
          <cell r="F72" t="str">
            <v>CUMPRINC</v>
          </cell>
          <cell r="G72" t="str">
            <v>rate,nper,pv,start_period,end_period,type</v>
          </cell>
        </row>
        <row r="73">
          <cell r="B73" t="str">
            <v>Dollarde</v>
          </cell>
          <cell r="C73">
            <v>0</v>
          </cell>
          <cell r="D73" t="str">
            <v>dollarde</v>
          </cell>
          <cell r="E73" t="str">
            <v>PPP#</v>
          </cell>
          <cell r="F73" t="str">
            <v>DOLLARDE</v>
          </cell>
          <cell r="G73" t="str">
            <v>fractional_dollar,fraction</v>
          </cell>
        </row>
        <row r="74">
          <cell r="B74" t="str">
            <v>Dollarfr</v>
          </cell>
          <cell r="C74">
            <v>0</v>
          </cell>
          <cell r="D74" t="str">
            <v>dollarfr</v>
          </cell>
          <cell r="E74" t="str">
            <v>PPP#</v>
          </cell>
          <cell r="F74" t="str">
            <v>DOLLARFR</v>
          </cell>
          <cell r="G74" t="str">
            <v>decimal_dollar,fraction</v>
          </cell>
        </row>
        <row r="75">
          <cell r="B75" t="str">
            <v>Coupnum</v>
          </cell>
          <cell r="C75">
            <v>0</v>
          </cell>
          <cell r="D75" t="str">
            <v>coupnum</v>
          </cell>
          <cell r="E75" t="str">
            <v>PPPPP#</v>
          </cell>
          <cell r="F75" t="str">
            <v>COUPNUM</v>
          </cell>
          <cell r="G75" t="str">
            <v>settlement,maturity,frequency,basis</v>
          </cell>
        </row>
        <row r="76">
          <cell r="B76" t="str">
            <v>Coupdays</v>
          </cell>
          <cell r="C76">
            <v>0</v>
          </cell>
          <cell r="D76" t="str">
            <v>coupdays</v>
          </cell>
          <cell r="E76" t="str">
            <v>PPPPP#</v>
          </cell>
          <cell r="F76" t="str">
            <v>COUPDAYS</v>
          </cell>
          <cell r="G76" t="str">
            <v>settlement,maturity,frequency,basis</v>
          </cell>
        </row>
        <row r="77">
          <cell r="B77" t="str">
            <v>Coupdaybs</v>
          </cell>
          <cell r="C77">
            <v>0</v>
          </cell>
          <cell r="D77" t="str">
            <v>coupdaybs</v>
          </cell>
          <cell r="E77" t="str">
            <v>PPPPP#</v>
          </cell>
          <cell r="F77" t="str">
            <v>COUPDAYBS</v>
          </cell>
          <cell r="G77" t="str">
            <v>settlement,maturity,frequency,basis</v>
          </cell>
        </row>
        <row r="78">
          <cell r="B78" t="str">
            <v>Coupdaysnc</v>
          </cell>
          <cell r="C78">
            <v>0</v>
          </cell>
          <cell r="D78" t="str">
            <v>coupdaysnc</v>
          </cell>
          <cell r="E78" t="str">
            <v>PPPPP#</v>
          </cell>
          <cell r="F78" t="str">
            <v>COUPDAYSNC</v>
          </cell>
          <cell r="G78" t="str">
            <v>settlement,maturity,frequency,basis</v>
          </cell>
        </row>
        <row r="79">
          <cell r="B79" t="str">
            <v>Couppcd</v>
          </cell>
          <cell r="C79">
            <v>0</v>
          </cell>
          <cell r="D79" t="str">
            <v>couppcd</v>
          </cell>
          <cell r="E79" t="str">
            <v>PPPPP#</v>
          </cell>
          <cell r="F79" t="str">
            <v>COUPPCD</v>
          </cell>
          <cell r="G79" t="str">
            <v>settlement,maturity,frequency,basis</v>
          </cell>
        </row>
        <row r="80">
          <cell r="B80" t="str">
            <v>Coupncd</v>
          </cell>
          <cell r="C80">
            <v>0</v>
          </cell>
          <cell r="D80" t="str">
            <v>coupncd</v>
          </cell>
          <cell r="E80" t="str">
            <v>PPPPP#</v>
          </cell>
          <cell r="F80" t="str">
            <v>COUPNCD</v>
          </cell>
          <cell r="G80" t="str">
            <v>settlement,maturity,frequency,basis</v>
          </cell>
        </row>
        <row r="81">
          <cell r="B81" t="str">
            <v>Accrint</v>
          </cell>
          <cell r="C81">
            <v>0</v>
          </cell>
          <cell r="D81" t="str">
            <v>accrint</v>
          </cell>
          <cell r="E81" t="str">
            <v>PPPPPPPP#</v>
          </cell>
          <cell r="F81" t="str">
            <v>ACCRINT</v>
          </cell>
          <cell r="G81" t="str">
            <v>issue,first_interest,settlement,rate,par,frequency,basis</v>
          </cell>
        </row>
        <row r="82">
          <cell r="B82" t="str">
            <v>Accrintm</v>
          </cell>
          <cell r="C82">
            <v>0</v>
          </cell>
          <cell r="D82" t="str">
            <v>accrintm</v>
          </cell>
          <cell r="E82" t="str">
            <v>PPPPPP#</v>
          </cell>
          <cell r="F82" t="str">
            <v>ACCRINTM</v>
          </cell>
          <cell r="G82" t="str">
            <v>issue,settlement,rate,par,basis</v>
          </cell>
        </row>
        <row r="83">
          <cell r="B83" t="str">
            <v>Price</v>
          </cell>
          <cell r="C83">
            <v>0</v>
          </cell>
          <cell r="D83" t="str">
            <v>price</v>
          </cell>
          <cell r="E83" t="str">
            <v>PPPPPPPP#</v>
          </cell>
          <cell r="F83" t="str">
            <v>PRICE</v>
          </cell>
          <cell r="G83" t="str">
            <v>settlement,maturity,rate,yld,redemption,frequency,basis</v>
          </cell>
        </row>
        <row r="84">
          <cell r="B84" t="str">
            <v>Yield</v>
          </cell>
          <cell r="C84">
            <v>0</v>
          </cell>
          <cell r="D84" t="str">
            <v>yield</v>
          </cell>
          <cell r="E84" t="str">
            <v>PPPPPPPP#</v>
          </cell>
          <cell r="F84" t="str">
            <v>YIELD</v>
          </cell>
          <cell r="G84" t="str">
            <v>settlement,maturity,rate,pr,redemption,frequency,basis</v>
          </cell>
        </row>
        <row r="85">
          <cell r="B85" t="str">
            <v>Pricemat</v>
          </cell>
          <cell r="C85">
            <v>0</v>
          </cell>
          <cell r="D85" t="str">
            <v>pricemat</v>
          </cell>
          <cell r="E85" t="str">
            <v>PPPPPPP#</v>
          </cell>
          <cell r="F85" t="str">
            <v>PRICEMAT</v>
          </cell>
          <cell r="G85" t="str">
            <v>settlement,maturity,issue,rate,yld,basis</v>
          </cell>
        </row>
        <row r="86">
          <cell r="B86" t="str">
            <v>Yieldmat</v>
          </cell>
          <cell r="C86">
            <v>0</v>
          </cell>
          <cell r="D86" t="str">
            <v>yieldmat</v>
          </cell>
          <cell r="E86" t="str">
            <v>PPPPPPP#</v>
          </cell>
          <cell r="F86" t="str">
            <v>YIELDMAT</v>
          </cell>
          <cell r="G86" t="str">
            <v>settlement,maturity,issue,rate,pr,basis</v>
          </cell>
        </row>
        <row r="87">
          <cell r="B87" t="str">
            <v>Pricedisc</v>
          </cell>
          <cell r="C87">
            <v>0</v>
          </cell>
          <cell r="D87" t="str">
            <v>pricedisc</v>
          </cell>
          <cell r="E87" t="str">
            <v>PPPPPP#</v>
          </cell>
          <cell r="F87" t="str">
            <v>PRICEDISC</v>
          </cell>
          <cell r="G87" t="str">
            <v>settlement,maturity,discount,redemption,basis</v>
          </cell>
        </row>
        <row r="88">
          <cell r="B88" t="str">
            <v>Yielddisc</v>
          </cell>
          <cell r="C88">
            <v>0</v>
          </cell>
          <cell r="D88" t="str">
            <v>yielddisc</v>
          </cell>
          <cell r="E88" t="str">
            <v>PPPPPP#</v>
          </cell>
          <cell r="F88" t="str">
            <v>YIELDDISC</v>
          </cell>
          <cell r="G88" t="str">
            <v>settlement,maturity,pr,redemption,basis</v>
          </cell>
        </row>
        <row r="89">
          <cell r="B89" t="str">
            <v>Disc</v>
          </cell>
          <cell r="C89">
            <v>0</v>
          </cell>
          <cell r="D89" t="str">
            <v>disc</v>
          </cell>
          <cell r="E89" t="str">
            <v>PPPPPP#</v>
          </cell>
          <cell r="F89" t="str">
            <v>DISC</v>
          </cell>
          <cell r="G89" t="str">
            <v>settlement,maturity,pr,redemption,basis</v>
          </cell>
        </row>
        <row r="90">
          <cell r="B90" t="str">
            <v>Received</v>
          </cell>
          <cell r="C90">
            <v>0</v>
          </cell>
          <cell r="D90" t="str">
            <v>received</v>
          </cell>
          <cell r="E90" t="str">
            <v>PPPPPP#</v>
          </cell>
          <cell r="F90" t="str">
            <v>RECEIVED</v>
          </cell>
          <cell r="G90" t="str">
            <v>settlement,maturity,investment,discount,basis</v>
          </cell>
        </row>
        <row r="91">
          <cell r="B91" t="str">
            <v>Intrate</v>
          </cell>
          <cell r="C91">
            <v>0</v>
          </cell>
          <cell r="D91" t="str">
            <v>intrate</v>
          </cell>
          <cell r="E91" t="str">
            <v>PPPPPP#</v>
          </cell>
          <cell r="F91" t="str">
            <v>INTRATE</v>
          </cell>
          <cell r="G91" t="str">
            <v>settlement,maturity,investment,redemption,basis</v>
          </cell>
        </row>
        <row r="92">
          <cell r="B92" t="str">
            <v>Tbillprice</v>
          </cell>
          <cell r="C92">
            <v>0</v>
          </cell>
          <cell r="D92" t="str">
            <v>tbillp</v>
          </cell>
          <cell r="E92" t="str">
            <v>PPPP#</v>
          </cell>
          <cell r="F92" t="str">
            <v>TBILLPRICE</v>
          </cell>
          <cell r="G92" t="str">
            <v>settlement,maturity,discount</v>
          </cell>
        </row>
        <row r="93">
          <cell r="B93" t="str">
            <v>Tbillyield</v>
          </cell>
          <cell r="C93">
            <v>0</v>
          </cell>
          <cell r="D93" t="str">
            <v>tbilly</v>
          </cell>
          <cell r="E93" t="str">
            <v>PPPP#</v>
          </cell>
          <cell r="F93" t="str">
            <v>TBILLYIELD</v>
          </cell>
          <cell r="G93" t="str">
            <v>settlement,maturity,pr</v>
          </cell>
        </row>
        <row r="94">
          <cell r="B94" t="str">
            <v>Tbilleq</v>
          </cell>
          <cell r="C94">
            <v>0</v>
          </cell>
          <cell r="D94" t="str">
            <v>tbilleq</v>
          </cell>
          <cell r="E94" t="str">
            <v>PPPP#</v>
          </cell>
          <cell r="F94" t="str">
            <v>TBILLEQ</v>
          </cell>
          <cell r="G94" t="str">
            <v>settlement,maturity,discount</v>
          </cell>
        </row>
        <row r="95">
          <cell r="B95" t="str">
            <v>Duration</v>
          </cell>
          <cell r="C95">
            <v>0</v>
          </cell>
          <cell r="D95" t="str">
            <v>duration</v>
          </cell>
          <cell r="E95" t="str">
            <v>PPPPPPP#</v>
          </cell>
          <cell r="F95" t="str">
            <v>DURATION</v>
          </cell>
          <cell r="G95" t="str">
            <v>settlement,maturity,coupon,yld,frequency,basis</v>
          </cell>
        </row>
        <row r="96">
          <cell r="B96" t="str">
            <v>MDuration</v>
          </cell>
          <cell r="C96">
            <v>0</v>
          </cell>
          <cell r="D96" t="str">
            <v>mduration</v>
          </cell>
          <cell r="E96" t="str">
            <v>PPPPPPP#</v>
          </cell>
          <cell r="F96" t="str">
            <v>MDURATION</v>
          </cell>
          <cell r="G96" t="str">
            <v>settlement,maturity,coupon,yld,frequency,basis</v>
          </cell>
        </row>
        <row r="97">
          <cell r="B97" t="str">
            <v>OddFPrice</v>
          </cell>
          <cell r="C97">
            <v>0</v>
          </cell>
          <cell r="D97" t="str">
            <v>oddfprice</v>
          </cell>
          <cell r="E97" t="str">
            <v>PPPPPPPPPP#</v>
          </cell>
          <cell r="F97" t="str">
            <v>ODDFPRICE</v>
          </cell>
          <cell r="G97" t="str">
            <v>settlement,maturity,issue,first_coupon,rate,yld,redemption,frequency,basis</v>
          </cell>
        </row>
        <row r="98">
          <cell r="B98" t="str">
            <v>OddFYield</v>
          </cell>
          <cell r="C98">
            <v>0</v>
          </cell>
          <cell r="D98" t="str">
            <v>oddfyield</v>
          </cell>
          <cell r="E98" t="str">
            <v>PPPPPPPPPP#</v>
          </cell>
          <cell r="F98" t="str">
            <v>ODDFYIELD</v>
          </cell>
          <cell r="G98" t="str">
            <v>settlement,maturity,issue,first_coupon,rate,pr,redemption,frequency,basis</v>
          </cell>
        </row>
        <row r="99">
          <cell r="B99" t="str">
            <v>OddLPrice</v>
          </cell>
          <cell r="C99">
            <v>0</v>
          </cell>
          <cell r="D99" t="str">
            <v>oddlprice</v>
          </cell>
          <cell r="E99" t="str">
            <v>PPPPPPPPP#</v>
          </cell>
          <cell r="F99" t="str">
            <v>ODDLPRICE</v>
          </cell>
          <cell r="G99" t="str">
            <v>settlement,maturity,last_interest,rate,yld,redemption,frequency,basis</v>
          </cell>
        </row>
        <row r="100">
          <cell r="B100" t="str">
            <v>OddLYield</v>
          </cell>
          <cell r="C100">
            <v>0</v>
          </cell>
          <cell r="D100" t="str">
            <v>oddlyield</v>
          </cell>
          <cell r="E100" t="str">
            <v>PPPPPPPPP#</v>
          </cell>
          <cell r="F100" t="str">
            <v>ODDLYIELD</v>
          </cell>
          <cell r="G100" t="str">
            <v>settlement,maturity,last_interest,rate,pr,redemption,frequency,basis</v>
          </cell>
        </row>
        <row r="101">
          <cell r="B101" t="str">
            <v>XNpv</v>
          </cell>
          <cell r="C101">
            <v>0</v>
          </cell>
          <cell r="D101" t="str">
            <v>xnpv</v>
          </cell>
          <cell r="E101" t="str">
            <v>PPPP#</v>
          </cell>
          <cell r="F101" t="str">
            <v>XNPV</v>
          </cell>
          <cell r="G101" t="str">
            <v>rate,values,dates</v>
          </cell>
        </row>
        <row r="102">
          <cell r="B102" t="str">
            <v>XIrr</v>
          </cell>
          <cell r="C102">
            <v>0</v>
          </cell>
          <cell r="D102" t="str">
            <v>xirr</v>
          </cell>
          <cell r="E102" t="str">
            <v>PPPP#</v>
          </cell>
          <cell r="F102" t="str">
            <v>XIRR</v>
          </cell>
          <cell r="G102" t="str">
            <v>values,dates,guess</v>
          </cell>
        </row>
        <row r="103">
          <cell r="B103" t="str">
            <v>Randbetween</v>
          </cell>
          <cell r="C103">
            <v>0</v>
          </cell>
          <cell r="D103" t="str">
            <v>fnRandBetween</v>
          </cell>
          <cell r="E103" t="str">
            <v>PPP#</v>
          </cell>
          <cell r="F103" t="str">
            <v>RANDBETWEEN</v>
          </cell>
          <cell r="G103" t="str">
            <v>bottom,top</v>
          </cell>
        </row>
        <row r="104">
          <cell r="B104" t="str">
            <v>Weeknum</v>
          </cell>
          <cell r="C104">
            <v>0</v>
          </cell>
          <cell r="D104" t="str">
            <v>fnWeekNum</v>
          </cell>
          <cell r="E104" t="str">
            <v>PPP#</v>
          </cell>
          <cell r="F104" t="str">
            <v>WEEKNUM</v>
          </cell>
          <cell r="G104" t="str">
            <v>serial_number,return_type</v>
          </cell>
        </row>
        <row r="105">
          <cell r="B105" t="str">
            <v>Amorlinc</v>
          </cell>
          <cell r="C105">
            <v>0</v>
          </cell>
          <cell r="D105" t="str">
            <v>fnAmorLinc</v>
          </cell>
          <cell r="E105" t="str">
            <v>PPPPPPPP#</v>
          </cell>
          <cell r="F105" t="str">
            <v>AMORLINC</v>
          </cell>
          <cell r="G105" t="str">
            <v>cost,date_purchased,first_period,salvage,period,rate,basis</v>
          </cell>
        </row>
        <row r="106">
          <cell r="B106" t="str">
            <v>Amordegrc</v>
          </cell>
          <cell r="C106">
            <v>0</v>
          </cell>
          <cell r="D106" t="str">
            <v>fnAmorDegrc</v>
          </cell>
          <cell r="E106" t="str">
            <v>PPPPPPPP#</v>
          </cell>
          <cell r="F106" t="str">
            <v>AMORDEGRC</v>
          </cell>
          <cell r="G106" t="str">
            <v>cost,date_purchased,first_period,salvage,period,rate,basis</v>
          </cell>
        </row>
        <row r="107">
          <cell r="B107" t="str">
            <v>Anova1</v>
          </cell>
          <cell r="C107">
            <v>0</v>
          </cell>
          <cell r="D107" t="str">
            <v>fnAnova1</v>
          </cell>
          <cell r="E107" t="str">
            <v>ARRPPP#</v>
          </cell>
          <cell r="F107" t="str">
            <v>ANOVA1</v>
          </cell>
          <cell r="G107" t="str">
            <v>inprng,outrng,grouped,labels,alpha</v>
          </cell>
        </row>
        <row r="108">
          <cell r="B108" t="str">
            <v>Anova2</v>
          </cell>
          <cell r="C108">
            <v>0</v>
          </cell>
          <cell r="D108" t="str">
            <v>fnAnova2</v>
          </cell>
          <cell r="E108" t="str">
            <v>ARRPP#</v>
          </cell>
          <cell r="F108" t="str">
            <v>ANOVA2</v>
          </cell>
          <cell r="G108" t="str">
            <v>inprng,outrng,sample_rows,alpha</v>
          </cell>
        </row>
        <row r="109">
          <cell r="B109" t="str">
            <v>Anova3</v>
          </cell>
          <cell r="C109">
            <v>0</v>
          </cell>
          <cell r="D109" t="str">
            <v>fnAnova3</v>
          </cell>
          <cell r="E109" t="str">
            <v>ARRPP#</v>
          </cell>
          <cell r="F109" t="str">
            <v>ANOVA3</v>
          </cell>
          <cell r="G109" t="str">
            <v>inprng,outrng,labels,alpha</v>
          </cell>
        </row>
        <row r="110">
          <cell r="B110" t="str">
            <v>Descr</v>
          </cell>
          <cell r="C110">
            <v>0</v>
          </cell>
          <cell r="D110" t="str">
            <v>fnDescr</v>
          </cell>
          <cell r="E110" t="str">
            <v>ARRPPPPPP#</v>
          </cell>
          <cell r="F110" t="str">
            <v>DESCR</v>
          </cell>
          <cell r="G110" t="str">
            <v>inprng,outrng,grouped,labels,summary,ds_large,ds_small,confid</v>
          </cell>
        </row>
        <row r="111">
          <cell r="B111" t="str">
            <v>Expon</v>
          </cell>
          <cell r="C111">
            <v>0</v>
          </cell>
          <cell r="D111" t="str">
            <v>fnExpon</v>
          </cell>
          <cell r="E111" t="str">
            <v>ARRPPPP#</v>
          </cell>
          <cell r="F111" t="str">
            <v>EXPON</v>
          </cell>
          <cell r="G111" t="str">
            <v>inprng,outrng,damp,stderrs,chart,labels</v>
          </cell>
        </row>
        <row r="112">
          <cell r="B112" t="str">
            <v>Fourier</v>
          </cell>
          <cell r="C112">
            <v>0</v>
          </cell>
          <cell r="D112" t="str">
            <v>fnFourier</v>
          </cell>
          <cell r="E112" t="str">
            <v>ARRPP#</v>
          </cell>
          <cell r="F112" t="str">
            <v>FOURIER</v>
          </cell>
          <cell r="G112" t="str">
            <v>inprng,outrng,invers,labels</v>
          </cell>
        </row>
        <row r="113">
          <cell r="B113" t="str">
            <v>Ftestv</v>
          </cell>
          <cell r="C113">
            <v>0</v>
          </cell>
          <cell r="D113" t="str">
            <v>fnFtestV</v>
          </cell>
          <cell r="E113" t="str">
            <v>ARRRPP#</v>
          </cell>
          <cell r="F113" t="str">
            <v>FTESTV</v>
          </cell>
          <cell r="G113" t="str">
            <v>inprng1,inprng2,outrng,labels,alpha</v>
          </cell>
        </row>
        <row r="114">
          <cell r="B114" t="str">
            <v>Histogram</v>
          </cell>
          <cell r="C114">
            <v>0</v>
          </cell>
          <cell r="D114" t="str">
            <v>fnHistogram</v>
          </cell>
          <cell r="E114" t="str">
            <v>ARRRPPPP#</v>
          </cell>
          <cell r="F114" t="str">
            <v>HISTOGRAM</v>
          </cell>
          <cell r="G114" t="str">
            <v>inprng,outrng,binrng,pareto,chartc,chart,labels</v>
          </cell>
        </row>
        <row r="115">
          <cell r="B115" t="str">
            <v>Mcorrel</v>
          </cell>
          <cell r="C115">
            <v>0</v>
          </cell>
          <cell r="D115" t="str">
            <v>fnMCorrel</v>
          </cell>
          <cell r="E115" t="str">
            <v>ARRPP#</v>
          </cell>
          <cell r="F115" t="str">
            <v>MCORREL</v>
          </cell>
          <cell r="G115" t="str">
            <v>inprng,outrng,grouped,labels</v>
          </cell>
        </row>
        <row r="116">
          <cell r="B116" t="str">
            <v>Mcovar</v>
          </cell>
          <cell r="C116">
            <v>0</v>
          </cell>
          <cell r="D116" t="str">
            <v>fnMCovar</v>
          </cell>
          <cell r="E116" t="str">
            <v>ARRPP#</v>
          </cell>
          <cell r="F116" t="str">
            <v>MCOVAR</v>
          </cell>
          <cell r="G116" t="str">
            <v>inprng,outrng,grouped,labels</v>
          </cell>
        </row>
        <row r="117">
          <cell r="B117" t="str">
            <v>Moveavg</v>
          </cell>
          <cell r="C117">
            <v>0</v>
          </cell>
          <cell r="D117" t="str">
            <v>fnMoveAvg</v>
          </cell>
          <cell r="E117" t="str">
            <v>ARRPPPP#</v>
          </cell>
          <cell r="F117" t="str">
            <v>MOVEAVG</v>
          </cell>
          <cell r="G117" t="str">
            <v>inprng,outrng,interval,stderrs,chart,labels</v>
          </cell>
        </row>
        <row r="118">
          <cell r="B118" t="str">
            <v>Pttestm</v>
          </cell>
          <cell r="C118">
            <v>0</v>
          </cell>
          <cell r="D118" t="str">
            <v>fnTtestM</v>
          </cell>
          <cell r="E118" t="str">
            <v>ARRRPPP#</v>
          </cell>
          <cell r="F118" t="str">
            <v>PTTESTM</v>
          </cell>
          <cell r="G118" t="str">
            <v>inprng1,inprng2,outrng,labels,alpha,difference</v>
          </cell>
        </row>
        <row r="119">
          <cell r="B119" t="str">
            <v>Pttestv</v>
          </cell>
          <cell r="C119">
            <v>0</v>
          </cell>
          <cell r="D119" t="str">
            <v>fnTtestUeq</v>
          </cell>
          <cell r="E119" t="str">
            <v>ARRRPPP#</v>
          </cell>
          <cell r="F119" t="str">
            <v>PTTESTV</v>
          </cell>
          <cell r="G119" t="str">
            <v>inprng1,inprng2,outrng,labels,alpha,difference</v>
          </cell>
        </row>
        <row r="120">
          <cell r="B120" t="str">
            <v>Ttestm</v>
          </cell>
          <cell r="C120">
            <v>0</v>
          </cell>
          <cell r="D120" t="str">
            <v>fnTtestEq</v>
          </cell>
          <cell r="E120" t="str">
            <v>ARRRPPP#</v>
          </cell>
          <cell r="F120" t="str">
            <v>TTESTM</v>
          </cell>
          <cell r="G120" t="str">
            <v>inprng1,inprng2,outrng,labels,alpha,difference</v>
          </cell>
        </row>
        <row r="121">
          <cell r="B121" t="str">
            <v>Ztestm</v>
          </cell>
          <cell r="C121">
            <v>0</v>
          </cell>
          <cell r="D121" t="str">
            <v>fnZtestM</v>
          </cell>
          <cell r="E121" t="str">
            <v>ARRRPPPPP#</v>
          </cell>
          <cell r="F121" t="str">
            <v>ZTESTM</v>
          </cell>
          <cell r="G121" t="str">
            <v>inprng1,inprng2,outrng,labels,alpha,difference,var1,var2</v>
          </cell>
        </row>
        <row r="122">
          <cell r="B122" t="str">
            <v>Anova1Q</v>
          </cell>
          <cell r="C122">
            <v>0</v>
          </cell>
          <cell r="D122" t="str">
            <v>fnAnova1Q</v>
          </cell>
          <cell r="E122" t="str">
            <v>ARRPPP#</v>
          </cell>
          <cell r="F122" t="str">
            <v>ANOVA1?</v>
          </cell>
          <cell r="G122" t="str">
            <v>inprng,outrng,grouped,labels,alpha</v>
          </cell>
        </row>
        <row r="123">
          <cell r="B123" t="str">
            <v>Anova2Q</v>
          </cell>
          <cell r="C123">
            <v>0</v>
          </cell>
          <cell r="D123" t="str">
            <v>fnAnova2Q</v>
          </cell>
          <cell r="E123" t="str">
            <v>ARRPP#</v>
          </cell>
          <cell r="F123" t="str">
            <v>ANOVA2?</v>
          </cell>
          <cell r="G123" t="str">
            <v>inprng,outrng,sample_rows,alpha</v>
          </cell>
        </row>
        <row r="124">
          <cell r="B124" t="str">
            <v>Anova3Q</v>
          </cell>
          <cell r="C124">
            <v>0</v>
          </cell>
          <cell r="D124" t="str">
            <v>fnAnova3Q</v>
          </cell>
          <cell r="E124" t="str">
            <v>ARRPP#</v>
          </cell>
          <cell r="F124" t="str">
            <v>ANOVA3?</v>
          </cell>
          <cell r="G124" t="str">
            <v>inprng,outrng,labels,alpha</v>
          </cell>
        </row>
        <row r="125">
          <cell r="B125" t="str">
            <v>DescrQ</v>
          </cell>
          <cell r="C125">
            <v>0</v>
          </cell>
          <cell r="D125" t="str">
            <v>fnDescrQ</v>
          </cell>
          <cell r="E125" t="str">
            <v>ARRPPPPPP#</v>
          </cell>
          <cell r="F125" t="str">
            <v>DESCR?</v>
          </cell>
          <cell r="G125" t="str">
            <v>inprng,outrng,grouped,labels,summary,ds_large,ds_small,confid</v>
          </cell>
        </row>
        <row r="126">
          <cell r="B126" t="str">
            <v>ExponQ</v>
          </cell>
          <cell r="C126">
            <v>0</v>
          </cell>
          <cell r="D126" t="str">
            <v>fnExponQ</v>
          </cell>
          <cell r="E126" t="str">
            <v>ARRPPPP#</v>
          </cell>
          <cell r="F126" t="str">
            <v>EXPON?</v>
          </cell>
          <cell r="G126" t="str">
            <v>inprng,outrng,damp,stderrs,chart,labels</v>
          </cell>
        </row>
        <row r="127">
          <cell r="B127" t="str">
            <v>FourierQ</v>
          </cell>
          <cell r="C127">
            <v>0</v>
          </cell>
          <cell r="D127" t="str">
            <v>fnFourierQ</v>
          </cell>
          <cell r="E127" t="str">
            <v>ARRPP#</v>
          </cell>
          <cell r="F127" t="str">
            <v>FOURIER?</v>
          </cell>
          <cell r="G127" t="str">
            <v>inprng,outrng,inverse,labels</v>
          </cell>
        </row>
        <row r="128">
          <cell r="B128" t="str">
            <v>FtestvQ</v>
          </cell>
          <cell r="C128">
            <v>0</v>
          </cell>
          <cell r="D128" t="str">
            <v>fnFtestVQ</v>
          </cell>
          <cell r="E128" t="str">
            <v>ARRRPP#</v>
          </cell>
          <cell r="F128" t="str">
            <v>FTESTV?</v>
          </cell>
          <cell r="G128" t="str">
            <v>inprng1,inprng2,outrng,labels,alpha</v>
          </cell>
        </row>
        <row r="129">
          <cell r="B129" t="str">
            <v>HistogramQ</v>
          </cell>
          <cell r="C129">
            <v>0</v>
          </cell>
          <cell r="D129" t="str">
            <v>fnHistogramQ</v>
          </cell>
          <cell r="E129" t="str">
            <v>ARRRPPPP#</v>
          </cell>
          <cell r="F129" t="str">
            <v>HISTOGRAM?</v>
          </cell>
          <cell r="G129" t="str">
            <v>inprng,outrng,binrng,pareto,chartc,chart,labels</v>
          </cell>
        </row>
        <row r="130">
          <cell r="B130" t="str">
            <v>McorrelQ</v>
          </cell>
          <cell r="C130">
            <v>0</v>
          </cell>
          <cell r="D130" t="str">
            <v>fnMCorrelQ</v>
          </cell>
          <cell r="E130" t="str">
            <v>ARRPP#</v>
          </cell>
          <cell r="F130" t="str">
            <v>MCORREL?</v>
          </cell>
          <cell r="G130" t="str">
            <v>inprng,outrng,grouped,labels</v>
          </cell>
        </row>
        <row r="131">
          <cell r="B131" t="str">
            <v>McovarQ</v>
          </cell>
          <cell r="C131">
            <v>0</v>
          </cell>
          <cell r="D131" t="str">
            <v>fnMCovarQ</v>
          </cell>
          <cell r="E131" t="str">
            <v>ARRPP#</v>
          </cell>
          <cell r="F131" t="str">
            <v>MCOVAR?</v>
          </cell>
          <cell r="G131" t="str">
            <v>inprng,outrng,grouped,labels</v>
          </cell>
        </row>
        <row r="132">
          <cell r="B132" t="str">
            <v>MoveavgQ</v>
          </cell>
          <cell r="C132">
            <v>0</v>
          </cell>
          <cell r="D132" t="str">
            <v>fnMoveAvgQ</v>
          </cell>
          <cell r="E132" t="str">
            <v>ARRPPPP#</v>
          </cell>
          <cell r="F132" t="str">
            <v>MOVEAVG?</v>
          </cell>
          <cell r="G132" t="str">
            <v>inprng,outrng,interval,stderrs,chart,labels</v>
          </cell>
        </row>
        <row r="133">
          <cell r="B133" t="str">
            <v>PttestmQ</v>
          </cell>
          <cell r="C133">
            <v>0</v>
          </cell>
          <cell r="D133" t="str">
            <v>fnTtestMQ</v>
          </cell>
          <cell r="E133" t="str">
            <v>ARRRPPP#</v>
          </cell>
          <cell r="F133" t="str">
            <v>PTTESTM?</v>
          </cell>
          <cell r="G133" t="str">
            <v>inprng1,inprng2,outrng,labels,alpha,difference</v>
          </cell>
        </row>
        <row r="134">
          <cell r="B134" t="str">
            <v>PttestvQ</v>
          </cell>
          <cell r="C134">
            <v>0</v>
          </cell>
          <cell r="D134" t="str">
            <v>fnTtestUeqQ</v>
          </cell>
          <cell r="E134" t="str">
            <v>ARRRPPP#</v>
          </cell>
          <cell r="F134" t="str">
            <v>PTTESTV?</v>
          </cell>
          <cell r="G134" t="str">
            <v>inprng1,inprng2,outrng,labels,alpha,difference</v>
          </cell>
        </row>
        <row r="135">
          <cell r="B135" t="str">
            <v>TtestmQ</v>
          </cell>
          <cell r="C135">
            <v>0</v>
          </cell>
          <cell r="D135" t="str">
            <v>fnTtestEqQ</v>
          </cell>
          <cell r="E135" t="str">
            <v>ARRRPPP#</v>
          </cell>
          <cell r="F135" t="str">
            <v>TTESTM?</v>
          </cell>
          <cell r="G135" t="str">
            <v>inprng1,inprng2,outrng,labels,alpha,difference</v>
          </cell>
        </row>
        <row r="136">
          <cell r="B136" t="str">
            <v>ZtestmQ</v>
          </cell>
          <cell r="C136">
            <v>0</v>
          </cell>
          <cell r="D136" t="str">
            <v>fnZtestMQ</v>
          </cell>
          <cell r="E136" t="str">
            <v>ARRRPPPPP#</v>
          </cell>
          <cell r="F136" t="str">
            <v>ZTESTM?</v>
          </cell>
          <cell r="G136" t="str">
            <v>inprng1,inprng2,outrng,labels,alpha,difference,var1,var2</v>
          </cell>
        </row>
        <row r="137">
          <cell r="B137" t="str">
            <v>Random</v>
          </cell>
          <cell r="C137">
            <v>0</v>
          </cell>
          <cell r="D137" t="str">
            <v>fnRandom</v>
          </cell>
          <cell r="E137" t="str">
            <v>ARPPPPRPPPP#</v>
          </cell>
          <cell r="F137" t="str">
            <v>RANDOM</v>
          </cell>
          <cell r="G137" t="str">
            <v>outrng,variables,points,distribution,seed,randarg1,randarg2,randarg3,randarg4,randarg5)</v>
          </cell>
        </row>
        <row r="138">
          <cell r="B138" t="str">
            <v>Rankperc</v>
          </cell>
          <cell r="C138">
            <v>0</v>
          </cell>
          <cell r="D138" t="str">
            <v>fnRankPerc</v>
          </cell>
          <cell r="E138" t="str">
            <v>ARRPP#</v>
          </cell>
          <cell r="F138" t="str">
            <v>RANKPERC</v>
          </cell>
          <cell r="G138" t="str">
            <v>inrng,outrng,grouped,labels</v>
          </cell>
        </row>
        <row r="139">
          <cell r="B139" t="str">
            <v>Regress</v>
          </cell>
          <cell r="C139">
            <v>0</v>
          </cell>
          <cell r="D139" t="str">
            <v>fnRegress</v>
          </cell>
          <cell r="E139" t="str">
            <v>ARRPPPRPPPPRPR#</v>
          </cell>
          <cell r="F139" t="str">
            <v>REGRESS</v>
          </cell>
          <cell r="G139" t="str">
            <v>inpyrng,inpxrng,constant,labels,confid,soutrng,residuals,sresiduals,rplots,lplots,routrng,nplots,poutrng</v>
          </cell>
        </row>
        <row r="140">
          <cell r="B140" t="str">
            <v>Sample</v>
          </cell>
          <cell r="C140">
            <v>0</v>
          </cell>
          <cell r="D140" t="str">
            <v>fnSample</v>
          </cell>
          <cell r="E140" t="str">
            <v>ARRPPP#</v>
          </cell>
          <cell r="F140" t="str">
            <v>SAMPLE</v>
          </cell>
          <cell r="G140" t="str">
            <v>inrng,outrng,method,rate,labels</v>
          </cell>
        </row>
        <row r="141">
          <cell r="B141" t="str">
            <v>RandomQ</v>
          </cell>
          <cell r="C141">
            <v>0</v>
          </cell>
          <cell r="D141" t="str">
            <v>fnRandomQ</v>
          </cell>
          <cell r="E141" t="str">
            <v>ARPPPPRPPPP#</v>
          </cell>
          <cell r="F141" t="str">
            <v>RANDOM?</v>
          </cell>
          <cell r="G141" t="str">
            <v>outrng,variables,points,distribution,seed,randarg1,randarg2,randarg3,randarg4,randarg5)</v>
          </cell>
        </row>
        <row r="142">
          <cell r="B142" t="str">
            <v>RankpercQ</v>
          </cell>
          <cell r="C142">
            <v>0</v>
          </cell>
          <cell r="D142" t="str">
            <v>fnRankPercQ</v>
          </cell>
          <cell r="E142" t="str">
            <v>ARRPP#</v>
          </cell>
          <cell r="F142" t="str">
            <v>RANKPERC?</v>
          </cell>
          <cell r="G142" t="str">
            <v>inrng,outrng,grouped,labels</v>
          </cell>
        </row>
        <row r="143">
          <cell r="B143" t="str">
            <v>RegressQ</v>
          </cell>
          <cell r="C143">
            <v>0</v>
          </cell>
          <cell r="D143" t="str">
            <v>fnRegressQ</v>
          </cell>
          <cell r="E143" t="str">
            <v>ARRPPPRPPPPRPR#</v>
          </cell>
          <cell r="F143" t="str">
            <v>REGRESS?</v>
          </cell>
          <cell r="G143" t="str">
            <v>inpyrng,inpxrng,constant,labels,confid,soutrng,residuals,sresiduals,rplots,lplots,routrng,nplots,poutrng</v>
          </cell>
        </row>
        <row r="144">
          <cell r="B144" t="str">
            <v>SampleQ</v>
          </cell>
          <cell r="C144">
            <v>0</v>
          </cell>
          <cell r="D144" t="str">
            <v>fnSampleQ</v>
          </cell>
          <cell r="E144" t="str">
            <v>ARRPPP#</v>
          </cell>
          <cell r="F144" t="str">
            <v>SAMPLE?</v>
          </cell>
          <cell r="G144" t="str">
            <v>inrng,outrng,method,rate,labels</v>
          </cell>
        </row>
        <row r="148">
          <cell r="B148" t="str">
            <v>Text</v>
          </cell>
          <cell r="C148" t="str">
            <v>Comments</v>
          </cell>
        </row>
        <row r="149">
          <cell r="B149" t="str">
            <v>분석 도구</v>
          </cell>
        </row>
        <row r="150">
          <cell r="B150" t="str">
            <v>도구</v>
          </cell>
          <cell r="C150" t="str">
            <v>Excel5</v>
          </cell>
        </row>
        <row r="151">
          <cell r="B151" t="str">
            <v>옵션(&amp;O)</v>
          </cell>
          <cell r="C151" t="str">
            <v>Excel4</v>
          </cell>
        </row>
        <row r="152">
          <cell r="B152" t="str">
            <v>공학</v>
          </cell>
        </row>
        <row r="153">
          <cell r="B153" t="str">
            <v>수학/삼각</v>
          </cell>
        </row>
        <row r="154">
          <cell r="B154" t="str">
            <v>날짜/시간</v>
          </cell>
        </row>
        <row r="155">
          <cell r="B155" t="str">
            <v>재무</v>
          </cell>
        </row>
        <row r="156">
          <cell r="B156" t="str">
            <v>통계</v>
          </cell>
        </row>
        <row r="157">
          <cell r="B157" t="str">
            <v>정보</v>
          </cell>
        </row>
        <row r="158">
          <cell r="B158" t="str">
            <v>test</v>
          </cell>
        </row>
        <row r="170">
          <cell r="D170" t="str">
            <v>fnRankPerc</v>
          </cell>
          <cell r="E170" t="str">
            <v>ARRPP#</v>
          </cell>
          <cell r="F170" t="str">
            <v>RANKPERC</v>
          </cell>
          <cell r="G170" t="str">
            <v>inrng,outrng,grouped,labels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건설가계정"/>
      <sheetName val="재료비타계정"/>
      <sheetName val="매출타계정"/>
      <sheetName val="제조원가"/>
      <sheetName val="매출원가"/>
      <sheetName val="재공품"/>
      <sheetName val="재고자산명세"/>
      <sheetName val="유형자산명세"/>
      <sheetName val="건설이자"/>
      <sheetName val="감가충당금"/>
      <sheetName val="감가상각비등"/>
      <sheetName val="제품수불명세"/>
      <sheetName val="상품"/>
      <sheetName val="반제품수불명세"/>
      <sheetName val="200112토지명세"/>
    </sheetNames>
    <sheetDataSet>
      <sheetData sheetId="0" refreshError="1"/>
      <sheetData sheetId="1" refreshError="1"/>
      <sheetData sheetId="2" refreshError="1"/>
      <sheetData sheetId="3"/>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021"/>
      <sheetName val="so_021"/>
      <sheetName val="품의서"/>
      <sheetName val="KMO"/>
      <sheetName val="세목별"/>
      <sheetName val="주행"/>
      <sheetName val="S-SO-021"/>
      <sheetName val="major"/>
      <sheetName val="생산"/>
      <sheetName val="TCA"/>
      <sheetName val="대외공문"/>
      <sheetName val="협조전"/>
      <sheetName val="GRACE"/>
      <sheetName val="MC&amp;다변화"/>
      <sheetName val="CVR전체Item"/>
      <sheetName val="진행 DATA (2)"/>
      <sheetName val="내역"/>
      <sheetName val="수출가격"/>
      <sheetName val="회의록"/>
      <sheetName val="2.대외공문"/>
      <sheetName val="#REF"/>
      <sheetName val="MAST S"/>
      <sheetName val="Y3-LIST"/>
      <sheetName val="3.일반사상"/>
      <sheetName val="기초자료"/>
      <sheetName val="진행_DATA_(2)"/>
      <sheetName val="DM 56"/>
      <sheetName val="PTR台손익"/>
      <sheetName val="소상 &quot;1&quot;"/>
      <sheetName val="ORIGIN"/>
      <sheetName val="SPT"/>
      <sheetName val="K?pfe"/>
      <sheetName val="RES"/>
      <sheetName val="공작"/>
      <sheetName val="모듈"/>
      <sheetName val="해외"/>
      <sheetName val="CAUDIT"/>
      <sheetName val="301-2"/>
      <sheetName val="B"/>
      <sheetName val="Sheet5"/>
      <sheetName val="Sheet6 (3)"/>
      <sheetName val="기초DATA"/>
      <sheetName val="진행_DATA_(2)1"/>
      <sheetName val="2_대외공문"/>
      <sheetName val="MAST_S"/>
      <sheetName val="DM_56"/>
      <sheetName val="소상_&quot;1&quot;"/>
      <sheetName val="3_일반사상"/>
      <sheetName val="Sheet6_(3)"/>
      <sheetName val="진행_DATA_(2)2"/>
      <sheetName val="2_대외공문1"/>
      <sheetName val="MAST_S1"/>
      <sheetName val="DM_561"/>
      <sheetName val="소상_&quot;1&quot;1"/>
      <sheetName val="3_일반사상1"/>
      <sheetName val="Sheet6_(3)1"/>
      <sheetName val="진행_DATA_(2)3"/>
      <sheetName val="2_대외공문2"/>
      <sheetName val="MAST_S2"/>
      <sheetName val="DM_562"/>
      <sheetName val="소상_&quot;1&quot;2"/>
      <sheetName val="3_일반사상2"/>
      <sheetName val="Sheet6_(3)2"/>
      <sheetName val="소상 _1_"/>
      <sheetName val="WBS98"/>
      <sheetName val="CompanyInput"/>
      <sheetName val="J-CAR"/>
      <sheetName val="P-CAR"/>
      <sheetName val="PT개발담당"/>
      <sheetName val="PT개발총괄"/>
      <sheetName val="PT시작시험담당"/>
      <sheetName val="PT시작팀"/>
      <sheetName val="T-CAR"/>
      <sheetName val="TM설계팀"/>
      <sheetName val="U-CAR"/>
      <sheetName val="V-CAR"/>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628EX"/>
      <sheetName val="원천"/>
      <sheetName val="SOURCE"/>
    </sheetNames>
    <sheetDataSet>
      <sheetData sheetId="0"/>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2-1"/>
      <sheetName val="p2_1"/>
      <sheetName val="so-021"/>
      <sheetName val="부품LIST"/>
      <sheetName val="CLM-MP"/>
      <sheetName val="계열사현황종합"/>
      <sheetName val="Sheet1"/>
      <sheetName val="상용"/>
      <sheetName val="품의서"/>
      <sheetName val="주행"/>
      <sheetName val="so_021"/>
      <sheetName val="TCA"/>
      <sheetName val="검구사양서"/>
      <sheetName val="K?pfe"/>
      <sheetName val="2.대외공문"/>
      <sheetName val="major"/>
      <sheetName val="세목별"/>
      <sheetName val="2_대외공문"/>
      <sheetName val="2_대외공문1"/>
      <sheetName val="2_대외공문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XLIST1"/>
      <sheetName val="원97"/>
      <sheetName val="계산DATA입력"/>
      <sheetName val="MC&amp;다변화"/>
      <sheetName val="첨부2"/>
      <sheetName val="계산정보"/>
      <sheetName val="Roll Out - Limit"/>
      <sheetName val="금형 투자비(SJ 소하리전개)"/>
      <sheetName val="PN_ORDER"/>
      <sheetName val="so-021"/>
      <sheetName val="절단길이"/>
      <sheetName val="full (2)"/>
      <sheetName val="2.대외공문"/>
      <sheetName val="계열사현황종합"/>
      <sheetName val="LXL"/>
      <sheetName val=""/>
      <sheetName val="LX"/>
      <sheetName val="LXLI"/>
      <sheetName val="X3"/>
      <sheetName val="LXCR3%(9801)"/>
      <sheetName val="Assump."/>
      <sheetName val="전체현황"/>
      <sheetName val="SOURCE"/>
      <sheetName val="공수"/>
      <sheetName val="SUB"/>
      <sheetName val="단일압출"/>
      <sheetName val="계산 DATA 입력"/>
      <sheetName val="W-현원가"/>
      <sheetName val="Roll_Out_-_Limit"/>
      <sheetName val="금형_투자비(SJ_소하리전개)"/>
      <sheetName val="full_(2)"/>
      <sheetName val="2_대외공문"/>
      <sheetName val="Assump_"/>
      <sheetName val="PILOT품"/>
      <sheetName val="M96현황-동아"/>
      <sheetName val="공통(20-91)"/>
      <sheetName val="Definition"/>
      <sheetName val="설변내역 미결사항"/>
      <sheetName val="인도 전동차 IPL"/>
      <sheetName val="인원계획"/>
      <sheetName val="세목별"/>
      <sheetName val="CVT산정"/>
      <sheetName val="#REF"/>
      <sheetName val="내용"/>
      <sheetName val="도장DATA"/>
      <sheetName val="존4"/>
      <sheetName val="CNC810M"/>
      <sheetName val="소유주(원)"/>
      <sheetName val="PRO (참조)"/>
      <sheetName val="RD경"/>
      <sheetName val="BAL.(TTL)"/>
      <sheetName val="LOT수량"/>
      <sheetName val="적용값"/>
      <sheetName val="후처리비"/>
      <sheetName val="가공비"/>
      <sheetName val="금형수명_상각기준"/>
      <sheetName val="재질단가"/>
      <sheetName val="임율_경영비율"/>
      <sheetName val="부품원가(삼송)"/>
      <sheetName val="효율계획(당월)"/>
      <sheetName val="전체실적"/>
      <sheetName val="Input Sheet"/>
      <sheetName val="Roll_Out_-_Limit1"/>
      <sheetName val="full_(2)1"/>
      <sheetName val="금형_투자비(SJ_소하리전개)1"/>
      <sheetName val="2_대외공문1"/>
      <sheetName val="Assump_1"/>
      <sheetName val="설변내역_미결사항"/>
      <sheetName val="계산_DATA_입력"/>
      <sheetName val="인도_전동차_IPL"/>
      <sheetName val="TCA"/>
      <sheetName val="Sheet5"/>
      <sheetName val="Sheet6 (3)"/>
      <sheetName val="p2-1"/>
      <sheetName val="Roll_Out_-_Limit2"/>
      <sheetName val="금형_투자비(SJ_소하리전개)2"/>
      <sheetName val="full_(2)2"/>
      <sheetName val="2_대외공문2"/>
      <sheetName val="Assump_2"/>
      <sheetName val="설변내역_미결사항1"/>
      <sheetName val="계산_DATA_입력1"/>
      <sheetName val="인도_전동차_IPL1"/>
      <sheetName val="PRO_(참조)"/>
      <sheetName val="BAL_(TTL)"/>
      <sheetName val="Input_Sheet"/>
      <sheetName val="Sheet6_(3)"/>
      <sheetName val="Roll_Out_-_Limit3"/>
      <sheetName val="금형_투자비(SJ_소하리전개)3"/>
      <sheetName val="full_(2)3"/>
      <sheetName val="2_대외공문3"/>
      <sheetName val="Assump_3"/>
      <sheetName val="설변내역_미결사항2"/>
      <sheetName val="계산_DATA_입력2"/>
      <sheetName val="인도_전동차_IPL2"/>
      <sheetName val="PRO_(참조)1"/>
      <sheetName val="BAL_(TTL)1"/>
      <sheetName val="Input_Sheet1"/>
      <sheetName val="Sheet6_(3)1"/>
      <sheetName val="5.WIRE적용LIST"/>
      <sheetName val="시설업체주소록"/>
      <sheetName val="3"/>
      <sheetName val="4"/>
    </sheetNames>
    <sheetDataSet>
      <sheetData sheetId="0" refreshError="1">
        <row r="9">
          <cell r="A9">
            <v>1</v>
          </cell>
          <cell r="B9" t="str">
            <v>91106-37010</v>
          </cell>
          <cell r="C9" t="str">
            <v>BODY</v>
          </cell>
          <cell r="D9">
            <v>63890</v>
          </cell>
          <cell r="E9">
            <v>0.82</v>
          </cell>
          <cell r="F9">
            <v>52389.799999999996</v>
          </cell>
          <cell r="G9">
            <v>0</v>
          </cell>
          <cell r="H9" t="str">
            <v>1XU</v>
          </cell>
          <cell r="I9" t="str">
            <v>PD2</v>
          </cell>
          <cell r="J9" t="str">
            <v>97.12.01</v>
          </cell>
          <cell r="K9">
            <v>0</v>
          </cell>
          <cell r="L9">
            <v>0.97</v>
          </cell>
          <cell r="M9">
            <v>61973.299999999996</v>
          </cell>
          <cell r="N9">
            <v>0</v>
          </cell>
          <cell r="O9" t="str">
            <v>1XU</v>
          </cell>
          <cell r="P9" t="str">
            <v>PU1</v>
          </cell>
          <cell r="Q9" t="str">
            <v>98.01.01</v>
          </cell>
        </row>
        <row r="10">
          <cell r="A10">
            <v>2</v>
          </cell>
          <cell r="B10" t="str">
            <v>91106-37020</v>
          </cell>
          <cell r="C10" t="str">
            <v>BODY</v>
          </cell>
          <cell r="D10">
            <v>79671</v>
          </cell>
          <cell r="E10">
            <v>0.82</v>
          </cell>
          <cell r="F10">
            <v>65330.219999999994</v>
          </cell>
          <cell r="G10">
            <v>0</v>
          </cell>
          <cell r="H10" t="str">
            <v>1XU</v>
          </cell>
          <cell r="I10" t="str">
            <v>PD2</v>
          </cell>
          <cell r="J10" t="str">
            <v>97.12.01</v>
          </cell>
          <cell r="K10">
            <v>0</v>
          </cell>
          <cell r="L10">
            <v>0.97</v>
          </cell>
          <cell r="M10">
            <v>77280.87</v>
          </cell>
          <cell r="N10">
            <v>0</v>
          </cell>
          <cell r="O10" t="str">
            <v>1XU</v>
          </cell>
          <cell r="P10" t="str">
            <v>PU1</v>
          </cell>
          <cell r="Q10" t="str">
            <v>98.01.01</v>
          </cell>
        </row>
        <row r="11">
          <cell r="A11">
            <v>3</v>
          </cell>
          <cell r="B11" t="str">
            <v>91106-37030</v>
          </cell>
          <cell r="C11" t="str">
            <v>BODY</v>
          </cell>
          <cell r="D11">
            <v>82293</v>
          </cell>
          <cell r="E11">
            <v>0.82</v>
          </cell>
          <cell r="F11">
            <v>67480.259999999995</v>
          </cell>
          <cell r="G11">
            <v>0</v>
          </cell>
          <cell r="H11" t="str">
            <v>1XU</v>
          </cell>
          <cell r="I11" t="str">
            <v>PD2</v>
          </cell>
          <cell r="J11" t="str">
            <v>97.12.01</v>
          </cell>
          <cell r="K11">
            <v>0</v>
          </cell>
          <cell r="L11">
            <v>0.97</v>
          </cell>
          <cell r="M11">
            <v>79824.209999999992</v>
          </cell>
          <cell r="N11">
            <v>0</v>
          </cell>
          <cell r="O11" t="str">
            <v>1XU</v>
          </cell>
          <cell r="P11" t="str">
            <v>PU1</v>
          </cell>
          <cell r="Q11" t="str">
            <v>98.01.01</v>
          </cell>
        </row>
        <row r="12">
          <cell r="A12">
            <v>4</v>
          </cell>
          <cell r="B12" t="str">
            <v>91106-37040</v>
          </cell>
          <cell r="C12" t="str">
            <v>BODY</v>
          </cell>
          <cell r="D12">
            <v>83372</v>
          </cell>
          <cell r="E12">
            <v>0.82</v>
          </cell>
          <cell r="F12">
            <v>68365.039999999994</v>
          </cell>
          <cell r="G12">
            <v>0</v>
          </cell>
          <cell r="H12" t="str">
            <v>1XU</v>
          </cell>
          <cell r="I12" t="str">
            <v>PD2</v>
          </cell>
          <cell r="J12" t="str">
            <v>97.12.01</v>
          </cell>
          <cell r="K12">
            <v>0</v>
          </cell>
          <cell r="L12">
            <v>0.97</v>
          </cell>
          <cell r="M12">
            <v>80870.84</v>
          </cell>
          <cell r="N12">
            <v>0</v>
          </cell>
          <cell r="O12" t="str">
            <v>1XU</v>
          </cell>
          <cell r="P12" t="str">
            <v>PU1</v>
          </cell>
          <cell r="Q12" t="str">
            <v>98.01.01</v>
          </cell>
        </row>
        <row r="13">
          <cell r="A13">
            <v>5</v>
          </cell>
          <cell r="B13" t="str">
            <v>91106-37050</v>
          </cell>
          <cell r="C13" t="str">
            <v>BODY</v>
          </cell>
          <cell r="D13">
            <v>80750</v>
          </cell>
          <cell r="E13">
            <v>0.82</v>
          </cell>
          <cell r="F13">
            <v>66215</v>
          </cell>
          <cell r="G13">
            <v>0</v>
          </cell>
          <cell r="H13" t="str">
            <v>1XU</v>
          </cell>
          <cell r="I13" t="str">
            <v>PD2</v>
          </cell>
          <cell r="J13" t="str">
            <v>97.12.01</v>
          </cell>
          <cell r="K13">
            <v>0</v>
          </cell>
          <cell r="L13">
            <v>0.97</v>
          </cell>
          <cell r="M13">
            <v>78327.5</v>
          </cell>
          <cell r="N13">
            <v>0</v>
          </cell>
          <cell r="O13" t="str">
            <v>1XU</v>
          </cell>
          <cell r="P13" t="str">
            <v>PU1</v>
          </cell>
          <cell r="Q13" t="str">
            <v>98.01.01</v>
          </cell>
        </row>
        <row r="14">
          <cell r="A14">
            <v>6</v>
          </cell>
          <cell r="B14" t="str">
            <v>91106-37060</v>
          </cell>
          <cell r="C14" t="str">
            <v>BODY</v>
          </cell>
          <cell r="D14">
            <v>66511</v>
          </cell>
          <cell r="E14">
            <v>0.82</v>
          </cell>
          <cell r="F14">
            <v>54539.02</v>
          </cell>
          <cell r="G14">
            <v>0</v>
          </cell>
          <cell r="H14" t="str">
            <v>1XU</v>
          </cell>
          <cell r="I14" t="str">
            <v>PD2</v>
          </cell>
          <cell r="J14" t="str">
            <v>97.12.01</v>
          </cell>
          <cell r="K14">
            <v>0</v>
          </cell>
          <cell r="L14">
            <v>0.97</v>
          </cell>
          <cell r="M14">
            <v>64515.67</v>
          </cell>
          <cell r="N14">
            <v>0</v>
          </cell>
          <cell r="O14" t="str">
            <v>1XU</v>
          </cell>
          <cell r="P14" t="str">
            <v>PU1</v>
          </cell>
          <cell r="Q14" t="str">
            <v>98.01.01</v>
          </cell>
        </row>
        <row r="15">
          <cell r="A15">
            <v>7</v>
          </cell>
          <cell r="B15" t="str">
            <v>91106-37070</v>
          </cell>
          <cell r="C15" t="str">
            <v>BODY</v>
          </cell>
          <cell r="D15">
            <v>67590</v>
          </cell>
          <cell r="E15">
            <v>0.82</v>
          </cell>
          <cell r="F15">
            <v>55423.799999999996</v>
          </cell>
          <cell r="G15">
            <v>0</v>
          </cell>
          <cell r="H15" t="str">
            <v>1XU</v>
          </cell>
          <cell r="I15" t="str">
            <v>PD2</v>
          </cell>
          <cell r="J15" t="str">
            <v>97.12.01</v>
          </cell>
          <cell r="K15">
            <v>0</v>
          </cell>
          <cell r="L15">
            <v>0.97</v>
          </cell>
          <cell r="M15">
            <v>65562.3</v>
          </cell>
          <cell r="N15">
            <v>0</v>
          </cell>
          <cell r="O15" t="str">
            <v>1XU</v>
          </cell>
          <cell r="P15" t="str">
            <v>PU1</v>
          </cell>
          <cell r="Q15" t="str">
            <v>98.01.01</v>
          </cell>
        </row>
        <row r="16">
          <cell r="A16">
            <v>8</v>
          </cell>
          <cell r="B16" t="str">
            <v>91106-37080</v>
          </cell>
          <cell r="C16" t="str">
            <v>BODY</v>
          </cell>
          <cell r="D16">
            <v>64969</v>
          </cell>
          <cell r="E16">
            <v>0.82</v>
          </cell>
          <cell r="F16">
            <v>53274.579999999994</v>
          </cell>
          <cell r="G16">
            <v>0</v>
          </cell>
          <cell r="H16" t="str">
            <v>1XU</v>
          </cell>
          <cell r="I16" t="str">
            <v>PD2</v>
          </cell>
          <cell r="J16" t="str">
            <v>97.12.01</v>
          </cell>
          <cell r="K16">
            <v>0</v>
          </cell>
          <cell r="L16">
            <v>0.97</v>
          </cell>
          <cell r="M16">
            <v>63019.93</v>
          </cell>
          <cell r="N16">
            <v>0</v>
          </cell>
          <cell r="O16" t="str">
            <v>1XU</v>
          </cell>
          <cell r="P16" t="str">
            <v>PU1</v>
          </cell>
          <cell r="Q16" t="str">
            <v>98.01.01</v>
          </cell>
        </row>
        <row r="17">
          <cell r="A17">
            <v>9</v>
          </cell>
          <cell r="B17" t="str">
            <v>91106-37090</v>
          </cell>
          <cell r="C17" t="str">
            <v>BODY</v>
          </cell>
          <cell r="D17">
            <v>62716</v>
          </cell>
          <cell r="E17">
            <v>0.82</v>
          </cell>
          <cell r="F17">
            <v>51427.119999999995</v>
          </cell>
          <cell r="G17">
            <v>0</v>
          </cell>
          <cell r="H17" t="str">
            <v>1XU</v>
          </cell>
          <cell r="I17" t="str">
            <v>PD2</v>
          </cell>
          <cell r="J17" t="str">
            <v>97.12.01</v>
          </cell>
          <cell r="K17">
            <v>0</v>
          </cell>
          <cell r="L17">
            <v>0.97</v>
          </cell>
          <cell r="M17">
            <v>60834.52</v>
          </cell>
          <cell r="N17">
            <v>0</v>
          </cell>
          <cell r="O17" t="str">
            <v>1XU</v>
          </cell>
          <cell r="P17" t="str">
            <v>PU1</v>
          </cell>
          <cell r="Q17" t="str">
            <v>98.01.01</v>
          </cell>
        </row>
        <row r="18">
          <cell r="A18">
            <v>10</v>
          </cell>
          <cell r="B18" t="str">
            <v>91106-37100</v>
          </cell>
          <cell r="C18" t="str">
            <v>BODY</v>
          </cell>
          <cell r="D18">
            <v>78497</v>
          </cell>
          <cell r="E18">
            <v>0.82</v>
          </cell>
          <cell r="F18">
            <v>64367.539999999994</v>
          </cell>
          <cell r="G18">
            <v>0</v>
          </cell>
          <cell r="H18" t="str">
            <v>1XU</v>
          </cell>
          <cell r="I18" t="str">
            <v>PD2</v>
          </cell>
          <cell r="J18" t="str">
            <v>97.12.01</v>
          </cell>
          <cell r="K18">
            <v>0</v>
          </cell>
          <cell r="L18">
            <v>0.97</v>
          </cell>
          <cell r="M18">
            <v>76142.09</v>
          </cell>
          <cell r="N18">
            <v>0</v>
          </cell>
          <cell r="O18" t="str">
            <v>1XU</v>
          </cell>
          <cell r="P18" t="str">
            <v>PU1</v>
          </cell>
          <cell r="Q18" t="str">
            <v>98.01.01</v>
          </cell>
        </row>
        <row r="19">
          <cell r="A19">
            <v>11</v>
          </cell>
          <cell r="B19" t="str">
            <v>91106-37110</v>
          </cell>
          <cell r="C19" t="str">
            <v>BODY</v>
          </cell>
          <cell r="D19">
            <v>81118</v>
          </cell>
          <cell r="E19">
            <v>0.82</v>
          </cell>
          <cell r="F19">
            <v>66516.759999999995</v>
          </cell>
          <cell r="G19">
            <v>0</v>
          </cell>
          <cell r="H19" t="str">
            <v>1XU</v>
          </cell>
          <cell r="I19" t="str">
            <v>PD2</v>
          </cell>
          <cell r="J19" t="str">
            <v>97.12.01</v>
          </cell>
          <cell r="K19">
            <v>0</v>
          </cell>
          <cell r="L19">
            <v>0.97</v>
          </cell>
          <cell r="M19">
            <v>78684.459999999992</v>
          </cell>
          <cell r="N19">
            <v>0</v>
          </cell>
          <cell r="O19" t="str">
            <v>1XU</v>
          </cell>
          <cell r="P19" t="str">
            <v>PU1</v>
          </cell>
          <cell r="Q19" t="str">
            <v>98.01.01</v>
          </cell>
        </row>
        <row r="20">
          <cell r="A20">
            <v>12</v>
          </cell>
          <cell r="B20" t="str">
            <v>91106-37120</v>
          </cell>
          <cell r="C20" t="str">
            <v>BODY</v>
          </cell>
          <cell r="D20">
            <v>82197</v>
          </cell>
          <cell r="E20">
            <v>0.82</v>
          </cell>
          <cell r="F20">
            <v>67401.539999999994</v>
          </cell>
          <cell r="G20">
            <v>0</v>
          </cell>
          <cell r="H20" t="str">
            <v>1XU</v>
          </cell>
          <cell r="I20" t="str">
            <v>PD2</v>
          </cell>
          <cell r="J20" t="str">
            <v>97.12.01</v>
          </cell>
          <cell r="K20">
            <v>0</v>
          </cell>
          <cell r="L20">
            <v>0.97</v>
          </cell>
          <cell r="M20">
            <v>79731.09</v>
          </cell>
          <cell r="N20">
            <v>0</v>
          </cell>
          <cell r="O20" t="str">
            <v>1XU</v>
          </cell>
          <cell r="P20" t="str">
            <v>PU1</v>
          </cell>
          <cell r="Q20" t="str">
            <v>98.01.01</v>
          </cell>
        </row>
        <row r="21">
          <cell r="A21">
            <v>13</v>
          </cell>
          <cell r="B21" t="str">
            <v>91106-37130</v>
          </cell>
          <cell r="C21" t="str">
            <v>BODY</v>
          </cell>
          <cell r="D21">
            <v>79576</v>
          </cell>
          <cell r="E21">
            <v>0.82</v>
          </cell>
          <cell r="F21">
            <v>65252.32</v>
          </cell>
          <cell r="G21">
            <v>0</v>
          </cell>
          <cell r="H21" t="str">
            <v>1XU</v>
          </cell>
          <cell r="I21" t="str">
            <v>PD2</v>
          </cell>
          <cell r="J21" t="str">
            <v>97.12.01</v>
          </cell>
          <cell r="K21">
            <v>0</v>
          </cell>
          <cell r="L21">
            <v>0.97</v>
          </cell>
          <cell r="M21">
            <v>77188.72</v>
          </cell>
          <cell r="N21">
            <v>0</v>
          </cell>
          <cell r="O21" t="str">
            <v>1XU</v>
          </cell>
          <cell r="P21" t="str">
            <v>PU1</v>
          </cell>
          <cell r="Q21" t="str">
            <v>98.01.01</v>
          </cell>
        </row>
        <row r="22">
          <cell r="A22">
            <v>14</v>
          </cell>
          <cell r="B22" t="str">
            <v>91106-37140</v>
          </cell>
          <cell r="C22" t="str">
            <v>BODY</v>
          </cell>
          <cell r="D22">
            <v>65337</v>
          </cell>
          <cell r="E22">
            <v>0.82</v>
          </cell>
          <cell r="F22">
            <v>53576.34</v>
          </cell>
          <cell r="G22">
            <v>0</v>
          </cell>
          <cell r="H22" t="str">
            <v>1XU</v>
          </cell>
          <cell r="I22" t="str">
            <v>PD2</v>
          </cell>
          <cell r="J22" t="str">
            <v>97.12.01</v>
          </cell>
          <cell r="K22">
            <v>0</v>
          </cell>
          <cell r="L22">
            <v>0.97</v>
          </cell>
          <cell r="M22">
            <v>63376.89</v>
          </cell>
          <cell r="N22">
            <v>0</v>
          </cell>
          <cell r="O22" t="str">
            <v>1XU</v>
          </cell>
          <cell r="P22" t="str">
            <v>PU1</v>
          </cell>
          <cell r="Q22" t="str">
            <v>98.01.01</v>
          </cell>
        </row>
        <row r="23">
          <cell r="A23">
            <v>15</v>
          </cell>
          <cell r="B23" t="str">
            <v>91106-37150</v>
          </cell>
          <cell r="C23" t="str">
            <v>BODY</v>
          </cell>
          <cell r="D23">
            <v>66416</v>
          </cell>
          <cell r="E23">
            <v>0.82</v>
          </cell>
          <cell r="F23">
            <v>54461.119999999995</v>
          </cell>
          <cell r="G23">
            <v>0</v>
          </cell>
          <cell r="H23" t="str">
            <v>1XU</v>
          </cell>
          <cell r="I23" t="str">
            <v>PD2</v>
          </cell>
          <cell r="J23" t="str">
            <v>97.12.01</v>
          </cell>
          <cell r="K23">
            <v>0</v>
          </cell>
          <cell r="L23">
            <v>0.97</v>
          </cell>
          <cell r="M23">
            <v>64423.519999999997</v>
          </cell>
          <cell r="N23">
            <v>0</v>
          </cell>
          <cell r="O23" t="str">
            <v>1XU</v>
          </cell>
          <cell r="P23" t="str">
            <v>PU1</v>
          </cell>
          <cell r="Q23" t="str">
            <v>98.01.01</v>
          </cell>
        </row>
        <row r="24">
          <cell r="A24">
            <v>16</v>
          </cell>
          <cell r="B24" t="str">
            <v>91106-37160</v>
          </cell>
          <cell r="C24" t="str">
            <v>BODY</v>
          </cell>
          <cell r="D24">
            <v>63795</v>
          </cell>
          <cell r="E24">
            <v>0.82</v>
          </cell>
          <cell r="F24">
            <v>52311.899999999994</v>
          </cell>
          <cell r="G24">
            <v>0</v>
          </cell>
          <cell r="H24" t="str">
            <v>1XU</v>
          </cell>
          <cell r="I24" t="str">
            <v>PD2</v>
          </cell>
          <cell r="J24" t="str">
            <v>97.12.01</v>
          </cell>
          <cell r="K24">
            <v>0</v>
          </cell>
          <cell r="L24">
            <v>0.97</v>
          </cell>
          <cell r="M24">
            <v>61881.15</v>
          </cell>
          <cell r="N24">
            <v>0</v>
          </cell>
          <cell r="O24" t="str">
            <v>1XU</v>
          </cell>
          <cell r="P24" t="str">
            <v>PU1</v>
          </cell>
          <cell r="Q24" t="str">
            <v>98.01.01</v>
          </cell>
        </row>
        <row r="25">
          <cell r="A25">
            <v>17</v>
          </cell>
          <cell r="B25" t="str">
            <v>91106-37170</v>
          </cell>
          <cell r="C25" t="str">
            <v>BODY</v>
          </cell>
          <cell r="D25">
            <v>84221</v>
          </cell>
          <cell r="E25">
            <v>0.82</v>
          </cell>
          <cell r="F25">
            <v>69061.22</v>
          </cell>
          <cell r="G25">
            <v>0</v>
          </cell>
          <cell r="H25" t="str">
            <v>1XU</v>
          </cell>
          <cell r="I25" t="str">
            <v>PD2</v>
          </cell>
          <cell r="J25" t="str">
            <v>97.12.01</v>
          </cell>
          <cell r="K25">
            <v>0</v>
          </cell>
          <cell r="L25">
            <v>0.97</v>
          </cell>
          <cell r="M25">
            <v>81694.37</v>
          </cell>
          <cell r="N25">
            <v>0</v>
          </cell>
          <cell r="O25" t="str">
            <v>1XU</v>
          </cell>
          <cell r="P25" t="str">
            <v>PU1</v>
          </cell>
          <cell r="Q25" t="str">
            <v>98.01.01</v>
          </cell>
        </row>
        <row r="26">
          <cell r="A26">
            <v>18</v>
          </cell>
          <cell r="B26" t="str">
            <v>91106-37180</v>
          </cell>
          <cell r="C26" t="str">
            <v>BODY</v>
          </cell>
          <cell r="D26">
            <v>83046</v>
          </cell>
          <cell r="E26">
            <v>0.82</v>
          </cell>
          <cell r="F26">
            <v>68097.72</v>
          </cell>
          <cell r="G26">
            <v>0</v>
          </cell>
          <cell r="H26" t="str">
            <v>1XU</v>
          </cell>
          <cell r="I26" t="str">
            <v>PD2</v>
          </cell>
          <cell r="J26" t="str">
            <v>97.12.01</v>
          </cell>
          <cell r="K26">
            <v>0</v>
          </cell>
          <cell r="L26">
            <v>0.97</v>
          </cell>
          <cell r="M26">
            <v>80554.62</v>
          </cell>
          <cell r="N26">
            <v>0</v>
          </cell>
          <cell r="O26" t="str">
            <v>1XU</v>
          </cell>
          <cell r="P26" t="str">
            <v>PU1</v>
          </cell>
          <cell r="Q26" t="str">
            <v>98.01.01</v>
          </cell>
        </row>
        <row r="27">
          <cell r="A27">
            <v>19</v>
          </cell>
          <cell r="B27" t="str">
            <v>91106-37190</v>
          </cell>
          <cell r="C27" t="str">
            <v>BODY</v>
          </cell>
          <cell r="D27">
            <v>94279</v>
          </cell>
          <cell r="E27">
            <v>0.82</v>
          </cell>
          <cell r="F27">
            <v>77308.78</v>
          </cell>
          <cell r="G27">
            <v>0</v>
          </cell>
          <cell r="H27" t="str">
            <v>1XU</v>
          </cell>
          <cell r="I27" t="str">
            <v>PD2</v>
          </cell>
          <cell r="J27" t="str">
            <v>97.12.01</v>
          </cell>
          <cell r="K27">
            <v>0</v>
          </cell>
          <cell r="L27">
            <v>0.97</v>
          </cell>
          <cell r="M27">
            <v>91450.63</v>
          </cell>
          <cell r="N27">
            <v>0</v>
          </cell>
          <cell r="O27" t="str">
            <v>1XU</v>
          </cell>
          <cell r="P27" t="str">
            <v>PU1</v>
          </cell>
          <cell r="Q27" t="str">
            <v>98.01.01</v>
          </cell>
        </row>
        <row r="28">
          <cell r="A28">
            <v>20</v>
          </cell>
          <cell r="B28" t="str">
            <v>91106-37200</v>
          </cell>
          <cell r="C28" t="str">
            <v>BODY</v>
          </cell>
          <cell r="D28">
            <v>84896</v>
          </cell>
          <cell r="E28">
            <v>0.82</v>
          </cell>
          <cell r="F28">
            <v>69614.720000000001</v>
          </cell>
          <cell r="G28">
            <v>0</v>
          </cell>
          <cell r="H28" t="str">
            <v>1XU</v>
          </cell>
          <cell r="I28" t="str">
            <v>PD2</v>
          </cell>
          <cell r="J28" t="str">
            <v>97.12.01</v>
          </cell>
          <cell r="K28">
            <v>0</v>
          </cell>
          <cell r="L28">
            <v>0.97</v>
          </cell>
          <cell r="M28">
            <v>82349.119999999995</v>
          </cell>
          <cell r="N28">
            <v>0</v>
          </cell>
          <cell r="O28" t="str">
            <v>1XU</v>
          </cell>
          <cell r="P28" t="str">
            <v>PU1</v>
          </cell>
          <cell r="Q28" t="str">
            <v>98.01.01</v>
          </cell>
        </row>
        <row r="29">
          <cell r="A29">
            <v>21</v>
          </cell>
          <cell r="B29" t="str">
            <v>91106-37210</v>
          </cell>
          <cell r="C29" t="str">
            <v>BODY</v>
          </cell>
          <cell r="D29">
            <v>109095</v>
          </cell>
          <cell r="E29">
            <v>0.82</v>
          </cell>
          <cell r="F29">
            <v>89457.9</v>
          </cell>
          <cell r="G29">
            <v>0</v>
          </cell>
          <cell r="H29" t="str">
            <v>1XU</v>
          </cell>
          <cell r="I29" t="str">
            <v>PD2</v>
          </cell>
          <cell r="J29" t="str">
            <v>97.12.01</v>
          </cell>
          <cell r="K29">
            <v>0</v>
          </cell>
          <cell r="L29">
            <v>0.97</v>
          </cell>
          <cell r="M29">
            <v>105822.15</v>
          </cell>
          <cell r="N29">
            <v>0</v>
          </cell>
          <cell r="O29" t="str">
            <v>1XU</v>
          </cell>
          <cell r="P29" t="str">
            <v>PU1</v>
          </cell>
          <cell r="Q29" t="str">
            <v>98.01.01</v>
          </cell>
        </row>
        <row r="30">
          <cell r="A30">
            <v>22</v>
          </cell>
          <cell r="B30" t="str">
            <v>91106-37220</v>
          </cell>
          <cell r="C30" t="str">
            <v>BODY</v>
          </cell>
          <cell r="D30">
            <v>95181</v>
          </cell>
          <cell r="E30">
            <v>0.82</v>
          </cell>
          <cell r="F30">
            <v>78048.42</v>
          </cell>
          <cell r="G30">
            <v>0</v>
          </cell>
          <cell r="H30" t="str">
            <v>1XU</v>
          </cell>
          <cell r="I30" t="str">
            <v>PD2</v>
          </cell>
          <cell r="J30" t="str">
            <v>97.12.01</v>
          </cell>
          <cell r="K30">
            <v>0</v>
          </cell>
          <cell r="L30">
            <v>0.97</v>
          </cell>
          <cell r="M30">
            <v>92325.569999999992</v>
          </cell>
          <cell r="N30">
            <v>0</v>
          </cell>
          <cell r="O30" t="str">
            <v>1XU</v>
          </cell>
          <cell r="P30" t="str">
            <v>PU1</v>
          </cell>
          <cell r="Q30" t="str">
            <v>98.01.01</v>
          </cell>
        </row>
        <row r="31">
          <cell r="A31">
            <v>23</v>
          </cell>
          <cell r="B31" t="str">
            <v>91106-37240</v>
          </cell>
          <cell r="C31" t="str">
            <v>BODY</v>
          </cell>
          <cell r="D31">
            <v>109095</v>
          </cell>
          <cell r="E31">
            <v>0.82</v>
          </cell>
          <cell r="F31">
            <v>89457.9</v>
          </cell>
          <cell r="G31">
            <v>0</v>
          </cell>
          <cell r="H31" t="str">
            <v>1XU</v>
          </cell>
          <cell r="I31" t="str">
            <v>PD2</v>
          </cell>
          <cell r="J31" t="str">
            <v>97.12.01</v>
          </cell>
          <cell r="K31">
            <v>0</v>
          </cell>
          <cell r="L31">
            <v>0.97</v>
          </cell>
          <cell r="M31">
            <v>105822.15</v>
          </cell>
          <cell r="N31">
            <v>0</v>
          </cell>
          <cell r="O31" t="str">
            <v>1XU</v>
          </cell>
          <cell r="P31" t="str">
            <v>PU1</v>
          </cell>
          <cell r="Q31" t="str">
            <v>98.01.01</v>
          </cell>
        </row>
        <row r="32">
          <cell r="A32">
            <v>24</v>
          </cell>
          <cell r="B32" t="str">
            <v>91106-37260</v>
          </cell>
          <cell r="C32" t="str">
            <v>BODY</v>
          </cell>
          <cell r="D32">
            <v>99712</v>
          </cell>
          <cell r="E32">
            <v>0.82</v>
          </cell>
          <cell r="F32">
            <v>81763.839999999997</v>
          </cell>
          <cell r="G32">
            <v>0</v>
          </cell>
          <cell r="H32" t="str">
            <v>1XU</v>
          </cell>
          <cell r="I32" t="str">
            <v>PD2</v>
          </cell>
          <cell r="J32" t="str">
            <v>97.12.01</v>
          </cell>
          <cell r="K32">
            <v>0</v>
          </cell>
          <cell r="L32">
            <v>0.97</v>
          </cell>
          <cell r="M32">
            <v>96720.639999999999</v>
          </cell>
          <cell r="N32">
            <v>0</v>
          </cell>
          <cell r="O32" t="str">
            <v>1XU</v>
          </cell>
          <cell r="P32" t="str">
            <v>PU1</v>
          </cell>
          <cell r="Q32" t="str">
            <v>98.01.01</v>
          </cell>
        </row>
        <row r="33">
          <cell r="A33">
            <v>25</v>
          </cell>
          <cell r="B33" t="str">
            <v>91106-37280</v>
          </cell>
          <cell r="C33" t="str">
            <v>BODY</v>
          </cell>
          <cell r="D33">
            <v>95181</v>
          </cell>
          <cell r="E33">
            <v>0.82</v>
          </cell>
          <cell r="F33">
            <v>78048.42</v>
          </cell>
          <cell r="G33">
            <v>0</v>
          </cell>
          <cell r="H33" t="str">
            <v>1XU</v>
          </cell>
          <cell r="I33" t="str">
            <v>PD2</v>
          </cell>
          <cell r="J33" t="str">
            <v>97.12.01</v>
          </cell>
          <cell r="K33">
            <v>0</v>
          </cell>
          <cell r="L33">
            <v>0.97</v>
          </cell>
          <cell r="M33">
            <v>92325.569999999992</v>
          </cell>
          <cell r="N33">
            <v>0</v>
          </cell>
          <cell r="O33" t="str">
            <v>1XU</v>
          </cell>
          <cell r="P33" t="str">
            <v>PU1</v>
          </cell>
          <cell r="Q33" t="str">
            <v>98.01.01</v>
          </cell>
        </row>
        <row r="34">
          <cell r="A34">
            <v>26</v>
          </cell>
          <cell r="B34" t="str">
            <v>91106-37300</v>
          </cell>
          <cell r="C34" t="str">
            <v>BODY</v>
          </cell>
          <cell r="D34">
            <v>85798</v>
          </cell>
          <cell r="E34">
            <v>0.82</v>
          </cell>
          <cell r="F34">
            <v>70354.36</v>
          </cell>
          <cell r="G34">
            <v>0</v>
          </cell>
          <cell r="H34" t="str">
            <v>1XU</v>
          </cell>
          <cell r="I34" t="str">
            <v>PD2</v>
          </cell>
          <cell r="J34" t="str">
            <v>97.12.01</v>
          </cell>
          <cell r="K34">
            <v>0</v>
          </cell>
          <cell r="L34">
            <v>0.97</v>
          </cell>
          <cell r="M34">
            <v>83224.06</v>
          </cell>
          <cell r="N34">
            <v>0</v>
          </cell>
          <cell r="O34" t="str">
            <v>1XU</v>
          </cell>
          <cell r="P34" t="str">
            <v>PU1</v>
          </cell>
          <cell r="Q34" t="str">
            <v>98.01.01</v>
          </cell>
        </row>
        <row r="35">
          <cell r="A35">
            <v>27</v>
          </cell>
          <cell r="B35" t="str">
            <v>91106-37310</v>
          </cell>
          <cell r="C35" t="str">
            <v>BODY</v>
          </cell>
          <cell r="D35">
            <v>118246</v>
          </cell>
          <cell r="E35">
            <v>0.82</v>
          </cell>
          <cell r="F35">
            <v>96961.72</v>
          </cell>
          <cell r="G35">
            <v>0</v>
          </cell>
          <cell r="H35" t="str">
            <v>1XU</v>
          </cell>
          <cell r="I35" t="str">
            <v>PD2</v>
          </cell>
          <cell r="J35" t="str">
            <v>97.12.01</v>
          </cell>
          <cell r="K35">
            <v>0</v>
          </cell>
          <cell r="L35">
            <v>0.97</v>
          </cell>
          <cell r="M35">
            <v>114698.62</v>
          </cell>
          <cell r="N35">
            <v>0</v>
          </cell>
          <cell r="O35" t="str">
            <v>1XU</v>
          </cell>
          <cell r="P35" t="str">
            <v>PU1</v>
          </cell>
          <cell r="Q35" t="str">
            <v>98.01.01</v>
          </cell>
        </row>
        <row r="36">
          <cell r="A36">
            <v>28</v>
          </cell>
          <cell r="B36" t="str">
            <v>91106-37320</v>
          </cell>
          <cell r="C36" t="str">
            <v>BODY</v>
          </cell>
          <cell r="D36">
            <v>122735</v>
          </cell>
          <cell r="E36">
            <v>0.82</v>
          </cell>
          <cell r="F36">
            <v>100642.7</v>
          </cell>
          <cell r="G36">
            <v>0</v>
          </cell>
          <cell r="H36" t="str">
            <v>1XU</v>
          </cell>
          <cell r="I36" t="str">
            <v>PD2</v>
          </cell>
          <cell r="J36" t="str">
            <v>97.12.01</v>
          </cell>
          <cell r="K36">
            <v>0</v>
          </cell>
          <cell r="L36">
            <v>0.97</v>
          </cell>
          <cell r="M36">
            <v>119052.95</v>
          </cell>
          <cell r="N36">
            <v>0</v>
          </cell>
          <cell r="O36" t="str">
            <v>1XU</v>
          </cell>
          <cell r="P36" t="str">
            <v>PU1</v>
          </cell>
          <cell r="Q36" t="str">
            <v>98.01.01</v>
          </cell>
        </row>
        <row r="37">
          <cell r="A37">
            <v>29</v>
          </cell>
          <cell r="B37" t="str">
            <v>91106-37330</v>
          </cell>
          <cell r="C37" t="str">
            <v>BODY</v>
          </cell>
          <cell r="D37">
            <v>108863</v>
          </cell>
          <cell r="E37">
            <v>0.82</v>
          </cell>
          <cell r="F37">
            <v>89267.659999999989</v>
          </cell>
          <cell r="G37">
            <v>0</v>
          </cell>
          <cell r="H37" t="str">
            <v>1XU</v>
          </cell>
          <cell r="I37" t="str">
            <v>PD2</v>
          </cell>
          <cell r="J37" t="str">
            <v>97.12.01</v>
          </cell>
          <cell r="K37">
            <v>0</v>
          </cell>
          <cell r="L37">
            <v>0.97</v>
          </cell>
          <cell r="M37">
            <v>105597.11</v>
          </cell>
          <cell r="N37">
            <v>0</v>
          </cell>
          <cell r="O37" t="str">
            <v>1XU</v>
          </cell>
          <cell r="P37" t="str">
            <v>PU1</v>
          </cell>
          <cell r="Q37" t="str">
            <v>98.01.01</v>
          </cell>
        </row>
        <row r="38">
          <cell r="A38">
            <v>30</v>
          </cell>
          <cell r="B38" t="str">
            <v>91106-37340</v>
          </cell>
          <cell r="C38" t="str">
            <v>BODY</v>
          </cell>
          <cell r="D38">
            <v>113352</v>
          </cell>
          <cell r="E38">
            <v>0.82</v>
          </cell>
          <cell r="F38">
            <v>92948.64</v>
          </cell>
          <cell r="G38">
            <v>0</v>
          </cell>
          <cell r="H38" t="str">
            <v>1XU</v>
          </cell>
          <cell r="I38" t="str">
            <v>PD2</v>
          </cell>
          <cell r="J38" t="str">
            <v>97.12.01</v>
          </cell>
          <cell r="K38">
            <v>0</v>
          </cell>
          <cell r="L38">
            <v>0.97</v>
          </cell>
          <cell r="M38">
            <v>109951.44</v>
          </cell>
          <cell r="N38">
            <v>0</v>
          </cell>
          <cell r="O38" t="str">
            <v>1XU</v>
          </cell>
          <cell r="P38" t="str">
            <v>PU1</v>
          </cell>
          <cell r="Q38" t="str">
            <v>98.01.01</v>
          </cell>
        </row>
        <row r="39">
          <cell r="A39">
            <v>31</v>
          </cell>
          <cell r="B39" t="str">
            <v>91106-37350</v>
          </cell>
          <cell r="C39" t="str">
            <v>BODY</v>
          </cell>
          <cell r="D39">
            <v>102359</v>
          </cell>
          <cell r="E39">
            <v>0.82</v>
          </cell>
          <cell r="F39">
            <v>83934.37999999999</v>
          </cell>
          <cell r="G39">
            <v>0</v>
          </cell>
          <cell r="H39" t="str">
            <v>1XU</v>
          </cell>
          <cell r="I39" t="str">
            <v>PD2</v>
          </cell>
          <cell r="J39" t="str">
            <v>97.12.01</v>
          </cell>
          <cell r="K39">
            <v>0</v>
          </cell>
          <cell r="L39">
            <v>0.97</v>
          </cell>
          <cell r="M39">
            <v>99288.23</v>
          </cell>
          <cell r="N39">
            <v>0</v>
          </cell>
          <cell r="O39" t="str">
            <v>1XU</v>
          </cell>
          <cell r="P39" t="str">
            <v>PU1</v>
          </cell>
          <cell r="Q39" t="str">
            <v>98.01.01</v>
          </cell>
        </row>
        <row r="40">
          <cell r="A40">
            <v>32</v>
          </cell>
          <cell r="B40" t="str">
            <v>91106-37360</v>
          </cell>
          <cell r="C40" t="str">
            <v>BODY</v>
          </cell>
          <cell r="D40">
            <v>106848</v>
          </cell>
          <cell r="E40">
            <v>0.82</v>
          </cell>
          <cell r="F40">
            <v>87615.360000000001</v>
          </cell>
          <cell r="G40">
            <v>0</v>
          </cell>
          <cell r="H40" t="str">
            <v>1XU</v>
          </cell>
          <cell r="I40" t="str">
            <v>PD2</v>
          </cell>
          <cell r="J40" t="str">
            <v>97.12.01</v>
          </cell>
          <cell r="K40">
            <v>0</v>
          </cell>
          <cell r="L40">
            <v>0.97</v>
          </cell>
          <cell r="M40">
            <v>103642.56</v>
          </cell>
          <cell r="N40">
            <v>0</v>
          </cell>
          <cell r="O40" t="str">
            <v>1XU</v>
          </cell>
          <cell r="P40" t="str">
            <v>PU1</v>
          </cell>
          <cell r="Q40" t="str">
            <v>98.01.01</v>
          </cell>
        </row>
        <row r="41">
          <cell r="A41">
            <v>33</v>
          </cell>
          <cell r="B41" t="str">
            <v>91106-37370</v>
          </cell>
          <cell r="C41" t="str">
            <v>BODY</v>
          </cell>
          <cell r="D41">
            <v>92976</v>
          </cell>
          <cell r="E41">
            <v>0.82</v>
          </cell>
          <cell r="F41">
            <v>76240.319999999992</v>
          </cell>
          <cell r="G41">
            <v>0</v>
          </cell>
          <cell r="H41" t="str">
            <v>1XU</v>
          </cell>
          <cell r="I41" t="str">
            <v>PD2</v>
          </cell>
          <cell r="J41" t="str">
            <v>97.12.01</v>
          </cell>
          <cell r="K41">
            <v>0</v>
          </cell>
          <cell r="L41">
            <v>0.97</v>
          </cell>
          <cell r="M41">
            <v>90186.72</v>
          </cell>
          <cell r="N41">
            <v>0</v>
          </cell>
          <cell r="O41" t="str">
            <v>1XU</v>
          </cell>
          <cell r="P41" t="str">
            <v>PU1</v>
          </cell>
          <cell r="Q41" t="str">
            <v>98.01.01</v>
          </cell>
        </row>
        <row r="42">
          <cell r="A42">
            <v>34</v>
          </cell>
          <cell r="B42" t="str">
            <v>91106-37380</v>
          </cell>
          <cell r="C42" t="str">
            <v>BODY</v>
          </cell>
          <cell r="D42">
            <v>97465</v>
          </cell>
          <cell r="E42">
            <v>0.82</v>
          </cell>
          <cell r="F42">
            <v>79921.299999999988</v>
          </cell>
          <cell r="G42">
            <v>0</v>
          </cell>
          <cell r="H42" t="str">
            <v>1XU</v>
          </cell>
          <cell r="I42" t="str">
            <v>PD2</v>
          </cell>
          <cell r="J42" t="str">
            <v>97.12.01</v>
          </cell>
          <cell r="K42">
            <v>0</v>
          </cell>
          <cell r="L42">
            <v>0.97</v>
          </cell>
          <cell r="M42">
            <v>94541.05</v>
          </cell>
          <cell r="N42">
            <v>0</v>
          </cell>
          <cell r="O42" t="str">
            <v>1XU</v>
          </cell>
          <cell r="P42" t="str">
            <v>PU1</v>
          </cell>
          <cell r="Q42" t="str">
            <v>98.01.01</v>
          </cell>
        </row>
        <row r="43">
          <cell r="A43">
            <v>35</v>
          </cell>
          <cell r="B43" t="str">
            <v>91106-37410</v>
          </cell>
          <cell r="C43" t="str">
            <v>BODY</v>
          </cell>
          <cell r="D43">
            <v>123814</v>
          </cell>
          <cell r="E43">
            <v>0.82</v>
          </cell>
          <cell r="F43">
            <v>101527.48</v>
          </cell>
          <cell r="G43">
            <v>0</v>
          </cell>
          <cell r="H43" t="str">
            <v>1XU</v>
          </cell>
          <cell r="I43" t="str">
            <v>PD2</v>
          </cell>
          <cell r="J43" t="str">
            <v>97.12.01</v>
          </cell>
          <cell r="K43">
            <v>0</v>
          </cell>
          <cell r="L43">
            <v>0.97</v>
          </cell>
          <cell r="M43">
            <v>120099.58</v>
          </cell>
          <cell r="N43">
            <v>0</v>
          </cell>
          <cell r="O43" t="str">
            <v>1XU</v>
          </cell>
          <cell r="P43" t="str">
            <v>PU1</v>
          </cell>
          <cell r="Q43" t="str">
            <v>98.01.01</v>
          </cell>
        </row>
        <row r="44">
          <cell r="A44">
            <v>36</v>
          </cell>
          <cell r="B44" t="str">
            <v>91106-37420</v>
          </cell>
          <cell r="C44" t="str">
            <v>BODY</v>
          </cell>
          <cell r="D44">
            <v>119325</v>
          </cell>
          <cell r="E44">
            <v>0.82</v>
          </cell>
          <cell r="F44">
            <v>97846.5</v>
          </cell>
          <cell r="G44">
            <v>0</v>
          </cell>
          <cell r="H44" t="str">
            <v>1XU</v>
          </cell>
          <cell r="I44" t="str">
            <v>PD2</v>
          </cell>
          <cell r="J44" t="str">
            <v>97.12.01</v>
          </cell>
          <cell r="K44">
            <v>0</v>
          </cell>
          <cell r="L44">
            <v>0.97</v>
          </cell>
          <cell r="M44">
            <v>115745.25</v>
          </cell>
          <cell r="N44">
            <v>0</v>
          </cell>
          <cell r="O44" t="str">
            <v>1XU</v>
          </cell>
          <cell r="P44" t="str">
            <v>PU1</v>
          </cell>
          <cell r="Q44" t="str">
            <v>98.01.01</v>
          </cell>
        </row>
        <row r="45">
          <cell r="A45">
            <v>37</v>
          </cell>
          <cell r="B45" t="str">
            <v>91106-37430</v>
          </cell>
          <cell r="C45" t="str">
            <v>BODY</v>
          </cell>
          <cell r="D45">
            <v>128186</v>
          </cell>
          <cell r="E45">
            <v>0.82</v>
          </cell>
          <cell r="F45">
            <v>105112.51999999999</v>
          </cell>
          <cell r="G45">
            <v>0</v>
          </cell>
          <cell r="H45" t="str">
            <v>1XU</v>
          </cell>
          <cell r="I45" t="str">
            <v>PD2</v>
          </cell>
          <cell r="J45" t="str">
            <v>97.12.01</v>
          </cell>
          <cell r="K45">
            <v>0</v>
          </cell>
          <cell r="L45">
            <v>0.97</v>
          </cell>
          <cell r="M45">
            <v>124340.42</v>
          </cell>
          <cell r="N45">
            <v>0</v>
          </cell>
          <cell r="O45" t="str">
            <v>1XU</v>
          </cell>
          <cell r="P45" t="str">
            <v>PU1</v>
          </cell>
          <cell r="Q45" t="str">
            <v>98.01.01</v>
          </cell>
        </row>
        <row r="46">
          <cell r="A46">
            <v>38</v>
          </cell>
          <cell r="B46" t="str">
            <v>91106-37440</v>
          </cell>
          <cell r="C46" t="str">
            <v>BODY</v>
          </cell>
          <cell r="D46">
            <v>123697</v>
          </cell>
          <cell r="E46">
            <v>0.82</v>
          </cell>
          <cell r="F46">
            <v>101431.54</v>
          </cell>
          <cell r="G46">
            <v>0</v>
          </cell>
          <cell r="H46" t="str">
            <v>1XU</v>
          </cell>
          <cell r="I46" t="str">
            <v>PD2</v>
          </cell>
          <cell r="J46" t="str">
            <v>97.12.01</v>
          </cell>
          <cell r="K46">
            <v>0</v>
          </cell>
          <cell r="L46">
            <v>0.97</v>
          </cell>
          <cell r="M46">
            <v>119986.09</v>
          </cell>
          <cell r="N46">
            <v>0</v>
          </cell>
          <cell r="O46" t="str">
            <v>1XU</v>
          </cell>
          <cell r="P46" t="str">
            <v>PU1</v>
          </cell>
          <cell r="Q46" t="str">
            <v>98.01.01</v>
          </cell>
        </row>
        <row r="47">
          <cell r="A47">
            <v>39</v>
          </cell>
          <cell r="B47" t="str">
            <v>91106-37450</v>
          </cell>
          <cell r="C47" t="str">
            <v>BODY</v>
          </cell>
          <cell r="D47">
            <v>130223</v>
          </cell>
          <cell r="E47">
            <v>0.82</v>
          </cell>
          <cell r="F47">
            <v>106782.86</v>
          </cell>
          <cell r="G47">
            <v>0</v>
          </cell>
          <cell r="H47" t="str">
            <v>1XU</v>
          </cell>
          <cell r="I47" t="str">
            <v>PD2</v>
          </cell>
          <cell r="J47" t="str">
            <v>97.12.01</v>
          </cell>
          <cell r="K47">
            <v>0</v>
          </cell>
          <cell r="L47">
            <v>0.97</v>
          </cell>
          <cell r="M47">
            <v>126316.31</v>
          </cell>
          <cell r="N47">
            <v>0</v>
          </cell>
          <cell r="O47" t="str">
            <v>1XU</v>
          </cell>
          <cell r="P47" t="str">
            <v>PU1</v>
          </cell>
          <cell r="Q47" t="str">
            <v>98.01.01</v>
          </cell>
        </row>
        <row r="48">
          <cell r="A48">
            <v>40</v>
          </cell>
          <cell r="B48" t="str">
            <v>91106-37460</v>
          </cell>
          <cell r="C48" t="str">
            <v>BODY</v>
          </cell>
          <cell r="D48">
            <v>125569</v>
          </cell>
          <cell r="E48">
            <v>0.82</v>
          </cell>
          <cell r="F48">
            <v>102966.57999999999</v>
          </cell>
          <cell r="G48">
            <v>0</v>
          </cell>
          <cell r="H48" t="str">
            <v>1XU</v>
          </cell>
          <cell r="I48" t="str">
            <v>PD2</v>
          </cell>
          <cell r="J48" t="str">
            <v>97.12.01</v>
          </cell>
          <cell r="K48">
            <v>0</v>
          </cell>
          <cell r="L48">
            <v>0.97</v>
          </cell>
          <cell r="M48">
            <v>121801.93</v>
          </cell>
          <cell r="N48">
            <v>0</v>
          </cell>
          <cell r="O48" t="str">
            <v>1XU</v>
          </cell>
          <cell r="P48" t="str">
            <v>PU1</v>
          </cell>
          <cell r="Q48" t="str">
            <v>98.01.01</v>
          </cell>
        </row>
        <row r="49">
          <cell r="A49">
            <v>41</v>
          </cell>
          <cell r="B49" t="str">
            <v>91106-37470</v>
          </cell>
          <cell r="C49" t="str">
            <v>BODY</v>
          </cell>
          <cell r="D49">
            <v>132360</v>
          </cell>
          <cell r="E49">
            <v>0.82</v>
          </cell>
          <cell r="F49">
            <v>108535.2</v>
          </cell>
          <cell r="G49">
            <v>0</v>
          </cell>
          <cell r="H49" t="str">
            <v>1XU</v>
          </cell>
          <cell r="I49" t="str">
            <v>PD2</v>
          </cell>
          <cell r="J49" t="str">
            <v>97.12.01</v>
          </cell>
          <cell r="K49">
            <v>0</v>
          </cell>
          <cell r="L49">
            <v>0.97</v>
          </cell>
          <cell r="M49">
            <v>128389.2</v>
          </cell>
          <cell r="N49">
            <v>0</v>
          </cell>
          <cell r="O49" t="str">
            <v>1XU</v>
          </cell>
          <cell r="P49" t="str">
            <v>PU1</v>
          </cell>
          <cell r="Q49" t="str">
            <v>98.01.01</v>
          </cell>
        </row>
        <row r="50">
          <cell r="A50">
            <v>42</v>
          </cell>
          <cell r="B50" t="str">
            <v>91106-37480</v>
          </cell>
          <cell r="C50" t="str">
            <v>BODY</v>
          </cell>
          <cell r="D50">
            <v>129941</v>
          </cell>
          <cell r="E50">
            <v>0.82</v>
          </cell>
          <cell r="F50">
            <v>106551.62</v>
          </cell>
          <cell r="G50">
            <v>0</v>
          </cell>
          <cell r="H50" t="str">
            <v>1XU</v>
          </cell>
          <cell r="I50" t="str">
            <v>PD2</v>
          </cell>
          <cell r="J50" t="str">
            <v>97.12.01</v>
          </cell>
          <cell r="K50">
            <v>0</v>
          </cell>
          <cell r="L50">
            <v>0.97</v>
          </cell>
          <cell r="M50">
            <v>126042.76999999999</v>
          </cell>
          <cell r="N50">
            <v>0</v>
          </cell>
          <cell r="O50" t="str">
            <v>1XU</v>
          </cell>
          <cell r="P50" t="str">
            <v>PU1</v>
          </cell>
          <cell r="Q50" t="str">
            <v>98.01.01</v>
          </cell>
        </row>
        <row r="51">
          <cell r="A51">
            <v>43</v>
          </cell>
          <cell r="B51" t="str">
            <v>91106-37490</v>
          </cell>
          <cell r="C51" t="str">
            <v>BODY</v>
          </cell>
          <cell r="D51">
            <v>131978</v>
          </cell>
          <cell r="E51">
            <v>0.82</v>
          </cell>
          <cell r="F51">
            <v>108221.95999999999</v>
          </cell>
          <cell r="G51">
            <v>0</v>
          </cell>
          <cell r="H51" t="str">
            <v>1XU</v>
          </cell>
          <cell r="I51" t="str">
            <v>PD2</v>
          </cell>
          <cell r="J51" t="str">
            <v>97.12.01</v>
          </cell>
          <cell r="K51">
            <v>0</v>
          </cell>
          <cell r="L51">
            <v>0.97</v>
          </cell>
          <cell r="M51">
            <v>128018.66</v>
          </cell>
          <cell r="N51">
            <v>0</v>
          </cell>
          <cell r="O51" t="str">
            <v>1XU</v>
          </cell>
          <cell r="P51" t="str">
            <v>PU1</v>
          </cell>
          <cell r="Q51" t="str">
            <v>98.01.01</v>
          </cell>
        </row>
        <row r="52">
          <cell r="A52">
            <v>44</v>
          </cell>
          <cell r="B52" t="str">
            <v>91106-37500</v>
          </cell>
          <cell r="C52" t="str">
            <v>BODY</v>
          </cell>
          <cell r="D52">
            <v>125569</v>
          </cell>
          <cell r="E52">
            <v>0.82</v>
          </cell>
          <cell r="F52">
            <v>102966.57999999999</v>
          </cell>
          <cell r="G52">
            <v>0</v>
          </cell>
          <cell r="H52" t="str">
            <v>1XU</v>
          </cell>
          <cell r="I52" t="str">
            <v>PD2</v>
          </cell>
          <cell r="J52" t="str">
            <v>97.12.01</v>
          </cell>
          <cell r="K52">
            <v>0</v>
          </cell>
          <cell r="L52">
            <v>0.97</v>
          </cell>
          <cell r="M52">
            <v>121801.93</v>
          </cell>
          <cell r="N52">
            <v>0</v>
          </cell>
          <cell r="O52" t="str">
            <v>1XU</v>
          </cell>
          <cell r="P52" t="str">
            <v>PU1</v>
          </cell>
          <cell r="Q52" t="str">
            <v>98.01.01</v>
          </cell>
        </row>
        <row r="53">
          <cell r="A53">
            <v>45</v>
          </cell>
          <cell r="B53" t="str">
            <v>91106-37510</v>
          </cell>
          <cell r="C53" t="str">
            <v>BODY</v>
          </cell>
          <cell r="D53">
            <v>132360</v>
          </cell>
          <cell r="E53">
            <v>0.82</v>
          </cell>
          <cell r="F53">
            <v>108535.2</v>
          </cell>
          <cell r="G53">
            <v>0</v>
          </cell>
          <cell r="H53" t="str">
            <v>1XU</v>
          </cell>
          <cell r="I53" t="str">
            <v>PD2</v>
          </cell>
          <cell r="J53" t="str">
            <v>97.12.01</v>
          </cell>
          <cell r="K53">
            <v>0</v>
          </cell>
          <cell r="L53">
            <v>0.97</v>
          </cell>
          <cell r="M53">
            <v>128389.2</v>
          </cell>
          <cell r="N53">
            <v>0</v>
          </cell>
          <cell r="O53" t="str">
            <v>1XU</v>
          </cell>
          <cell r="P53" t="str">
            <v>PU1</v>
          </cell>
          <cell r="Q53" t="str">
            <v>98.01.01</v>
          </cell>
        </row>
        <row r="54">
          <cell r="A54">
            <v>46</v>
          </cell>
          <cell r="B54" t="str">
            <v>91106-37520</v>
          </cell>
          <cell r="C54" t="str">
            <v>BODY</v>
          </cell>
          <cell r="D54">
            <v>129941</v>
          </cell>
          <cell r="E54">
            <v>0.82</v>
          </cell>
          <cell r="F54">
            <v>106551.62</v>
          </cell>
          <cell r="G54">
            <v>0</v>
          </cell>
          <cell r="H54" t="str">
            <v>1XU</v>
          </cell>
          <cell r="I54" t="str">
            <v>PD2</v>
          </cell>
          <cell r="J54" t="str">
            <v>97.12.01</v>
          </cell>
          <cell r="K54">
            <v>0</v>
          </cell>
          <cell r="L54">
            <v>0.97</v>
          </cell>
          <cell r="M54">
            <v>126042.76999999999</v>
          </cell>
          <cell r="N54">
            <v>0</v>
          </cell>
          <cell r="O54" t="str">
            <v>1XU</v>
          </cell>
          <cell r="P54" t="str">
            <v>PU1</v>
          </cell>
          <cell r="Q54" t="str">
            <v>98.01.01</v>
          </cell>
        </row>
        <row r="55">
          <cell r="A55">
            <v>47</v>
          </cell>
          <cell r="B55" t="str">
            <v>91106-37530</v>
          </cell>
          <cell r="C55" t="str">
            <v>BODY</v>
          </cell>
          <cell r="D55">
            <v>131978</v>
          </cell>
          <cell r="E55">
            <v>0.82</v>
          </cell>
          <cell r="F55">
            <v>108221.95999999999</v>
          </cell>
          <cell r="G55">
            <v>0</v>
          </cell>
          <cell r="H55" t="str">
            <v>1XU</v>
          </cell>
          <cell r="I55" t="str">
            <v>PD2</v>
          </cell>
          <cell r="J55" t="str">
            <v>97.12.01</v>
          </cell>
          <cell r="K55">
            <v>0</v>
          </cell>
          <cell r="L55">
            <v>0.97</v>
          </cell>
          <cell r="M55">
            <v>128018.66</v>
          </cell>
          <cell r="N55">
            <v>0</v>
          </cell>
          <cell r="O55" t="str">
            <v>1XU</v>
          </cell>
          <cell r="P55" t="str">
            <v>PU1</v>
          </cell>
          <cell r="Q55" t="str">
            <v>98.01.01</v>
          </cell>
        </row>
        <row r="56">
          <cell r="A56">
            <v>48</v>
          </cell>
          <cell r="B56" t="str">
            <v>91106-37540</v>
          </cell>
          <cell r="C56" t="str">
            <v>BODY</v>
          </cell>
          <cell r="D56">
            <v>125734</v>
          </cell>
          <cell r="E56">
            <v>0.82</v>
          </cell>
          <cell r="F56">
            <v>103101.87999999999</v>
          </cell>
          <cell r="G56">
            <v>0</v>
          </cell>
          <cell r="H56" t="str">
            <v>1XU</v>
          </cell>
          <cell r="I56" t="str">
            <v>PD2</v>
          </cell>
          <cell r="J56" t="str">
            <v>97.12.01</v>
          </cell>
          <cell r="K56">
            <v>0</v>
          </cell>
          <cell r="L56">
            <v>0.97</v>
          </cell>
          <cell r="M56">
            <v>121961.98</v>
          </cell>
          <cell r="N56">
            <v>0</v>
          </cell>
          <cell r="O56" t="str">
            <v>1XU</v>
          </cell>
          <cell r="P56" t="str">
            <v>PU1</v>
          </cell>
          <cell r="Q56" t="str">
            <v>98.01.01</v>
          </cell>
        </row>
        <row r="57">
          <cell r="A57">
            <v>49</v>
          </cell>
          <cell r="B57" t="str">
            <v>91106-37550</v>
          </cell>
          <cell r="C57" t="str">
            <v>BODY</v>
          </cell>
          <cell r="D57">
            <v>130605</v>
          </cell>
          <cell r="E57">
            <v>0.82</v>
          </cell>
          <cell r="F57">
            <v>107096.09999999999</v>
          </cell>
          <cell r="G57">
            <v>0</v>
          </cell>
          <cell r="H57" t="str">
            <v>1XU</v>
          </cell>
          <cell r="I57" t="str">
            <v>PD2</v>
          </cell>
          <cell r="J57" t="str">
            <v>97.12.01</v>
          </cell>
          <cell r="K57">
            <v>0</v>
          </cell>
          <cell r="L57">
            <v>0.97</v>
          </cell>
          <cell r="M57">
            <v>126686.84999999999</v>
          </cell>
          <cell r="N57">
            <v>0</v>
          </cell>
          <cell r="O57" t="str">
            <v>1XU</v>
          </cell>
          <cell r="P57" t="str">
            <v>PU1</v>
          </cell>
          <cell r="Q57" t="str">
            <v>98.01.01</v>
          </cell>
        </row>
        <row r="58">
          <cell r="A58">
            <v>50</v>
          </cell>
          <cell r="B58" t="str">
            <v>91106-37560</v>
          </cell>
          <cell r="C58" t="str">
            <v>BODY</v>
          </cell>
          <cell r="D58">
            <v>126116</v>
          </cell>
          <cell r="E58">
            <v>0.82</v>
          </cell>
          <cell r="F58">
            <v>103415.12</v>
          </cell>
          <cell r="G58">
            <v>0</v>
          </cell>
          <cell r="H58" t="str">
            <v>1XU</v>
          </cell>
          <cell r="I58" t="str">
            <v>PD2</v>
          </cell>
          <cell r="J58" t="str">
            <v>97.12.01</v>
          </cell>
          <cell r="K58">
            <v>0</v>
          </cell>
          <cell r="L58">
            <v>0.97</v>
          </cell>
          <cell r="M58">
            <v>122332.51999999999</v>
          </cell>
          <cell r="N58">
            <v>0</v>
          </cell>
          <cell r="O58" t="str">
            <v>1XU</v>
          </cell>
          <cell r="P58" t="str">
            <v>PU1</v>
          </cell>
          <cell r="Q58" t="str">
            <v>98.01.01</v>
          </cell>
        </row>
        <row r="59">
          <cell r="A59">
            <v>51</v>
          </cell>
          <cell r="B59" t="str">
            <v>91107-37010</v>
          </cell>
          <cell r="C59" t="str">
            <v>BODY</v>
          </cell>
          <cell r="D59">
            <v>83142</v>
          </cell>
          <cell r="E59">
            <v>0.82</v>
          </cell>
          <cell r="F59">
            <v>68176.44</v>
          </cell>
          <cell r="G59">
            <v>0</v>
          </cell>
          <cell r="H59" t="str">
            <v>1XU</v>
          </cell>
          <cell r="I59" t="str">
            <v>PD2</v>
          </cell>
          <cell r="J59" t="str">
            <v>97.12.01</v>
          </cell>
          <cell r="K59">
            <v>0</v>
          </cell>
          <cell r="L59">
            <v>0.97</v>
          </cell>
          <cell r="M59">
            <v>80647.739999999991</v>
          </cell>
          <cell r="N59">
            <v>0</v>
          </cell>
          <cell r="O59" t="str">
            <v>1XU</v>
          </cell>
          <cell r="P59" t="str">
            <v>PU1</v>
          </cell>
          <cell r="Q59" t="str">
            <v>98.01.01</v>
          </cell>
        </row>
        <row r="60">
          <cell r="A60">
            <v>52</v>
          </cell>
          <cell r="B60" t="str">
            <v>91107-37020</v>
          </cell>
          <cell r="C60" t="str">
            <v>BODY</v>
          </cell>
          <cell r="D60">
            <v>81967</v>
          </cell>
          <cell r="E60">
            <v>0.82</v>
          </cell>
          <cell r="F60">
            <v>67212.94</v>
          </cell>
          <cell r="G60">
            <v>0</v>
          </cell>
          <cell r="H60" t="str">
            <v>1XU</v>
          </cell>
          <cell r="I60" t="str">
            <v>PD2</v>
          </cell>
          <cell r="J60" t="str">
            <v>97.12.01</v>
          </cell>
          <cell r="K60">
            <v>0</v>
          </cell>
          <cell r="L60">
            <v>0.97</v>
          </cell>
          <cell r="M60">
            <v>79507.989999999991</v>
          </cell>
          <cell r="N60">
            <v>0</v>
          </cell>
          <cell r="O60" t="str">
            <v>1XU</v>
          </cell>
          <cell r="P60" t="str">
            <v>PU1</v>
          </cell>
          <cell r="Q60" t="str">
            <v>98.01.01</v>
          </cell>
        </row>
        <row r="61">
          <cell r="A61">
            <v>53</v>
          </cell>
          <cell r="B61" t="str">
            <v>91107-37030</v>
          </cell>
          <cell r="C61" t="str">
            <v>BODY</v>
          </cell>
          <cell r="D61">
            <v>108561</v>
          </cell>
          <cell r="E61">
            <v>0.82</v>
          </cell>
          <cell r="F61">
            <v>89020.01999999999</v>
          </cell>
          <cell r="G61">
            <v>0</v>
          </cell>
          <cell r="H61" t="str">
            <v>1XU</v>
          </cell>
          <cell r="I61" t="str">
            <v>PD2</v>
          </cell>
          <cell r="J61" t="str">
            <v>97.12.01</v>
          </cell>
          <cell r="K61">
            <v>0</v>
          </cell>
          <cell r="L61">
            <v>0.97</v>
          </cell>
          <cell r="M61">
            <v>105304.17</v>
          </cell>
          <cell r="N61">
            <v>0</v>
          </cell>
          <cell r="O61" t="str">
            <v>1XU</v>
          </cell>
          <cell r="P61" t="str">
            <v>PU1</v>
          </cell>
          <cell r="Q61" t="str">
            <v>98.01.01</v>
          </cell>
        </row>
        <row r="62">
          <cell r="A62">
            <v>54</v>
          </cell>
          <cell r="B62" t="str">
            <v>91107-37040</v>
          </cell>
          <cell r="C62" t="str">
            <v>BODY</v>
          </cell>
          <cell r="D62">
            <v>106143</v>
          </cell>
          <cell r="E62">
            <v>0.82</v>
          </cell>
          <cell r="F62">
            <v>87037.26</v>
          </cell>
          <cell r="G62">
            <v>0</v>
          </cell>
          <cell r="H62" t="str">
            <v>1XU</v>
          </cell>
          <cell r="I62" t="str">
            <v>PD2</v>
          </cell>
          <cell r="J62" t="str">
            <v>97.12.01</v>
          </cell>
          <cell r="K62">
            <v>0</v>
          </cell>
          <cell r="L62">
            <v>0.97</v>
          </cell>
          <cell r="M62">
            <v>102958.70999999999</v>
          </cell>
          <cell r="N62">
            <v>0</v>
          </cell>
          <cell r="O62" t="str">
            <v>1XU</v>
          </cell>
          <cell r="P62" t="str">
            <v>PU1</v>
          </cell>
          <cell r="Q62" t="str">
            <v>98.01.01</v>
          </cell>
        </row>
        <row r="63">
          <cell r="A63">
            <v>55</v>
          </cell>
          <cell r="B63" t="str">
            <v>91107-37050</v>
          </cell>
          <cell r="C63" t="str">
            <v>BODY</v>
          </cell>
          <cell r="D63">
            <v>108180</v>
          </cell>
          <cell r="E63">
            <v>0.82</v>
          </cell>
          <cell r="F63">
            <v>88707.599999999991</v>
          </cell>
          <cell r="G63">
            <v>0</v>
          </cell>
          <cell r="H63" t="str">
            <v>1XU</v>
          </cell>
          <cell r="I63" t="str">
            <v>PD2</v>
          </cell>
          <cell r="J63" t="str">
            <v>97.12.01</v>
          </cell>
          <cell r="K63">
            <v>0</v>
          </cell>
          <cell r="L63">
            <v>0.97</v>
          </cell>
          <cell r="M63">
            <v>104934.59999999999</v>
          </cell>
          <cell r="N63">
            <v>0</v>
          </cell>
          <cell r="O63" t="str">
            <v>1XU</v>
          </cell>
          <cell r="P63" t="str">
            <v>PU1</v>
          </cell>
          <cell r="Q63" t="str">
            <v>98.01.01</v>
          </cell>
        </row>
        <row r="64">
          <cell r="A64">
            <v>56</v>
          </cell>
          <cell r="B64" t="str">
            <v>91107-37060</v>
          </cell>
          <cell r="C64" t="str">
            <v>BODY</v>
          </cell>
          <cell r="D64">
            <v>107897</v>
          </cell>
          <cell r="E64">
            <v>0.82</v>
          </cell>
          <cell r="F64">
            <v>88475.54</v>
          </cell>
          <cell r="G64">
            <v>0</v>
          </cell>
          <cell r="H64" t="str">
            <v>1XU</v>
          </cell>
          <cell r="I64" t="str">
            <v>PD2</v>
          </cell>
          <cell r="J64" t="str">
            <v>97.12.01</v>
          </cell>
          <cell r="K64">
            <v>0</v>
          </cell>
          <cell r="L64">
            <v>0.97</v>
          </cell>
          <cell r="M64">
            <v>104660.09</v>
          </cell>
          <cell r="N64">
            <v>0</v>
          </cell>
          <cell r="O64" t="str">
            <v>1XU</v>
          </cell>
          <cell r="P64" t="str">
            <v>PU1</v>
          </cell>
          <cell r="Q64" t="str">
            <v>98.01.01</v>
          </cell>
        </row>
        <row r="65">
          <cell r="A65">
            <v>57</v>
          </cell>
          <cell r="B65" t="str">
            <v>91107-37070</v>
          </cell>
          <cell r="C65" t="str">
            <v>BODY</v>
          </cell>
          <cell r="D65">
            <v>105479</v>
          </cell>
          <cell r="E65">
            <v>0.82</v>
          </cell>
          <cell r="F65">
            <v>86492.78</v>
          </cell>
          <cell r="G65">
            <v>0</v>
          </cell>
          <cell r="H65" t="str">
            <v>1XU</v>
          </cell>
          <cell r="I65" t="str">
            <v>PD2</v>
          </cell>
          <cell r="J65" t="str">
            <v>97.12.01</v>
          </cell>
          <cell r="K65">
            <v>0</v>
          </cell>
          <cell r="L65">
            <v>0.97</v>
          </cell>
          <cell r="M65">
            <v>102314.62999999999</v>
          </cell>
          <cell r="N65">
            <v>0</v>
          </cell>
          <cell r="O65" t="str">
            <v>1XU</v>
          </cell>
          <cell r="P65" t="str">
            <v>PU1</v>
          </cell>
          <cell r="Q65" t="str">
            <v>98.01.01</v>
          </cell>
        </row>
        <row r="66">
          <cell r="A66">
            <v>58</v>
          </cell>
          <cell r="B66" t="str">
            <v>91107-37080</v>
          </cell>
          <cell r="C66" t="str">
            <v>BODY</v>
          </cell>
          <cell r="D66">
            <v>107516</v>
          </cell>
          <cell r="E66">
            <v>0.82</v>
          </cell>
          <cell r="F66">
            <v>88163.12</v>
          </cell>
          <cell r="G66">
            <v>0</v>
          </cell>
          <cell r="H66" t="str">
            <v>1XU</v>
          </cell>
          <cell r="I66" t="str">
            <v>PD2</v>
          </cell>
          <cell r="J66" t="str">
            <v>97.12.01</v>
          </cell>
          <cell r="K66">
            <v>0</v>
          </cell>
          <cell r="L66">
            <v>0.97</v>
          </cell>
          <cell r="M66">
            <v>104290.52</v>
          </cell>
          <cell r="N66">
            <v>0</v>
          </cell>
          <cell r="O66" t="str">
            <v>1XU</v>
          </cell>
          <cell r="P66" t="str">
            <v>PU1</v>
          </cell>
          <cell r="Q66" t="str">
            <v>98.01.01</v>
          </cell>
        </row>
        <row r="67">
          <cell r="A67">
            <v>59</v>
          </cell>
          <cell r="B67" t="str">
            <v>91107-37090</v>
          </cell>
          <cell r="C67" t="str">
            <v>BODY</v>
          </cell>
          <cell r="D67">
            <v>95358</v>
          </cell>
          <cell r="E67">
            <v>0.82</v>
          </cell>
          <cell r="F67">
            <v>78193.56</v>
          </cell>
          <cell r="G67">
            <v>0</v>
          </cell>
          <cell r="H67" t="str">
            <v>1XU</v>
          </cell>
          <cell r="I67" t="str">
            <v>PD2</v>
          </cell>
          <cell r="J67" t="str">
            <v>97.12.01</v>
          </cell>
          <cell r="K67">
            <v>0</v>
          </cell>
          <cell r="L67">
            <v>0.97</v>
          </cell>
          <cell r="M67">
            <v>92497.26</v>
          </cell>
          <cell r="N67">
            <v>0</v>
          </cell>
          <cell r="O67" t="str">
            <v>1XU</v>
          </cell>
          <cell r="P67" t="str">
            <v>PU1</v>
          </cell>
          <cell r="Q67" t="str">
            <v>98.01.01</v>
          </cell>
        </row>
        <row r="68">
          <cell r="A68">
            <v>60</v>
          </cell>
          <cell r="B68" t="str">
            <v>91107-37100</v>
          </cell>
          <cell r="C68" t="str">
            <v>BODY</v>
          </cell>
          <cell r="D68">
            <v>107482</v>
          </cell>
          <cell r="E68">
            <v>0.82</v>
          </cell>
          <cell r="F68">
            <v>88135.239999999991</v>
          </cell>
          <cell r="G68">
            <v>0</v>
          </cell>
          <cell r="H68" t="str">
            <v>1XU</v>
          </cell>
          <cell r="I68" t="str">
            <v>PD2</v>
          </cell>
          <cell r="J68" t="str">
            <v>97.12.01</v>
          </cell>
          <cell r="K68">
            <v>0</v>
          </cell>
          <cell r="L68">
            <v>0.97</v>
          </cell>
          <cell r="M68">
            <v>104257.54</v>
          </cell>
          <cell r="N68">
            <v>0</v>
          </cell>
          <cell r="O68" t="str">
            <v>1XU</v>
          </cell>
          <cell r="P68" t="str">
            <v>PU1</v>
          </cell>
          <cell r="Q68" t="str">
            <v>98.01.01</v>
          </cell>
        </row>
        <row r="69">
          <cell r="A69">
            <v>61</v>
          </cell>
          <cell r="B69" t="str">
            <v>91107-37110</v>
          </cell>
          <cell r="C69" t="str">
            <v>BODY</v>
          </cell>
          <cell r="D69">
            <v>105064</v>
          </cell>
          <cell r="E69">
            <v>0.82</v>
          </cell>
          <cell r="F69">
            <v>86152.48</v>
          </cell>
          <cell r="G69">
            <v>0</v>
          </cell>
          <cell r="H69" t="str">
            <v>1XU</v>
          </cell>
          <cell r="I69" t="str">
            <v>PD2</v>
          </cell>
          <cell r="J69" t="str">
            <v>97.12.01</v>
          </cell>
          <cell r="K69">
            <v>0</v>
          </cell>
          <cell r="L69">
            <v>0.97</v>
          </cell>
          <cell r="M69">
            <v>101912.08</v>
          </cell>
          <cell r="N69">
            <v>0</v>
          </cell>
          <cell r="O69" t="str">
            <v>1XU</v>
          </cell>
          <cell r="P69" t="str">
            <v>PU1</v>
          </cell>
          <cell r="Q69" t="str">
            <v>98.01.01</v>
          </cell>
        </row>
        <row r="70">
          <cell r="A70">
            <v>62</v>
          </cell>
          <cell r="B70" t="str">
            <v>91107-37120</v>
          </cell>
          <cell r="C70" t="str">
            <v>BODY</v>
          </cell>
          <cell r="D70">
            <v>107101</v>
          </cell>
          <cell r="E70">
            <v>0.82</v>
          </cell>
          <cell r="F70">
            <v>87822.819999999992</v>
          </cell>
          <cell r="G70">
            <v>0</v>
          </cell>
          <cell r="H70" t="str">
            <v>1XU</v>
          </cell>
          <cell r="I70" t="str">
            <v>PD2</v>
          </cell>
          <cell r="J70" t="str">
            <v>97.12.01</v>
          </cell>
          <cell r="K70">
            <v>0</v>
          </cell>
          <cell r="L70">
            <v>0.97</v>
          </cell>
          <cell r="M70">
            <v>103887.97</v>
          </cell>
          <cell r="N70">
            <v>0</v>
          </cell>
          <cell r="O70" t="str">
            <v>1XU</v>
          </cell>
          <cell r="P70" t="str">
            <v>PU1</v>
          </cell>
          <cell r="Q70" t="str">
            <v>98.01.01</v>
          </cell>
        </row>
        <row r="71">
          <cell r="A71">
            <v>63</v>
          </cell>
          <cell r="B71" t="str">
            <v>91107-37130</v>
          </cell>
          <cell r="C71" t="str">
            <v>BODY</v>
          </cell>
          <cell r="D71">
            <v>106818</v>
          </cell>
          <cell r="E71">
            <v>0.82</v>
          </cell>
          <cell r="F71">
            <v>87590.76</v>
          </cell>
          <cell r="G71">
            <v>0</v>
          </cell>
          <cell r="H71" t="str">
            <v>1XU</v>
          </cell>
          <cell r="I71" t="str">
            <v>PD2</v>
          </cell>
          <cell r="J71" t="str">
            <v>97.12.01</v>
          </cell>
          <cell r="K71">
            <v>0</v>
          </cell>
          <cell r="L71">
            <v>0.97</v>
          </cell>
          <cell r="M71">
            <v>103613.45999999999</v>
          </cell>
          <cell r="N71">
            <v>0</v>
          </cell>
          <cell r="O71" t="str">
            <v>1XU</v>
          </cell>
          <cell r="P71" t="str">
            <v>PU1</v>
          </cell>
          <cell r="Q71" t="str">
            <v>98.01.01</v>
          </cell>
        </row>
        <row r="72">
          <cell r="A72">
            <v>64</v>
          </cell>
          <cell r="B72" t="str">
            <v>91107-37140</v>
          </cell>
          <cell r="C72" t="str">
            <v>BODY</v>
          </cell>
          <cell r="D72">
            <v>104400</v>
          </cell>
          <cell r="E72">
            <v>0.82</v>
          </cell>
          <cell r="F72">
            <v>85608</v>
          </cell>
          <cell r="G72">
            <v>0</v>
          </cell>
          <cell r="H72" t="str">
            <v>1XU</v>
          </cell>
          <cell r="I72" t="str">
            <v>PD2</v>
          </cell>
          <cell r="J72" t="str">
            <v>97.12.01</v>
          </cell>
          <cell r="K72">
            <v>0</v>
          </cell>
          <cell r="L72">
            <v>0.97</v>
          </cell>
          <cell r="M72">
            <v>101268</v>
          </cell>
          <cell r="N72">
            <v>0</v>
          </cell>
          <cell r="O72" t="str">
            <v>1XU</v>
          </cell>
          <cell r="P72" t="str">
            <v>PU1</v>
          </cell>
          <cell r="Q72" t="str">
            <v>98.01.01</v>
          </cell>
        </row>
        <row r="73">
          <cell r="A73">
            <v>65</v>
          </cell>
          <cell r="B73" t="str">
            <v>91107-37150</v>
          </cell>
          <cell r="C73" t="str">
            <v>BODY</v>
          </cell>
          <cell r="D73">
            <v>106437</v>
          </cell>
          <cell r="E73">
            <v>0.82</v>
          </cell>
          <cell r="F73">
            <v>87278.34</v>
          </cell>
          <cell r="G73">
            <v>0</v>
          </cell>
          <cell r="H73" t="str">
            <v>1XU</v>
          </cell>
          <cell r="I73" t="str">
            <v>PD2</v>
          </cell>
          <cell r="J73" t="str">
            <v>97.12.01</v>
          </cell>
          <cell r="K73">
            <v>0</v>
          </cell>
          <cell r="L73">
            <v>0.97</v>
          </cell>
          <cell r="M73">
            <v>103243.89</v>
          </cell>
          <cell r="N73">
            <v>0</v>
          </cell>
          <cell r="O73" t="str">
            <v>1XU</v>
          </cell>
          <cell r="P73" t="str">
            <v>PU1</v>
          </cell>
          <cell r="Q73" t="str">
            <v>98.01.01</v>
          </cell>
        </row>
        <row r="74">
          <cell r="A74">
            <v>66</v>
          </cell>
          <cell r="B74" t="str">
            <v>91107-37160</v>
          </cell>
          <cell r="C74" t="str">
            <v>BODY</v>
          </cell>
          <cell r="D74">
            <v>99178</v>
          </cell>
          <cell r="E74">
            <v>0.82</v>
          </cell>
          <cell r="F74">
            <v>81325.959999999992</v>
          </cell>
          <cell r="G74">
            <v>0</v>
          </cell>
          <cell r="H74" t="str">
            <v>1XU</v>
          </cell>
          <cell r="I74" t="str">
            <v>PD2</v>
          </cell>
          <cell r="J74" t="str">
            <v>97.12.01</v>
          </cell>
          <cell r="K74">
            <v>0</v>
          </cell>
          <cell r="L74">
            <v>0.97</v>
          </cell>
          <cell r="M74">
            <v>96202.66</v>
          </cell>
          <cell r="N74">
            <v>0</v>
          </cell>
          <cell r="O74" t="str">
            <v>1XU</v>
          </cell>
          <cell r="P74" t="str">
            <v>PU1</v>
          </cell>
          <cell r="Q74" t="str">
            <v>98.01.01</v>
          </cell>
        </row>
        <row r="75">
          <cell r="A75">
            <v>67</v>
          </cell>
          <cell r="B75" t="str">
            <v>91107-37170</v>
          </cell>
          <cell r="C75" t="str">
            <v>BODY</v>
          </cell>
          <cell r="D75">
            <v>96760</v>
          </cell>
          <cell r="E75">
            <v>0.82</v>
          </cell>
          <cell r="F75">
            <v>79343.199999999997</v>
          </cell>
          <cell r="G75">
            <v>0</v>
          </cell>
          <cell r="H75" t="str">
            <v>1XU</v>
          </cell>
          <cell r="I75" t="str">
            <v>PD2</v>
          </cell>
          <cell r="J75" t="str">
            <v>97.12.01</v>
          </cell>
          <cell r="K75">
            <v>0</v>
          </cell>
          <cell r="L75">
            <v>0.97</v>
          </cell>
          <cell r="M75">
            <v>93857.2</v>
          </cell>
          <cell r="N75">
            <v>0</v>
          </cell>
          <cell r="O75" t="str">
            <v>1XU</v>
          </cell>
          <cell r="P75" t="str">
            <v>PU1</v>
          </cell>
          <cell r="Q75" t="str">
            <v>98.01.01</v>
          </cell>
        </row>
        <row r="76">
          <cell r="A76">
            <v>68</v>
          </cell>
          <cell r="B76" t="str">
            <v>91107-37180</v>
          </cell>
          <cell r="C76" t="str">
            <v>BODY</v>
          </cell>
          <cell r="D76">
            <v>98797</v>
          </cell>
          <cell r="E76">
            <v>0.82</v>
          </cell>
          <cell r="F76">
            <v>81013.539999999994</v>
          </cell>
          <cell r="G76">
            <v>0</v>
          </cell>
          <cell r="H76" t="str">
            <v>1XU</v>
          </cell>
          <cell r="I76" t="str">
            <v>PD2</v>
          </cell>
          <cell r="J76" t="str">
            <v>97.12.01</v>
          </cell>
          <cell r="K76">
            <v>0</v>
          </cell>
          <cell r="L76">
            <v>0.97</v>
          </cell>
          <cell r="M76">
            <v>95833.09</v>
          </cell>
          <cell r="N76">
            <v>0</v>
          </cell>
          <cell r="O76" t="str">
            <v>1XU</v>
          </cell>
          <cell r="P76" t="str">
            <v>PU1</v>
          </cell>
          <cell r="Q76" t="str">
            <v>98.01.01</v>
          </cell>
        </row>
        <row r="77">
          <cell r="A77">
            <v>69</v>
          </cell>
          <cell r="B77" t="str">
            <v>91107-37190</v>
          </cell>
          <cell r="C77" t="str">
            <v>BODY</v>
          </cell>
          <cell r="D77">
            <v>98514</v>
          </cell>
          <cell r="E77">
            <v>0.82</v>
          </cell>
          <cell r="F77">
            <v>80781.48</v>
          </cell>
          <cell r="G77">
            <v>0</v>
          </cell>
          <cell r="H77" t="str">
            <v>1XU</v>
          </cell>
          <cell r="I77" t="str">
            <v>PD2</v>
          </cell>
          <cell r="J77" t="str">
            <v>97.12.01</v>
          </cell>
          <cell r="K77">
            <v>0</v>
          </cell>
          <cell r="L77">
            <v>0.97</v>
          </cell>
          <cell r="M77">
            <v>95558.58</v>
          </cell>
          <cell r="N77">
            <v>0</v>
          </cell>
          <cell r="O77" t="str">
            <v>1XU</v>
          </cell>
          <cell r="P77" t="str">
            <v>PU1</v>
          </cell>
          <cell r="Q77" t="str">
            <v>98.01.01</v>
          </cell>
        </row>
        <row r="78">
          <cell r="A78">
            <v>70</v>
          </cell>
          <cell r="B78" t="str">
            <v>91107-37200</v>
          </cell>
          <cell r="C78" t="str">
            <v>BODY</v>
          </cell>
          <cell r="D78">
            <v>96096</v>
          </cell>
          <cell r="E78">
            <v>0.82</v>
          </cell>
          <cell r="F78">
            <v>78798.720000000001</v>
          </cell>
          <cell r="G78">
            <v>0</v>
          </cell>
          <cell r="H78" t="str">
            <v>1XU</v>
          </cell>
          <cell r="I78" t="str">
            <v>PD2</v>
          </cell>
          <cell r="J78" t="str">
            <v>97.12.01</v>
          </cell>
          <cell r="K78">
            <v>0</v>
          </cell>
          <cell r="L78">
            <v>0.97</v>
          </cell>
          <cell r="M78">
            <v>93213.119999999995</v>
          </cell>
          <cell r="N78">
            <v>0</v>
          </cell>
          <cell r="O78" t="str">
            <v>1XU</v>
          </cell>
          <cell r="P78" t="str">
            <v>PU1</v>
          </cell>
          <cell r="Q78" t="str">
            <v>98.01.01</v>
          </cell>
        </row>
        <row r="79">
          <cell r="A79">
            <v>71</v>
          </cell>
          <cell r="B79" t="str">
            <v>91107-37210</v>
          </cell>
          <cell r="C79" t="str">
            <v>BODY</v>
          </cell>
          <cell r="D79">
            <v>98133</v>
          </cell>
          <cell r="E79">
            <v>0.82</v>
          </cell>
          <cell r="F79">
            <v>80469.06</v>
          </cell>
          <cell r="G79">
            <v>0</v>
          </cell>
          <cell r="H79" t="str">
            <v>1XU</v>
          </cell>
          <cell r="I79" t="str">
            <v>PD2</v>
          </cell>
          <cell r="J79" t="str">
            <v>97.12.01</v>
          </cell>
          <cell r="K79">
            <v>0</v>
          </cell>
          <cell r="L79">
            <v>0.97</v>
          </cell>
          <cell r="M79">
            <v>95189.01</v>
          </cell>
          <cell r="N79">
            <v>0</v>
          </cell>
          <cell r="O79" t="str">
            <v>1XU</v>
          </cell>
          <cell r="P79" t="str">
            <v>PU1</v>
          </cell>
          <cell r="Q79" t="str">
            <v>98.01.01</v>
          </cell>
        </row>
        <row r="80">
          <cell r="A80">
            <v>72</v>
          </cell>
          <cell r="B80" t="str">
            <v>91107-37220</v>
          </cell>
          <cell r="C80" t="str">
            <v>BODY</v>
          </cell>
          <cell r="D80">
            <v>85975</v>
          </cell>
          <cell r="E80">
            <v>0.82</v>
          </cell>
          <cell r="F80">
            <v>70499.5</v>
          </cell>
          <cell r="G80">
            <v>0</v>
          </cell>
          <cell r="H80" t="str">
            <v>1XU</v>
          </cell>
          <cell r="I80" t="str">
            <v>PD2</v>
          </cell>
          <cell r="J80" t="str">
            <v>97.12.01</v>
          </cell>
          <cell r="K80">
            <v>0</v>
          </cell>
          <cell r="L80">
            <v>0.97</v>
          </cell>
          <cell r="M80">
            <v>83395.75</v>
          </cell>
          <cell r="N80">
            <v>0</v>
          </cell>
          <cell r="O80" t="str">
            <v>1XU</v>
          </cell>
          <cell r="P80" t="str">
            <v>PU1</v>
          </cell>
          <cell r="Q80" t="str">
            <v>98.01.01</v>
          </cell>
        </row>
        <row r="81">
          <cell r="A81">
            <v>73</v>
          </cell>
          <cell r="B81" t="str">
            <v>91107-37230</v>
          </cell>
          <cell r="C81" t="str">
            <v>BODY</v>
          </cell>
          <cell r="D81">
            <v>98099</v>
          </cell>
          <cell r="E81">
            <v>0.82</v>
          </cell>
          <cell r="F81">
            <v>80441.179999999993</v>
          </cell>
          <cell r="G81">
            <v>0</v>
          </cell>
          <cell r="H81" t="str">
            <v>1XU</v>
          </cell>
          <cell r="I81" t="str">
            <v>PD2</v>
          </cell>
          <cell r="J81" t="str">
            <v>97.12.01</v>
          </cell>
          <cell r="K81">
            <v>0</v>
          </cell>
          <cell r="L81">
            <v>0.97</v>
          </cell>
          <cell r="M81">
            <v>95156.03</v>
          </cell>
          <cell r="N81">
            <v>0</v>
          </cell>
          <cell r="O81" t="str">
            <v>1XU</v>
          </cell>
          <cell r="P81" t="str">
            <v>PU1</v>
          </cell>
          <cell r="Q81" t="str">
            <v>98.01.01</v>
          </cell>
        </row>
        <row r="82">
          <cell r="A82">
            <v>74</v>
          </cell>
          <cell r="B82" t="str">
            <v>91107-37240</v>
          </cell>
          <cell r="C82" t="str">
            <v>BODY</v>
          </cell>
          <cell r="D82">
            <v>95681</v>
          </cell>
          <cell r="E82">
            <v>0.82</v>
          </cell>
          <cell r="F82">
            <v>78458.42</v>
          </cell>
          <cell r="G82">
            <v>0</v>
          </cell>
          <cell r="H82" t="str">
            <v>1XU</v>
          </cell>
          <cell r="I82" t="str">
            <v>PD2</v>
          </cell>
          <cell r="J82" t="str">
            <v>97.12.01</v>
          </cell>
          <cell r="K82">
            <v>0</v>
          </cell>
          <cell r="L82">
            <v>0.97</v>
          </cell>
          <cell r="M82">
            <v>92810.569999999992</v>
          </cell>
          <cell r="N82">
            <v>0</v>
          </cell>
          <cell r="O82" t="str">
            <v>1XU</v>
          </cell>
          <cell r="P82" t="str">
            <v>PU1</v>
          </cell>
          <cell r="Q82" t="str">
            <v>98.01.01</v>
          </cell>
        </row>
        <row r="83">
          <cell r="A83">
            <v>75</v>
          </cell>
          <cell r="B83" t="str">
            <v>91107-37250</v>
          </cell>
          <cell r="C83" t="str">
            <v>BODY</v>
          </cell>
          <cell r="D83">
            <v>97718</v>
          </cell>
          <cell r="E83">
            <v>0.82</v>
          </cell>
          <cell r="F83">
            <v>80128.759999999995</v>
          </cell>
          <cell r="G83">
            <v>0</v>
          </cell>
          <cell r="H83" t="str">
            <v>1XU</v>
          </cell>
          <cell r="I83" t="str">
            <v>PD2</v>
          </cell>
          <cell r="J83" t="str">
            <v>97.12.01</v>
          </cell>
          <cell r="K83">
            <v>0</v>
          </cell>
          <cell r="L83">
            <v>0.97</v>
          </cell>
          <cell r="M83">
            <v>94786.459999999992</v>
          </cell>
          <cell r="N83">
            <v>0</v>
          </cell>
          <cell r="O83" t="str">
            <v>1XU</v>
          </cell>
          <cell r="P83" t="str">
            <v>PU1</v>
          </cell>
          <cell r="Q83" t="str">
            <v>98.01.01</v>
          </cell>
        </row>
        <row r="84">
          <cell r="A84">
            <v>76</v>
          </cell>
          <cell r="B84" t="str">
            <v>91107-37260</v>
          </cell>
          <cell r="C84" t="str">
            <v>BODY</v>
          </cell>
          <cell r="D84">
            <v>97435</v>
          </cell>
          <cell r="E84">
            <v>0.82</v>
          </cell>
          <cell r="F84">
            <v>79896.7</v>
          </cell>
          <cell r="G84">
            <v>0</v>
          </cell>
          <cell r="H84" t="str">
            <v>1XU</v>
          </cell>
          <cell r="I84" t="str">
            <v>PD2</v>
          </cell>
          <cell r="J84" t="str">
            <v>97.12.01</v>
          </cell>
          <cell r="K84">
            <v>0</v>
          </cell>
          <cell r="L84">
            <v>0.97</v>
          </cell>
          <cell r="M84">
            <v>94511.95</v>
          </cell>
          <cell r="N84">
            <v>0</v>
          </cell>
          <cell r="O84" t="str">
            <v>1XU</v>
          </cell>
          <cell r="P84" t="str">
            <v>PU1</v>
          </cell>
          <cell r="Q84" t="str">
            <v>98.01.01</v>
          </cell>
        </row>
        <row r="85">
          <cell r="A85">
            <v>77</v>
          </cell>
          <cell r="B85" t="str">
            <v>91107-37270</v>
          </cell>
          <cell r="C85" t="str">
            <v>BODY</v>
          </cell>
          <cell r="D85">
            <v>95017</v>
          </cell>
          <cell r="E85">
            <v>0.82</v>
          </cell>
          <cell r="F85">
            <v>77913.94</v>
          </cell>
          <cell r="G85">
            <v>0</v>
          </cell>
          <cell r="H85" t="str">
            <v>1XU</v>
          </cell>
          <cell r="I85" t="str">
            <v>PD2</v>
          </cell>
          <cell r="J85" t="str">
            <v>97.12.01</v>
          </cell>
          <cell r="K85">
            <v>0</v>
          </cell>
          <cell r="L85">
            <v>0.97</v>
          </cell>
          <cell r="M85">
            <v>92166.489999999991</v>
          </cell>
          <cell r="N85">
            <v>0</v>
          </cell>
          <cell r="O85" t="str">
            <v>1XU</v>
          </cell>
          <cell r="P85" t="str">
            <v>PU1</v>
          </cell>
          <cell r="Q85" t="str">
            <v>98.01.01</v>
          </cell>
        </row>
        <row r="86">
          <cell r="A86">
            <v>78</v>
          </cell>
          <cell r="B86" t="str">
            <v>91107-37280</v>
          </cell>
          <cell r="C86" t="str">
            <v>BODY</v>
          </cell>
          <cell r="D86">
            <v>97054</v>
          </cell>
          <cell r="E86">
            <v>0.82</v>
          </cell>
          <cell r="F86">
            <v>79584.28</v>
          </cell>
          <cell r="G86">
            <v>0</v>
          </cell>
          <cell r="H86" t="str">
            <v>1XU</v>
          </cell>
          <cell r="I86" t="str">
            <v>PD2</v>
          </cell>
          <cell r="J86" t="str">
            <v>97.12.01</v>
          </cell>
          <cell r="K86">
            <v>0</v>
          </cell>
          <cell r="L86">
            <v>0.97</v>
          </cell>
          <cell r="M86">
            <v>94142.38</v>
          </cell>
          <cell r="N86">
            <v>0</v>
          </cell>
          <cell r="O86" t="str">
            <v>1XU</v>
          </cell>
          <cell r="P86" t="str">
            <v>PU1</v>
          </cell>
          <cell r="Q86" t="str">
            <v>98.01.01</v>
          </cell>
        </row>
        <row r="87">
          <cell r="A87">
            <v>79</v>
          </cell>
          <cell r="B87" t="str">
            <v>91107-37290</v>
          </cell>
          <cell r="C87" t="str">
            <v>BODY</v>
          </cell>
          <cell r="D87">
            <v>122298</v>
          </cell>
          <cell r="E87">
            <v>0.82</v>
          </cell>
          <cell r="F87">
            <v>100284.36</v>
          </cell>
          <cell r="G87">
            <v>0</v>
          </cell>
          <cell r="H87" t="str">
            <v>1XU</v>
          </cell>
          <cell r="I87" t="str">
            <v>PD2</v>
          </cell>
          <cell r="J87" t="str">
            <v>97.12.01</v>
          </cell>
          <cell r="K87">
            <v>0</v>
          </cell>
          <cell r="L87">
            <v>0.97</v>
          </cell>
          <cell r="M87">
            <v>118629.06</v>
          </cell>
          <cell r="N87">
            <v>0</v>
          </cell>
          <cell r="O87" t="str">
            <v>1XU</v>
          </cell>
          <cell r="P87" t="str">
            <v>PU1</v>
          </cell>
          <cell r="Q87" t="str">
            <v>98.01.01</v>
          </cell>
        </row>
        <row r="88">
          <cell r="A88">
            <v>80</v>
          </cell>
          <cell r="B88" t="str">
            <v>91107-37300</v>
          </cell>
          <cell r="C88" t="str">
            <v>BODY</v>
          </cell>
          <cell r="D88">
            <v>119880</v>
          </cell>
          <cell r="E88">
            <v>0.82</v>
          </cell>
          <cell r="F88">
            <v>98301.599999999991</v>
          </cell>
          <cell r="G88">
            <v>0</v>
          </cell>
          <cell r="H88" t="str">
            <v>1XU</v>
          </cell>
          <cell r="I88" t="str">
            <v>PD2</v>
          </cell>
          <cell r="J88" t="str">
            <v>97.12.01</v>
          </cell>
          <cell r="K88">
            <v>0</v>
          </cell>
          <cell r="L88">
            <v>0.97</v>
          </cell>
          <cell r="M88">
            <v>116283.59999999999</v>
          </cell>
          <cell r="N88">
            <v>0</v>
          </cell>
          <cell r="O88" t="str">
            <v>1XU</v>
          </cell>
          <cell r="P88" t="str">
            <v>PU1</v>
          </cell>
          <cell r="Q88" t="str">
            <v>98.01.01</v>
          </cell>
        </row>
        <row r="89">
          <cell r="A89">
            <v>81</v>
          </cell>
          <cell r="B89" t="str">
            <v>91107-37310</v>
          </cell>
          <cell r="C89" t="str">
            <v>BODY</v>
          </cell>
          <cell r="D89">
            <v>121917</v>
          </cell>
          <cell r="E89">
            <v>0.82</v>
          </cell>
          <cell r="F89">
            <v>99971.939999999988</v>
          </cell>
          <cell r="G89">
            <v>0</v>
          </cell>
          <cell r="H89" t="str">
            <v>1XU</v>
          </cell>
          <cell r="I89" t="str">
            <v>PD2</v>
          </cell>
          <cell r="J89" t="str">
            <v>97.12.01</v>
          </cell>
          <cell r="K89">
            <v>0</v>
          </cell>
          <cell r="L89">
            <v>0.97</v>
          </cell>
          <cell r="M89">
            <v>118259.48999999999</v>
          </cell>
          <cell r="N89">
            <v>0</v>
          </cell>
          <cell r="O89" t="str">
            <v>1XU</v>
          </cell>
          <cell r="P89" t="str">
            <v>PU1</v>
          </cell>
          <cell r="Q89" t="str">
            <v>98.01.01</v>
          </cell>
        </row>
        <row r="90">
          <cell r="A90">
            <v>82</v>
          </cell>
          <cell r="B90" t="str">
            <v>91107-37320</v>
          </cell>
          <cell r="C90" t="str">
            <v>BODY</v>
          </cell>
          <cell r="D90">
            <v>121634</v>
          </cell>
          <cell r="E90">
            <v>0.82</v>
          </cell>
          <cell r="F90">
            <v>99739.87999999999</v>
          </cell>
          <cell r="G90">
            <v>0</v>
          </cell>
          <cell r="H90" t="str">
            <v>1XU</v>
          </cell>
          <cell r="I90" t="str">
            <v>PD2</v>
          </cell>
          <cell r="J90" t="str">
            <v>97.12.01</v>
          </cell>
          <cell r="K90">
            <v>0</v>
          </cell>
          <cell r="L90">
            <v>0.97</v>
          </cell>
          <cell r="M90">
            <v>117984.98</v>
          </cell>
          <cell r="N90">
            <v>0</v>
          </cell>
          <cell r="O90" t="str">
            <v>1XU</v>
          </cell>
          <cell r="P90" t="str">
            <v>PU1</v>
          </cell>
          <cell r="Q90" t="str">
            <v>98.01.01</v>
          </cell>
        </row>
        <row r="91">
          <cell r="A91">
            <v>83</v>
          </cell>
          <cell r="B91" t="str">
            <v>91107-37330</v>
          </cell>
          <cell r="C91" t="str">
            <v>BODY</v>
          </cell>
          <cell r="D91">
            <v>119216</v>
          </cell>
          <cell r="E91">
            <v>0.82</v>
          </cell>
          <cell r="F91">
            <v>97757.119999999995</v>
          </cell>
          <cell r="G91">
            <v>0</v>
          </cell>
          <cell r="H91" t="str">
            <v>1XU</v>
          </cell>
          <cell r="I91" t="str">
            <v>PD2</v>
          </cell>
          <cell r="J91" t="str">
            <v>97.12.01</v>
          </cell>
          <cell r="K91">
            <v>0</v>
          </cell>
          <cell r="L91">
            <v>0.97</v>
          </cell>
          <cell r="M91">
            <v>115639.52</v>
          </cell>
          <cell r="N91">
            <v>0</v>
          </cell>
          <cell r="O91" t="str">
            <v>1XU</v>
          </cell>
          <cell r="P91" t="str">
            <v>PU1</v>
          </cell>
          <cell r="Q91" t="str">
            <v>98.01.01</v>
          </cell>
        </row>
        <row r="92">
          <cell r="A92">
            <v>84</v>
          </cell>
          <cell r="B92" t="str">
            <v>91107-37340</v>
          </cell>
          <cell r="C92" t="str">
            <v>BODY</v>
          </cell>
          <cell r="D92">
            <v>121252</v>
          </cell>
          <cell r="E92">
            <v>0.82</v>
          </cell>
          <cell r="F92">
            <v>99426.64</v>
          </cell>
          <cell r="G92">
            <v>0</v>
          </cell>
          <cell r="H92" t="str">
            <v>1XU</v>
          </cell>
          <cell r="I92" t="str">
            <v>PD2</v>
          </cell>
          <cell r="J92" t="str">
            <v>97.12.01</v>
          </cell>
          <cell r="K92">
            <v>0</v>
          </cell>
          <cell r="L92">
            <v>0.97</v>
          </cell>
          <cell r="M92">
            <v>117614.44</v>
          </cell>
          <cell r="N92">
            <v>0</v>
          </cell>
          <cell r="O92" t="str">
            <v>1XU</v>
          </cell>
          <cell r="P92" t="str">
            <v>PU1</v>
          </cell>
          <cell r="Q92" t="str">
            <v>98.01.01</v>
          </cell>
        </row>
        <row r="93">
          <cell r="A93">
            <v>85</v>
          </cell>
          <cell r="B93" t="str">
            <v>91107-37350</v>
          </cell>
          <cell r="C93" t="str">
            <v>BODY</v>
          </cell>
          <cell r="D93">
            <v>108384</v>
          </cell>
          <cell r="E93">
            <v>0.82</v>
          </cell>
          <cell r="F93">
            <v>88874.87999999999</v>
          </cell>
          <cell r="G93">
            <v>0</v>
          </cell>
          <cell r="H93" t="str">
            <v>1XU</v>
          </cell>
          <cell r="I93" t="str">
            <v>PD2</v>
          </cell>
          <cell r="J93" t="str">
            <v>97.12.01</v>
          </cell>
          <cell r="K93">
            <v>0</v>
          </cell>
          <cell r="L93">
            <v>0.97</v>
          </cell>
          <cell r="M93">
            <v>105132.48</v>
          </cell>
          <cell r="N93">
            <v>0</v>
          </cell>
          <cell r="O93" t="str">
            <v>1XU</v>
          </cell>
          <cell r="P93" t="str">
            <v>PU1</v>
          </cell>
          <cell r="Q93" t="str">
            <v>98.01.01</v>
          </cell>
        </row>
        <row r="94">
          <cell r="A94">
            <v>86</v>
          </cell>
          <cell r="B94" t="str">
            <v>91107-37360</v>
          </cell>
          <cell r="C94" t="str">
            <v>BODY</v>
          </cell>
          <cell r="D94">
            <v>105966</v>
          </cell>
          <cell r="E94">
            <v>0.82</v>
          </cell>
          <cell r="F94">
            <v>86892.12</v>
          </cell>
          <cell r="G94">
            <v>0</v>
          </cell>
          <cell r="H94" t="str">
            <v>1XU</v>
          </cell>
          <cell r="I94" t="str">
            <v>PD2</v>
          </cell>
          <cell r="J94" t="str">
            <v>97.12.01</v>
          </cell>
          <cell r="K94">
            <v>0</v>
          </cell>
          <cell r="L94">
            <v>0.97</v>
          </cell>
          <cell r="M94">
            <v>102787.02</v>
          </cell>
          <cell r="N94">
            <v>0</v>
          </cell>
          <cell r="O94" t="str">
            <v>1XU</v>
          </cell>
          <cell r="P94" t="str">
            <v>PU1</v>
          </cell>
          <cell r="Q94" t="str">
            <v>98.01.01</v>
          </cell>
        </row>
        <row r="95">
          <cell r="A95">
            <v>87</v>
          </cell>
          <cell r="B95" t="str">
            <v>91107-37370</v>
          </cell>
          <cell r="C95" t="str">
            <v>BODY</v>
          </cell>
          <cell r="D95">
            <v>108003</v>
          </cell>
          <cell r="E95">
            <v>0.82</v>
          </cell>
          <cell r="F95">
            <v>88562.459999999992</v>
          </cell>
          <cell r="G95">
            <v>0</v>
          </cell>
          <cell r="H95" t="str">
            <v>1XU</v>
          </cell>
          <cell r="I95" t="str">
            <v>PD2</v>
          </cell>
          <cell r="J95" t="str">
            <v>97.12.01</v>
          </cell>
          <cell r="K95">
            <v>0</v>
          </cell>
          <cell r="L95">
            <v>0.97</v>
          </cell>
          <cell r="M95">
            <v>104762.91</v>
          </cell>
          <cell r="N95">
            <v>0</v>
          </cell>
          <cell r="O95" t="str">
            <v>1XU</v>
          </cell>
          <cell r="P95" t="str">
            <v>PU1</v>
          </cell>
          <cell r="Q95" t="str">
            <v>98.01.01</v>
          </cell>
        </row>
        <row r="96">
          <cell r="A96">
            <v>88</v>
          </cell>
          <cell r="B96" t="str">
            <v>91107-37380</v>
          </cell>
          <cell r="C96" t="str">
            <v>BODY</v>
          </cell>
          <cell r="D96">
            <v>107720</v>
          </cell>
          <cell r="E96">
            <v>0.82</v>
          </cell>
          <cell r="F96">
            <v>88330.4</v>
          </cell>
          <cell r="G96">
            <v>0</v>
          </cell>
          <cell r="H96" t="str">
            <v>1XU</v>
          </cell>
          <cell r="I96" t="str">
            <v>PD2</v>
          </cell>
          <cell r="J96" t="str">
            <v>97.12.01</v>
          </cell>
          <cell r="K96">
            <v>0</v>
          </cell>
          <cell r="L96">
            <v>0.97</v>
          </cell>
          <cell r="M96">
            <v>104488.4</v>
          </cell>
          <cell r="N96">
            <v>0</v>
          </cell>
          <cell r="O96" t="str">
            <v>1XU</v>
          </cell>
          <cell r="P96" t="str">
            <v>PU1</v>
          </cell>
          <cell r="Q96" t="str">
            <v>98.01.01</v>
          </cell>
        </row>
        <row r="97">
          <cell r="A97">
            <v>89</v>
          </cell>
          <cell r="B97" t="str">
            <v>91107-37390</v>
          </cell>
          <cell r="C97" t="str">
            <v>BODY</v>
          </cell>
          <cell r="D97">
            <v>105302</v>
          </cell>
          <cell r="E97">
            <v>0.82</v>
          </cell>
          <cell r="F97">
            <v>86347.64</v>
          </cell>
          <cell r="G97">
            <v>0</v>
          </cell>
          <cell r="H97" t="str">
            <v>1XU</v>
          </cell>
          <cell r="I97" t="str">
            <v>PD2</v>
          </cell>
          <cell r="J97" t="str">
            <v>97.12.01</v>
          </cell>
          <cell r="K97">
            <v>0</v>
          </cell>
          <cell r="L97">
            <v>0.97</v>
          </cell>
          <cell r="M97">
            <v>102142.94</v>
          </cell>
          <cell r="N97">
            <v>0</v>
          </cell>
          <cell r="O97" t="str">
            <v>1XU</v>
          </cell>
          <cell r="P97" t="str">
            <v>PU1</v>
          </cell>
          <cell r="Q97" t="str">
            <v>98.01.01</v>
          </cell>
        </row>
        <row r="98">
          <cell r="A98">
            <v>90</v>
          </cell>
          <cell r="B98" t="str">
            <v>91107-37400</v>
          </cell>
          <cell r="C98" t="str">
            <v>BODY</v>
          </cell>
          <cell r="D98">
            <v>107339</v>
          </cell>
          <cell r="E98">
            <v>0.82</v>
          </cell>
          <cell r="F98">
            <v>88017.98</v>
          </cell>
          <cell r="G98">
            <v>0</v>
          </cell>
          <cell r="H98" t="str">
            <v>1XU</v>
          </cell>
          <cell r="I98" t="str">
            <v>PD2</v>
          </cell>
          <cell r="J98" t="str">
            <v>97.12.01</v>
          </cell>
          <cell r="K98">
            <v>0</v>
          </cell>
          <cell r="L98">
            <v>0.97</v>
          </cell>
          <cell r="M98">
            <v>104118.83</v>
          </cell>
          <cell r="N98">
            <v>0</v>
          </cell>
          <cell r="O98" t="str">
            <v>1XU</v>
          </cell>
          <cell r="P98" t="str">
            <v>PU1</v>
          </cell>
          <cell r="Q98" t="str">
            <v>98.01.01</v>
          </cell>
        </row>
        <row r="99">
          <cell r="A99">
            <v>91</v>
          </cell>
          <cell r="B99" t="str">
            <v>91107-37410</v>
          </cell>
          <cell r="C99" t="str">
            <v>BODY</v>
          </cell>
          <cell r="D99">
            <v>122298</v>
          </cell>
          <cell r="E99">
            <v>0.82</v>
          </cell>
          <cell r="F99">
            <v>100284.36</v>
          </cell>
          <cell r="G99">
            <v>0</v>
          </cell>
          <cell r="H99" t="str">
            <v>1XU</v>
          </cell>
          <cell r="I99" t="str">
            <v>PD2</v>
          </cell>
          <cell r="J99" t="str">
            <v>97.12.01</v>
          </cell>
          <cell r="K99">
            <v>0</v>
          </cell>
          <cell r="L99">
            <v>0.97</v>
          </cell>
          <cell r="M99">
            <v>118629.06</v>
          </cell>
          <cell r="N99">
            <v>0</v>
          </cell>
          <cell r="O99" t="str">
            <v>1XU</v>
          </cell>
          <cell r="P99" t="str">
            <v>PU1</v>
          </cell>
          <cell r="Q99" t="str">
            <v>98.01.01</v>
          </cell>
        </row>
        <row r="100">
          <cell r="A100">
            <v>92</v>
          </cell>
          <cell r="B100" t="str">
            <v>91107-37420</v>
          </cell>
          <cell r="C100" t="str">
            <v>BODY</v>
          </cell>
          <cell r="D100">
            <v>119880</v>
          </cell>
          <cell r="E100">
            <v>0.82</v>
          </cell>
          <cell r="F100">
            <v>98301.599999999991</v>
          </cell>
          <cell r="G100">
            <v>0</v>
          </cell>
          <cell r="H100" t="str">
            <v>1XU</v>
          </cell>
          <cell r="I100" t="str">
            <v>PD2</v>
          </cell>
          <cell r="J100" t="str">
            <v>97.12.01</v>
          </cell>
          <cell r="K100">
            <v>0</v>
          </cell>
          <cell r="L100">
            <v>0.97</v>
          </cell>
          <cell r="M100">
            <v>116283.59999999999</v>
          </cell>
          <cell r="N100">
            <v>0</v>
          </cell>
          <cell r="O100" t="str">
            <v>1XU</v>
          </cell>
          <cell r="P100" t="str">
            <v>PU1</v>
          </cell>
          <cell r="Q100" t="str">
            <v>98.01.01</v>
          </cell>
        </row>
        <row r="101">
          <cell r="A101">
            <v>93</v>
          </cell>
          <cell r="B101" t="str">
            <v>91107-37430</v>
          </cell>
          <cell r="C101" t="str">
            <v>BODY</v>
          </cell>
          <cell r="D101">
            <v>121917</v>
          </cell>
          <cell r="E101">
            <v>0.82</v>
          </cell>
          <cell r="F101">
            <v>99971.939999999988</v>
          </cell>
          <cell r="G101">
            <v>0</v>
          </cell>
          <cell r="H101" t="str">
            <v>1XU</v>
          </cell>
          <cell r="I101" t="str">
            <v>PD2</v>
          </cell>
          <cell r="J101" t="str">
            <v>97.12.01</v>
          </cell>
          <cell r="K101">
            <v>0</v>
          </cell>
          <cell r="L101">
            <v>0.97</v>
          </cell>
          <cell r="M101">
            <v>118259.48999999999</v>
          </cell>
          <cell r="N101">
            <v>0</v>
          </cell>
          <cell r="O101" t="str">
            <v>1XU</v>
          </cell>
          <cell r="P101" t="str">
            <v>PU1</v>
          </cell>
          <cell r="Q101" t="str">
            <v>98.01.01</v>
          </cell>
        </row>
        <row r="102">
          <cell r="A102">
            <v>94</v>
          </cell>
          <cell r="B102" t="str">
            <v>91107-37440</v>
          </cell>
          <cell r="C102" t="str">
            <v>BODY</v>
          </cell>
          <cell r="D102">
            <v>121634</v>
          </cell>
          <cell r="E102">
            <v>0.82</v>
          </cell>
          <cell r="F102">
            <v>99739.87999999999</v>
          </cell>
          <cell r="G102">
            <v>0</v>
          </cell>
          <cell r="H102" t="str">
            <v>1XU</v>
          </cell>
          <cell r="I102" t="str">
            <v>PD2</v>
          </cell>
          <cell r="J102" t="str">
            <v>97.12.01</v>
          </cell>
          <cell r="K102">
            <v>0</v>
          </cell>
          <cell r="L102">
            <v>0.97</v>
          </cell>
          <cell r="M102">
            <v>117984.98</v>
          </cell>
          <cell r="N102">
            <v>0</v>
          </cell>
          <cell r="O102" t="str">
            <v>1XU</v>
          </cell>
          <cell r="P102" t="str">
            <v>PU1</v>
          </cell>
          <cell r="Q102" t="str">
            <v>98.01.01</v>
          </cell>
        </row>
        <row r="103">
          <cell r="A103">
            <v>95</v>
          </cell>
          <cell r="B103" t="str">
            <v>91107-37450</v>
          </cell>
          <cell r="C103" t="str">
            <v>BODY</v>
          </cell>
          <cell r="D103">
            <v>119216</v>
          </cell>
          <cell r="E103">
            <v>0.82</v>
          </cell>
          <cell r="F103">
            <v>97757.119999999995</v>
          </cell>
          <cell r="G103">
            <v>0</v>
          </cell>
          <cell r="H103" t="str">
            <v>1XU</v>
          </cell>
          <cell r="I103" t="str">
            <v>PD2</v>
          </cell>
          <cell r="J103" t="str">
            <v>97.12.01</v>
          </cell>
          <cell r="K103">
            <v>0</v>
          </cell>
          <cell r="L103">
            <v>0.97</v>
          </cell>
          <cell r="M103">
            <v>115639.52</v>
          </cell>
          <cell r="N103">
            <v>0</v>
          </cell>
          <cell r="O103" t="str">
            <v>1XU</v>
          </cell>
          <cell r="P103" t="str">
            <v>PU1</v>
          </cell>
          <cell r="Q103" t="str">
            <v>98.01.01</v>
          </cell>
        </row>
        <row r="104">
          <cell r="A104">
            <v>96</v>
          </cell>
          <cell r="B104" t="str">
            <v>91107-37460</v>
          </cell>
          <cell r="C104" t="str">
            <v>BODY</v>
          </cell>
          <cell r="D104">
            <v>121252</v>
          </cell>
          <cell r="E104">
            <v>0.82</v>
          </cell>
          <cell r="F104">
            <v>99426.64</v>
          </cell>
          <cell r="G104">
            <v>0</v>
          </cell>
          <cell r="H104" t="str">
            <v>1XU</v>
          </cell>
          <cell r="I104" t="str">
            <v>PD2</v>
          </cell>
          <cell r="J104" t="str">
            <v>97.12.01</v>
          </cell>
          <cell r="K104">
            <v>0</v>
          </cell>
          <cell r="L104">
            <v>0.97</v>
          </cell>
          <cell r="M104">
            <v>117614.44</v>
          </cell>
          <cell r="N104">
            <v>0</v>
          </cell>
          <cell r="O104" t="str">
            <v>1XU</v>
          </cell>
          <cell r="P104" t="str">
            <v>PU1</v>
          </cell>
          <cell r="Q104" t="str">
            <v>98.01.01</v>
          </cell>
        </row>
        <row r="105">
          <cell r="A105">
            <v>97</v>
          </cell>
          <cell r="B105" t="str">
            <v>91107-37470</v>
          </cell>
          <cell r="C105" t="str">
            <v>BODY</v>
          </cell>
          <cell r="D105">
            <v>108384</v>
          </cell>
          <cell r="E105">
            <v>0.82</v>
          </cell>
          <cell r="F105">
            <v>88874.87999999999</v>
          </cell>
          <cell r="G105">
            <v>0</v>
          </cell>
          <cell r="H105" t="str">
            <v>1XU</v>
          </cell>
          <cell r="I105" t="str">
            <v>PD2</v>
          </cell>
          <cell r="J105" t="str">
            <v>97.12.01</v>
          </cell>
          <cell r="K105">
            <v>0</v>
          </cell>
          <cell r="L105">
            <v>0.97</v>
          </cell>
          <cell r="M105">
            <v>105132.48</v>
          </cell>
          <cell r="N105">
            <v>0</v>
          </cell>
          <cell r="O105" t="str">
            <v>1XU</v>
          </cell>
          <cell r="P105" t="str">
            <v>PU1</v>
          </cell>
          <cell r="Q105" t="str">
            <v>98.01.01</v>
          </cell>
        </row>
        <row r="106">
          <cell r="A106">
            <v>98</v>
          </cell>
          <cell r="B106" t="str">
            <v>91107-37480</v>
          </cell>
          <cell r="C106" t="str">
            <v>BODY</v>
          </cell>
          <cell r="D106">
            <v>105966</v>
          </cell>
          <cell r="E106">
            <v>0.82</v>
          </cell>
          <cell r="F106">
            <v>86892.12</v>
          </cell>
          <cell r="G106">
            <v>0</v>
          </cell>
          <cell r="H106" t="str">
            <v>1XU</v>
          </cell>
          <cell r="I106" t="str">
            <v>PD2</v>
          </cell>
          <cell r="J106" t="str">
            <v>97.12.01</v>
          </cell>
          <cell r="K106">
            <v>0</v>
          </cell>
          <cell r="L106">
            <v>0.97</v>
          </cell>
          <cell r="M106">
            <v>102787.02</v>
          </cell>
          <cell r="N106">
            <v>0</v>
          </cell>
          <cell r="O106" t="str">
            <v>1XU</v>
          </cell>
          <cell r="P106" t="str">
            <v>PU1</v>
          </cell>
          <cell r="Q106" t="str">
            <v>98.01.01</v>
          </cell>
        </row>
        <row r="107">
          <cell r="A107">
            <v>99</v>
          </cell>
          <cell r="B107" t="str">
            <v>91107-37490</v>
          </cell>
          <cell r="C107" t="str">
            <v>BODY</v>
          </cell>
          <cell r="D107">
            <v>108003</v>
          </cell>
          <cell r="E107">
            <v>0.82</v>
          </cell>
          <cell r="F107">
            <v>88562.459999999992</v>
          </cell>
          <cell r="G107">
            <v>0</v>
          </cell>
          <cell r="H107" t="str">
            <v>1XU</v>
          </cell>
          <cell r="I107" t="str">
            <v>PD2</v>
          </cell>
          <cell r="J107" t="str">
            <v>97.12.01</v>
          </cell>
          <cell r="K107">
            <v>0</v>
          </cell>
          <cell r="L107">
            <v>0.97</v>
          </cell>
          <cell r="M107">
            <v>104762.91</v>
          </cell>
          <cell r="N107">
            <v>0</v>
          </cell>
          <cell r="O107" t="str">
            <v>1XU</v>
          </cell>
          <cell r="P107" t="str">
            <v>PU1</v>
          </cell>
          <cell r="Q107" t="str">
            <v>98.01.01</v>
          </cell>
        </row>
        <row r="108">
          <cell r="A108">
            <v>100</v>
          </cell>
          <cell r="B108" t="str">
            <v>91107-37500</v>
          </cell>
          <cell r="C108" t="str">
            <v>BODY</v>
          </cell>
          <cell r="D108">
            <v>107720</v>
          </cell>
          <cell r="E108">
            <v>0.82</v>
          </cell>
          <cell r="F108">
            <v>88330.4</v>
          </cell>
          <cell r="G108">
            <v>0</v>
          </cell>
          <cell r="H108" t="str">
            <v>1XU</v>
          </cell>
          <cell r="I108" t="str">
            <v>PD2</v>
          </cell>
          <cell r="J108" t="str">
            <v>97.12.01</v>
          </cell>
          <cell r="K108">
            <v>0</v>
          </cell>
          <cell r="L108">
            <v>0.97</v>
          </cell>
          <cell r="M108">
            <v>104488.4</v>
          </cell>
          <cell r="N108">
            <v>0</v>
          </cell>
          <cell r="O108" t="str">
            <v>1XU</v>
          </cell>
          <cell r="P108" t="str">
            <v>PU1</v>
          </cell>
          <cell r="Q108" t="str">
            <v>98.01.01</v>
          </cell>
        </row>
        <row r="109">
          <cell r="A109">
            <v>101</v>
          </cell>
          <cell r="B109" t="str">
            <v>91107-37510</v>
          </cell>
          <cell r="C109" t="str">
            <v>BODY</v>
          </cell>
          <cell r="D109">
            <v>105302</v>
          </cell>
          <cell r="E109">
            <v>0.82</v>
          </cell>
          <cell r="F109">
            <v>86347.64</v>
          </cell>
          <cell r="G109">
            <v>0</v>
          </cell>
          <cell r="H109" t="str">
            <v>1XU</v>
          </cell>
          <cell r="I109" t="str">
            <v>PD2</v>
          </cell>
          <cell r="J109" t="str">
            <v>97.12.01</v>
          </cell>
          <cell r="K109">
            <v>0</v>
          </cell>
          <cell r="L109">
            <v>0.97</v>
          </cell>
          <cell r="M109">
            <v>102142.94</v>
          </cell>
          <cell r="N109">
            <v>0</v>
          </cell>
          <cell r="O109" t="str">
            <v>1XU</v>
          </cell>
          <cell r="P109" t="str">
            <v>PU1</v>
          </cell>
          <cell r="Q109" t="str">
            <v>98.01.01</v>
          </cell>
        </row>
        <row r="110">
          <cell r="A110">
            <v>102</v>
          </cell>
          <cell r="B110" t="str">
            <v>91107-37520</v>
          </cell>
          <cell r="C110" t="str">
            <v>BODY</v>
          </cell>
          <cell r="D110">
            <v>107339</v>
          </cell>
          <cell r="E110">
            <v>0.82</v>
          </cell>
          <cell r="F110">
            <v>88017.98</v>
          </cell>
          <cell r="G110">
            <v>0</v>
          </cell>
          <cell r="H110" t="str">
            <v>1XU</v>
          </cell>
          <cell r="I110" t="str">
            <v>PD2</v>
          </cell>
          <cell r="J110" t="str">
            <v>97.12.01</v>
          </cell>
          <cell r="K110">
            <v>0</v>
          </cell>
          <cell r="L110">
            <v>0.97</v>
          </cell>
          <cell r="M110">
            <v>104118.83</v>
          </cell>
          <cell r="N110">
            <v>0</v>
          </cell>
          <cell r="O110" t="str">
            <v>1XU</v>
          </cell>
          <cell r="P110" t="str">
            <v>PU1</v>
          </cell>
          <cell r="Q110" t="str">
            <v>98.01.01</v>
          </cell>
        </row>
        <row r="111">
          <cell r="A111">
            <v>103</v>
          </cell>
          <cell r="B111" t="str">
            <v>91107-37530</v>
          </cell>
          <cell r="C111" t="str">
            <v>BODY</v>
          </cell>
          <cell r="D111">
            <v>112915</v>
          </cell>
          <cell r="E111">
            <v>0.82</v>
          </cell>
          <cell r="F111">
            <v>92590.299999999988</v>
          </cell>
          <cell r="G111">
            <v>0</v>
          </cell>
          <cell r="H111" t="str">
            <v>1XU</v>
          </cell>
          <cell r="I111" t="str">
            <v>PD2</v>
          </cell>
          <cell r="J111" t="str">
            <v>97.12.01</v>
          </cell>
          <cell r="K111">
            <v>0</v>
          </cell>
          <cell r="L111">
            <v>0.97</v>
          </cell>
          <cell r="M111">
            <v>109527.55</v>
          </cell>
          <cell r="N111">
            <v>0</v>
          </cell>
          <cell r="O111" t="str">
            <v>1XU</v>
          </cell>
          <cell r="P111" t="str">
            <v>PU1</v>
          </cell>
          <cell r="Q111" t="str">
            <v>98.01.01</v>
          </cell>
        </row>
        <row r="112">
          <cell r="A112">
            <v>104</v>
          </cell>
          <cell r="B112" t="str">
            <v>91107-37540</v>
          </cell>
          <cell r="C112" t="str">
            <v>BODY</v>
          </cell>
          <cell r="D112">
            <v>110497</v>
          </cell>
          <cell r="E112">
            <v>0.82</v>
          </cell>
          <cell r="F112">
            <v>90607.54</v>
          </cell>
          <cell r="G112">
            <v>0</v>
          </cell>
          <cell r="H112" t="str">
            <v>1XU</v>
          </cell>
          <cell r="I112" t="str">
            <v>PD2</v>
          </cell>
          <cell r="J112" t="str">
            <v>97.12.01</v>
          </cell>
          <cell r="K112">
            <v>0</v>
          </cell>
          <cell r="L112">
            <v>0.97</v>
          </cell>
          <cell r="M112">
            <v>107182.09</v>
          </cell>
          <cell r="N112">
            <v>0</v>
          </cell>
          <cell r="O112" t="str">
            <v>1XU</v>
          </cell>
          <cell r="P112" t="str">
            <v>PU1</v>
          </cell>
          <cell r="Q112" t="str">
            <v>98.01.01</v>
          </cell>
        </row>
        <row r="113">
          <cell r="A113">
            <v>105</v>
          </cell>
          <cell r="B113" t="str">
            <v>91107-37550</v>
          </cell>
          <cell r="C113" t="str">
            <v>BODY</v>
          </cell>
          <cell r="D113">
            <v>112534</v>
          </cell>
          <cell r="E113">
            <v>0.82</v>
          </cell>
          <cell r="F113">
            <v>92277.87999999999</v>
          </cell>
          <cell r="G113">
            <v>0</v>
          </cell>
          <cell r="H113" t="str">
            <v>1XU</v>
          </cell>
          <cell r="I113" t="str">
            <v>PD2</v>
          </cell>
          <cell r="J113" t="str">
            <v>97.12.01</v>
          </cell>
          <cell r="K113">
            <v>0</v>
          </cell>
          <cell r="L113">
            <v>0.97</v>
          </cell>
          <cell r="M113">
            <v>109157.98</v>
          </cell>
          <cell r="N113">
            <v>0</v>
          </cell>
          <cell r="O113" t="str">
            <v>1XU</v>
          </cell>
          <cell r="P113" t="str">
            <v>PU1</v>
          </cell>
          <cell r="Q113" t="str">
            <v>98.01.01</v>
          </cell>
        </row>
        <row r="114">
          <cell r="A114">
            <v>106</v>
          </cell>
          <cell r="B114" t="str">
            <v>91107-37560</v>
          </cell>
          <cell r="C114" t="str">
            <v>BODY</v>
          </cell>
          <cell r="D114">
            <v>112251</v>
          </cell>
          <cell r="E114">
            <v>0.82</v>
          </cell>
          <cell r="F114">
            <v>92045.819999999992</v>
          </cell>
          <cell r="G114">
            <v>0</v>
          </cell>
          <cell r="H114" t="str">
            <v>1XU</v>
          </cell>
          <cell r="I114" t="str">
            <v>PD2</v>
          </cell>
          <cell r="J114" t="str">
            <v>97.12.01</v>
          </cell>
          <cell r="K114">
            <v>0</v>
          </cell>
          <cell r="L114">
            <v>0.97</v>
          </cell>
          <cell r="M114">
            <v>108883.47</v>
          </cell>
          <cell r="N114">
            <v>0</v>
          </cell>
          <cell r="O114" t="str">
            <v>1XU</v>
          </cell>
          <cell r="P114" t="str">
            <v>PU1</v>
          </cell>
          <cell r="Q114" t="str">
            <v>98.01.01</v>
          </cell>
        </row>
        <row r="115">
          <cell r="A115">
            <v>107</v>
          </cell>
          <cell r="B115" t="str">
            <v>91107-37570</v>
          </cell>
          <cell r="C115" t="str">
            <v>BODY</v>
          </cell>
          <cell r="D115">
            <v>109833</v>
          </cell>
          <cell r="E115">
            <v>0.82</v>
          </cell>
          <cell r="F115">
            <v>90063.06</v>
          </cell>
          <cell r="G115">
            <v>0</v>
          </cell>
          <cell r="H115" t="str">
            <v>1XU</v>
          </cell>
          <cell r="I115" t="str">
            <v>PD2</v>
          </cell>
          <cell r="J115" t="str">
            <v>97.12.01</v>
          </cell>
          <cell r="K115">
            <v>0</v>
          </cell>
          <cell r="L115">
            <v>0.97</v>
          </cell>
          <cell r="M115">
            <v>106538.01</v>
          </cell>
          <cell r="N115">
            <v>0</v>
          </cell>
          <cell r="O115" t="str">
            <v>1XU</v>
          </cell>
          <cell r="P115" t="str">
            <v>PU1</v>
          </cell>
          <cell r="Q115" t="str">
            <v>98.01.01</v>
          </cell>
        </row>
        <row r="116">
          <cell r="A116">
            <v>108</v>
          </cell>
          <cell r="B116" t="str">
            <v>91107-37580</v>
          </cell>
          <cell r="C116" t="str">
            <v>BODY</v>
          </cell>
          <cell r="D116">
            <v>111870</v>
          </cell>
          <cell r="E116">
            <v>0.82</v>
          </cell>
          <cell r="F116">
            <v>91733.4</v>
          </cell>
          <cell r="G116">
            <v>0</v>
          </cell>
          <cell r="H116" t="str">
            <v>1XU</v>
          </cell>
          <cell r="I116" t="str">
            <v>PD2</v>
          </cell>
          <cell r="J116" t="str">
            <v>97.12.01</v>
          </cell>
          <cell r="K116">
            <v>0</v>
          </cell>
          <cell r="L116">
            <v>0.97</v>
          </cell>
          <cell r="M116">
            <v>108513.9</v>
          </cell>
          <cell r="N116">
            <v>0</v>
          </cell>
          <cell r="O116" t="str">
            <v>1XU</v>
          </cell>
          <cell r="P116" t="str">
            <v>PU1</v>
          </cell>
          <cell r="Q116" t="str">
            <v>98.01.01</v>
          </cell>
        </row>
        <row r="117">
          <cell r="A117">
            <v>109</v>
          </cell>
          <cell r="B117" t="str">
            <v>91107-37590</v>
          </cell>
          <cell r="C117" t="str">
            <v>BODY</v>
          </cell>
          <cell r="D117">
            <v>99001</v>
          </cell>
          <cell r="E117">
            <v>0.82</v>
          </cell>
          <cell r="F117">
            <v>81180.819999999992</v>
          </cell>
          <cell r="G117">
            <v>0</v>
          </cell>
          <cell r="H117" t="str">
            <v>1XU</v>
          </cell>
          <cell r="I117" t="str">
            <v>PD2</v>
          </cell>
          <cell r="J117" t="str">
            <v>97.12.01</v>
          </cell>
          <cell r="K117">
            <v>0</v>
          </cell>
          <cell r="L117">
            <v>0.97</v>
          </cell>
          <cell r="M117">
            <v>96030.97</v>
          </cell>
          <cell r="N117">
            <v>0</v>
          </cell>
          <cell r="O117" t="str">
            <v>1XU</v>
          </cell>
          <cell r="P117" t="str">
            <v>PU1</v>
          </cell>
          <cell r="Q117" t="str">
            <v>98.01.01</v>
          </cell>
        </row>
        <row r="118">
          <cell r="A118">
            <v>110</v>
          </cell>
          <cell r="B118" t="str">
            <v>91107-37600</v>
          </cell>
          <cell r="C118" t="str">
            <v>BODY</v>
          </cell>
          <cell r="D118">
            <v>96583</v>
          </cell>
          <cell r="E118">
            <v>0.82</v>
          </cell>
          <cell r="F118">
            <v>79198.06</v>
          </cell>
          <cell r="G118">
            <v>0</v>
          </cell>
          <cell r="H118" t="str">
            <v>1XU</v>
          </cell>
          <cell r="I118" t="str">
            <v>PD2</v>
          </cell>
          <cell r="J118" t="str">
            <v>97.12.01</v>
          </cell>
          <cell r="K118">
            <v>0</v>
          </cell>
          <cell r="L118">
            <v>0.97</v>
          </cell>
          <cell r="M118">
            <v>93685.51</v>
          </cell>
          <cell r="N118">
            <v>0</v>
          </cell>
          <cell r="O118" t="str">
            <v>1XU</v>
          </cell>
          <cell r="P118" t="str">
            <v>PU1</v>
          </cell>
          <cell r="Q118" t="str">
            <v>98.01.01</v>
          </cell>
        </row>
        <row r="119">
          <cell r="A119">
            <v>111</v>
          </cell>
          <cell r="B119" t="str">
            <v>91107-37610</v>
          </cell>
          <cell r="C119" t="str">
            <v>BODY</v>
          </cell>
          <cell r="D119">
            <v>98620</v>
          </cell>
          <cell r="E119">
            <v>0.82</v>
          </cell>
          <cell r="F119">
            <v>80868.399999999994</v>
          </cell>
          <cell r="G119">
            <v>0</v>
          </cell>
          <cell r="H119" t="str">
            <v>1XU</v>
          </cell>
          <cell r="I119" t="str">
            <v>PD2</v>
          </cell>
          <cell r="J119" t="str">
            <v>97.12.01</v>
          </cell>
          <cell r="K119">
            <v>0</v>
          </cell>
          <cell r="L119">
            <v>0.97</v>
          </cell>
          <cell r="M119">
            <v>95661.4</v>
          </cell>
          <cell r="N119">
            <v>0</v>
          </cell>
          <cell r="O119" t="str">
            <v>1XU</v>
          </cell>
          <cell r="P119" t="str">
            <v>PU1</v>
          </cell>
          <cell r="Q119" t="str">
            <v>98.01.01</v>
          </cell>
        </row>
        <row r="120">
          <cell r="A120">
            <v>112</v>
          </cell>
          <cell r="B120" t="str">
            <v>91107-37620</v>
          </cell>
          <cell r="C120" t="str">
            <v>BODY</v>
          </cell>
          <cell r="D120">
            <v>98337</v>
          </cell>
          <cell r="E120">
            <v>0.82</v>
          </cell>
          <cell r="F120">
            <v>80636.34</v>
          </cell>
          <cell r="G120">
            <v>0</v>
          </cell>
          <cell r="H120" t="str">
            <v>1XU</v>
          </cell>
          <cell r="I120" t="str">
            <v>PD2</v>
          </cell>
          <cell r="J120" t="str">
            <v>97.12.01</v>
          </cell>
          <cell r="K120">
            <v>0</v>
          </cell>
          <cell r="L120">
            <v>0.97</v>
          </cell>
          <cell r="M120">
            <v>95386.89</v>
          </cell>
          <cell r="N120">
            <v>0</v>
          </cell>
          <cell r="O120" t="str">
            <v>1XU</v>
          </cell>
          <cell r="P120" t="str">
            <v>PU1</v>
          </cell>
          <cell r="Q120" t="str">
            <v>98.01.01</v>
          </cell>
        </row>
        <row r="121">
          <cell r="A121">
            <v>113</v>
          </cell>
          <cell r="B121" t="str">
            <v>91107-37630</v>
          </cell>
          <cell r="C121" t="str">
            <v>BODY</v>
          </cell>
          <cell r="D121">
            <v>95919</v>
          </cell>
          <cell r="E121">
            <v>0.82</v>
          </cell>
          <cell r="F121">
            <v>78653.58</v>
          </cell>
          <cell r="G121">
            <v>0</v>
          </cell>
          <cell r="H121" t="str">
            <v>1XU</v>
          </cell>
          <cell r="I121" t="str">
            <v>PD2</v>
          </cell>
          <cell r="J121" t="str">
            <v>97.12.01</v>
          </cell>
          <cell r="K121">
            <v>0</v>
          </cell>
          <cell r="L121">
            <v>0.97</v>
          </cell>
          <cell r="M121">
            <v>93041.43</v>
          </cell>
          <cell r="N121">
            <v>0</v>
          </cell>
          <cell r="O121" t="str">
            <v>1XU</v>
          </cell>
          <cell r="P121" t="str">
            <v>PU1</v>
          </cell>
          <cell r="Q121" t="str">
            <v>98.01.01</v>
          </cell>
        </row>
        <row r="122">
          <cell r="A122">
            <v>114</v>
          </cell>
          <cell r="B122" t="str">
            <v>91107-37640</v>
          </cell>
          <cell r="C122" t="str">
            <v>BODY</v>
          </cell>
          <cell r="D122">
            <v>97956</v>
          </cell>
          <cell r="E122">
            <v>0.82</v>
          </cell>
          <cell r="F122">
            <v>80323.92</v>
          </cell>
          <cell r="G122">
            <v>0</v>
          </cell>
          <cell r="H122" t="str">
            <v>1XU</v>
          </cell>
          <cell r="I122" t="str">
            <v>PD2</v>
          </cell>
          <cell r="J122" t="str">
            <v>97.12.01</v>
          </cell>
          <cell r="K122">
            <v>0</v>
          </cell>
          <cell r="L122">
            <v>0.97</v>
          </cell>
          <cell r="M122">
            <v>95017.319999999992</v>
          </cell>
          <cell r="N122">
            <v>0</v>
          </cell>
          <cell r="O122" t="str">
            <v>1XU</v>
          </cell>
          <cell r="P122" t="str">
            <v>PU1</v>
          </cell>
          <cell r="Q122" t="str">
            <v>98.01.01</v>
          </cell>
        </row>
        <row r="123">
          <cell r="A123">
            <v>115</v>
          </cell>
          <cell r="B123" t="str">
            <v>91107-37700</v>
          </cell>
          <cell r="C123" t="str">
            <v>BODY</v>
          </cell>
          <cell r="D123">
            <v>99766</v>
          </cell>
          <cell r="E123">
            <v>0.82</v>
          </cell>
          <cell r="F123">
            <v>81808.12</v>
          </cell>
          <cell r="G123">
            <v>0</v>
          </cell>
          <cell r="H123" t="str">
            <v>1XU</v>
          </cell>
          <cell r="I123" t="str">
            <v>PD2</v>
          </cell>
          <cell r="J123" t="str">
            <v>97.12.01</v>
          </cell>
          <cell r="K123">
            <v>0</v>
          </cell>
          <cell r="L123">
            <v>0.97</v>
          </cell>
          <cell r="M123">
            <v>96773.02</v>
          </cell>
          <cell r="N123">
            <v>0</v>
          </cell>
          <cell r="O123" t="str">
            <v>1XU</v>
          </cell>
          <cell r="P123" t="str">
            <v>PU1</v>
          </cell>
          <cell r="Q123" t="str">
            <v>98.01.01</v>
          </cell>
        </row>
        <row r="124">
          <cell r="A124">
            <v>116</v>
          </cell>
          <cell r="B124" t="str">
            <v>91107-37710</v>
          </cell>
          <cell r="C124" t="str">
            <v>BODY</v>
          </cell>
          <cell r="D124">
            <v>97348</v>
          </cell>
          <cell r="E124">
            <v>0.82</v>
          </cell>
          <cell r="F124">
            <v>79825.36</v>
          </cell>
          <cell r="G124">
            <v>0</v>
          </cell>
          <cell r="H124" t="str">
            <v>1XU</v>
          </cell>
          <cell r="I124" t="str">
            <v>PD2</v>
          </cell>
          <cell r="J124" t="str">
            <v>97.12.01</v>
          </cell>
          <cell r="K124">
            <v>0</v>
          </cell>
          <cell r="L124">
            <v>0.97</v>
          </cell>
          <cell r="M124">
            <v>94427.56</v>
          </cell>
          <cell r="N124">
            <v>0</v>
          </cell>
          <cell r="O124" t="str">
            <v>1XU</v>
          </cell>
          <cell r="P124" t="str">
            <v>PU1</v>
          </cell>
          <cell r="Q124" t="str">
            <v>98.01.01</v>
          </cell>
        </row>
        <row r="125">
          <cell r="A125">
            <v>117</v>
          </cell>
          <cell r="B125" t="str">
            <v>91107-37720</v>
          </cell>
          <cell r="C125" t="str">
            <v>BODY</v>
          </cell>
          <cell r="D125">
            <v>99385</v>
          </cell>
          <cell r="E125">
            <v>0.82</v>
          </cell>
          <cell r="F125">
            <v>81495.7</v>
          </cell>
          <cell r="G125">
            <v>0</v>
          </cell>
          <cell r="H125" t="str">
            <v>1XU</v>
          </cell>
          <cell r="I125" t="str">
            <v>PD2</v>
          </cell>
          <cell r="J125" t="str">
            <v>97.12.01</v>
          </cell>
          <cell r="K125">
            <v>0</v>
          </cell>
          <cell r="L125">
            <v>0.97</v>
          </cell>
          <cell r="M125">
            <v>96403.45</v>
          </cell>
          <cell r="N125">
            <v>0</v>
          </cell>
          <cell r="O125" t="str">
            <v>1XU</v>
          </cell>
          <cell r="P125" t="str">
            <v>PU1</v>
          </cell>
          <cell r="Q125" t="str">
            <v>98.01.01</v>
          </cell>
        </row>
        <row r="126">
          <cell r="A126">
            <v>118</v>
          </cell>
          <cell r="B126" t="str">
            <v>91107-37730</v>
          </cell>
          <cell r="C126" t="str">
            <v>BODY</v>
          </cell>
          <cell r="D126">
            <v>99102</v>
          </cell>
          <cell r="E126">
            <v>0.82</v>
          </cell>
          <cell r="F126">
            <v>81263.64</v>
          </cell>
          <cell r="G126">
            <v>0</v>
          </cell>
          <cell r="H126" t="str">
            <v>1XU</v>
          </cell>
          <cell r="I126" t="str">
            <v>PD2</v>
          </cell>
          <cell r="J126" t="str">
            <v>97.12.01</v>
          </cell>
          <cell r="K126">
            <v>0</v>
          </cell>
          <cell r="L126">
            <v>0.97</v>
          </cell>
          <cell r="M126">
            <v>96128.94</v>
          </cell>
          <cell r="N126">
            <v>0</v>
          </cell>
          <cell r="O126" t="str">
            <v>1XU</v>
          </cell>
          <cell r="P126" t="str">
            <v>PU1</v>
          </cell>
          <cell r="Q126" t="str">
            <v>98.01.01</v>
          </cell>
        </row>
        <row r="127">
          <cell r="A127">
            <v>119</v>
          </cell>
          <cell r="B127" t="str">
            <v>91107-37740</v>
          </cell>
          <cell r="C127" t="str">
            <v>BODY</v>
          </cell>
          <cell r="D127">
            <v>96684</v>
          </cell>
          <cell r="E127">
            <v>0.82</v>
          </cell>
          <cell r="F127">
            <v>79280.87999999999</v>
          </cell>
          <cell r="G127">
            <v>0</v>
          </cell>
          <cell r="H127" t="str">
            <v>1XU</v>
          </cell>
          <cell r="I127" t="str">
            <v>PD2</v>
          </cell>
          <cell r="J127" t="str">
            <v>97.12.01</v>
          </cell>
          <cell r="K127">
            <v>0</v>
          </cell>
          <cell r="L127">
            <v>0.97</v>
          </cell>
          <cell r="M127">
            <v>93783.48</v>
          </cell>
          <cell r="N127">
            <v>0</v>
          </cell>
          <cell r="O127" t="str">
            <v>1XU</v>
          </cell>
          <cell r="P127" t="str">
            <v>PU1</v>
          </cell>
          <cell r="Q127" t="str">
            <v>98.01.01</v>
          </cell>
        </row>
        <row r="128">
          <cell r="A128">
            <v>120</v>
          </cell>
          <cell r="B128" t="str">
            <v>91107-37750</v>
          </cell>
          <cell r="C128" t="str">
            <v>BODY</v>
          </cell>
          <cell r="D128">
            <v>98721</v>
          </cell>
          <cell r="E128">
            <v>0.82</v>
          </cell>
          <cell r="F128">
            <v>80951.22</v>
          </cell>
          <cell r="G128">
            <v>0</v>
          </cell>
          <cell r="H128" t="str">
            <v>1XU</v>
          </cell>
          <cell r="I128" t="str">
            <v>PD2</v>
          </cell>
          <cell r="J128" t="str">
            <v>97.12.01</v>
          </cell>
          <cell r="K128">
            <v>0</v>
          </cell>
          <cell r="L128">
            <v>0.97</v>
          </cell>
          <cell r="M128">
            <v>95759.37</v>
          </cell>
          <cell r="N128">
            <v>0</v>
          </cell>
          <cell r="O128" t="str">
            <v>1XU</v>
          </cell>
          <cell r="P128" t="str">
            <v>PU1</v>
          </cell>
          <cell r="Q128" t="str">
            <v>98.01.01</v>
          </cell>
        </row>
        <row r="129">
          <cell r="A129">
            <v>121</v>
          </cell>
          <cell r="B129" t="str">
            <v>91108-37010</v>
          </cell>
          <cell r="C129" t="str">
            <v>BODY</v>
          </cell>
          <cell r="D129">
            <v>130605</v>
          </cell>
          <cell r="E129">
            <v>0.82</v>
          </cell>
          <cell r="F129">
            <v>107096.09999999999</v>
          </cell>
          <cell r="G129">
            <v>0</v>
          </cell>
          <cell r="H129" t="str">
            <v>1XU</v>
          </cell>
          <cell r="I129" t="str">
            <v>PD2</v>
          </cell>
          <cell r="J129" t="str">
            <v>97.12.01</v>
          </cell>
          <cell r="K129">
            <v>0</v>
          </cell>
          <cell r="L129">
            <v>0.97</v>
          </cell>
          <cell r="M129">
            <v>126686.84999999999</v>
          </cell>
          <cell r="N129">
            <v>0</v>
          </cell>
          <cell r="O129" t="str">
            <v>1XU</v>
          </cell>
          <cell r="P129" t="str">
            <v>PU1</v>
          </cell>
          <cell r="Q129" t="str">
            <v>98.01.01</v>
          </cell>
        </row>
        <row r="130">
          <cell r="A130">
            <v>122</v>
          </cell>
          <cell r="B130" t="str">
            <v>91108-37020</v>
          </cell>
          <cell r="C130" t="str">
            <v>BODY</v>
          </cell>
          <cell r="D130">
            <v>128186</v>
          </cell>
          <cell r="E130">
            <v>0.82</v>
          </cell>
          <cell r="F130">
            <v>105112.51999999999</v>
          </cell>
          <cell r="G130">
            <v>0</v>
          </cell>
          <cell r="H130" t="str">
            <v>1XU</v>
          </cell>
          <cell r="I130" t="str">
            <v>PD2</v>
          </cell>
          <cell r="J130" t="str">
            <v>97.12.01</v>
          </cell>
          <cell r="K130">
            <v>0</v>
          </cell>
          <cell r="L130">
            <v>0.97</v>
          </cell>
          <cell r="M130">
            <v>124340.42</v>
          </cell>
          <cell r="N130">
            <v>0</v>
          </cell>
          <cell r="O130" t="str">
            <v>1XU</v>
          </cell>
          <cell r="P130" t="str">
            <v>PU1</v>
          </cell>
          <cell r="Q130" t="str">
            <v>98.01.01</v>
          </cell>
        </row>
        <row r="131">
          <cell r="A131">
            <v>123</v>
          </cell>
          <cell r="B131" t="str">
            <v>91108-37030</v>
          </cell>
          <cell r="C131" t="str">
            <v>BODY</v>
          </cell>
          <cell r="D131">
            <v>130223</v>
          </cell>
          <cell r="E131">
            <v>0.82</v>
          </cell>
          <cell r="F131">
            <v>106782.86</v>
          </cell>
          <cell r="G131">
            <v>0</v>
          </cell>
          <cell r="H131" t="str">
            <v>1XU</v>
          </cell>
          <cell r="I131" t="str">
            <v>PD2</v>
          </cell>
          <cell r="J131" t="str">
            <v>97.12.01</v>
          </cell>
          <cell r="K131">
            <v>0</v>
          </cell>
          <cell r="L131">
            <v>0.97</v>
          </cell>
          <cell r="M131">
            <v>126316.31</v>
          </cell>
          <cell r="N131">
            <v>0</v>
          </cell>
          <cell r="O131" t="str">
            <v>1XU</v>
          </cell>
          <cell r="P131" t="str">
            <v>PU1</v>
          </cell>
          <cell r="Q131" t="str">
            <v>98.01.01</v>
          </cell>
        </row>
        <row r="132">
          <cell r="A132">
            <v>124</v>
          </cell>
          <cell r="B132" t="str">
            <v>91108-37040</v>
          </cell>
          <cell r="C132" t="str">
            <v>BODY</v>
          </cell>
          <cell r="D132">
            <v>129941</v>
          </cell>
          <cell r="E132">
            <v>0.82</v>
          </cell>
          <cell r="F132">
            <v>106551.62</v>
          </cell>
          <cell r="G132">
            <v>0</v>
          </cell>
          <cell r="H132" t="str">
            <v>1XU</v>
          </cell>
          <cell r="I132" t="str">
            <v>PD2</v>
          </cell>
          <cell r="J132" t="str">
            <v>97.12.01</v>
          </cell>
          <cell r="K132">
            <v>0</v>
          </cell>
          <cell r="L132">
            <v>0.97</v>
          </cell>
          <cell r="M132">
            <v>126042.76999999999</v>
          </cell>
          <cell r="N132">
            <v>0</v>
          </cell>
          <cell r="O132" t="str">
            <v>1XU</v>
          </cell>
          <cell r="P132" t="str">
            <v>PU1</v>
          </cell>
          <cell r="Q132" t="str">
            <v>98.01.01</v>
          </cell>
        </row>
        <row r="133">
          <cell r="A133">
            <v>125</v>
          </cell>
          <cell r="B133" t="str">
            <v>91108-37050</v>
          </cell>
          <cell r="C133" t="str">
            <v>BODY</v>
          </cell>
          <cell r="D133">
            <v>127522</v>
          </cell>
          <cell r="E133">
            <v>0.82</v>
          </cell>
          <cell r="F133">
            <v>104568.04</v>
          </cell>
          <cell r="G133">
            <v>0</v>
          </cell>
          <cell r="H133" t="str">
            <v>1XU</v>
          </cell>
          <cell r="I133" t="str">
            <v>PD2</v>
          </cell>
          <cell r="J133" t="str">
            <v>97.12.01</v>
          </cell>
          <cell r="K133">
            <v>0</v>
          </cell>
          <cell r="L133">
            <v>0.97</v>
          </cell>
          <cell r="M133">
            <v>123696.34</v>
          </cell>
          <cell r="N133">
            <v>0</v>
          </cell>
          <cell r="O133" t="str">
            <v>1XU</v>
          </cell>
          <cell r="P133" t="str">
            <v>PU1</v>
          </cell>
          <cell r="Q133" t="str">
            <v>98.01.01</v>
          </cell>
        </row>
        <row r="134">
          <cell r="A134">
            <v>126</v>
          </cell>
          <cell r="B134" t="str">
            <v>91108-37060</v>
          </cell>
          <cell r="C134" t="str">
            <v>BODY</v>
          </cell>
          <cell r="D134">
            <v>129559</v>
          </cell>
          <cell r="E134">
            <v>0.82</v>
          </cell>
          <cell r="F134">
            <v>106238.37999999999</v>
          </cell>
          <cell r="G134">
            <v>0</v>
          </cell>
          <cell r="H134" t="str">
            <v>1XU</v>
          </cell>
          <cell r="I134" t="str">
            <v>PD2</v>
          </cell>
          <cell r="J134" t="str">
            <v>97.12.01</v>
          </cell>
          <cell r="K134">
            <v>0</v>
          </cell>
          <cell r="L134">
            <v>0.97</v>
          </cell>
          <cell r="M134">
            <v>125672.23</v>
          </cell>
          <cell r="N134">
            <v>0</v>
          </cell>
          <cell r="O134" t="str">
            <v>1XU</v>
          </cell>
          <cell r="P134" t="str">
            <v>PU1</v>
          </cell>
          <cell r="Q134" t="str">
            <v>98.01.01</v>
          </cell>
        </row>
        <row r="135">
          <cell r="A135">
            <v>127</v>
          </cell>
          <cell r="B135" t="str">
            <v>91108-37070</v>
          </cell>
          <cell r="C135" t="str">
            <v>BODY</v>
          </cell>
          <cell r="D135">
            <v>123814</v>
          </cell>
          <cell r="E135">
            <v>0.82</v>
          </cell>
          <cell r="F135">
            <v>101527.48</v>
          </cell>
          <cell r="G135">
            <v>0</v>
          </cell>
          <cell r="H135" t="str">
            <v>1XU</v>
          </cell>
          <cell r="I135" t="str">
            <v>PD2</v>
          </cell>
          <cell r="J135" t="str">
            <v>97.12.01</v>
          </cell>
          <cell r="K135">
            <v>0</v>
          </cell>
          <cell r="L135">
            <v>0.97</v>
          </cell>
          <cell r="M135">
            <v>120099.58</v>
          </cell>
          <cell r="N135">
            <v>0</v>
          </cell>
          <cell r="O135" t="str">
            <v>1XU</v>
          </cell>
          <cell r="P135" t="str">
            <v>PU1</v>
          </cell>
          <cell r="Q135" t="str">
            <v>98.01.01</v>
          </cell>
        </row>
        <row r="136">
          <cell r="A136">
            <v>128</v>
          </cell>
          <cell r="B136" t="str">
            <v>91108-37080</v>
          </cell>
          <cell r="C136" t="str">
            <v>BODY</v>
          </cell>
          <cell r="D136">
            <v>129526</v>
          </cell>
          <cell r="E136">
            <v>0.82</v>
          </cell>
          <cell r="F136">
            <v>106211.31999999999</v>
          </cell>
          <cell r="G136">
            <v>0</v>
          </cell>
          <cell r="H136" t="str">
            <v>1XU</v>
          </cell>
          <cell r="I136" t="str">
            <v>PD2</v>
          </cell>
          <cell r="J136" t="str">
            <v>97.12.01</v>
          </cell>
          <cell r="K136">
            <v>0</v>
          </cell>
          <cell r="L136">
            <v>0.97</v>
          </cell>
          <cell r="M136">
            <v>125640.22</v>
          </cell>
          <cell r="N136">
            <v>0</v>
          </cell>
          <cell r="O136" t="str">
            <v>1XU</v>
          </cell>
          <cell r="P136" t="str">
            <v>PU1</v>
          </cell>
          <cell r="Q136" t="str">
            <v>98.01.01</v>
          </cell>
        </row>
        <row r="137">
          <cell r="A137">
            <v>129</v>
          </cell>
          <cell r="B137" t="str">
            <v>91108-37090</v>
          </cell>
          <cell r="C137" t="str">
            <v>BODY</v>
          </cell>
          <cell r="D137">
            <v>127107</v>
          </cell>
          <cell r="E137">
            <v>0.82</v>
          </cell>
          <cell r="F137">
            <v>104227.73999999999</v>
          </cell>
          <cell r="G137">
            <v>0</v>
          </cell>
          <cell r="H137" t="str">
            <v>1XU</v>
          </cell>
          <cell r="I137" t="str">
            <v>PD2</v>
          </cell>
          <cell r="J137" t="str">
            <v>97.12.01</v>
          </cell>
          <cell r="K137">
            <v>0</v>
          </cell>
          <cell r="L137">
            <v>0.97</v>
          </cell>
          <cell r="M137">
            <v>123293.79</v>
          </cell>
          <cell r="N137">
            <v>0</v>
          </cell>
          <cell r="O137" t="str">
            <v>1XU</v>
          </cell>
          <cell r="P137" t="str">
            <v>PU1</v>
          </cell>
          <cell r="Q137" t="str">
            <v>98.01.01</v>
          </cell>
        </row>
        <row r="138">
          <cell r="A138">
            <v>130</v>
          </cell>
          <cell r="B138" t="str">
            <v>91108-37100</v>
          </cell>
          <cell r="C138" t="str">
            <v>BODY</v>
          </cell>
          <cell r="D138">
            <v>129144</v>
          </cell>
          <cell r="E138">
            <v>0.82</v>
          </cell>
          <cell r="F138">
            <v>105898.07999999999</v>
          </cell>
          <cell r="G138">
            <v>0</v>
          </cell>
          <cell r="H138" t="str">
            <v>1XU</v>
          </cell>
          <cell r="I138" t="str">
            <v>PD2</v>
          </cell>
          <cell r="J138" t="str">
            <v>97.12.01</v>
          </cell>
          <cell r="K138">
            <v>0</v>
          </cell>
          <cell r="L138">
            <v>0.97</v>
          </cell>
          <cell r="M138">
            <v>125269.68</v>
          </cell>
          <cell r="N138">
            <v>0</v>
          </cell>
          <cell r="O138" t="str">
            <v>1XU</v>
          </cell>
          <cell r="P138" t="str">
            <v>PU1</v>
          </cell>
          <cell r="Q138" t="str">
            <v>98.01.01</v>
          </cell>
        </row>
        <row r="139">
          <cell r="A139">
            <v>131</v>
          </cell>
          <cell r="B139" t="str">
            <v>91108-37110</v>
          </cell>
          <cell r="C139" t="str">
            <v>BODY</v>
          </cell>
          <cell r="D139">
            <v>128862</v>
          </cell>
          <cell r="E139">
            <v>0.82</v>
          </cell>
          <cell r="F139">
            <v>105666.84</v>
          </cell>
          <cell r="G139">
            <v>0</v>
          </cell>
          <cell r="H139" t="str">
            <v>1XU</v>
          </cell>
          <cell r="I139" t="str">
            <v>PD2</v>
          </cell>
          <cell r="J139" t="str">
            <v>97.12.01</v>
          </cell>
          <cell r="K139">
            <v>0</v>
          </cell>
          <cell r="L139">
            <v>0.97</v>
          </cell>
          <cell r="M139">
            <v>124996.14</v>
          </cell>
          <cell r="N139">
            <v>0</v>
          </cell>
          <cell r="O139" t="str">
            <v>1XU</v>
          </cell>
          <cell r="P139" t="str">
            <v>PU1</v>
          </cell>
          <cell r="Q139" t="str">
            <v>98.01.01</v>
          </cell>
        </row>
        <row r="140">
          <cell r="A140">
            <v>132</v>
          </cell>
          <cell r="B140" t="str">
            <v>91108-37120</v>
          </cell>
          <cell r="C140" t="str">
            <v>BODY</v>
          </cell>
          <cell r="D140">
            <v>126443</v>
          </cell>
          <cell r="E140">
            <v>0.82</v>
          </cell>
          <cell r="F140">
            <v>103683.26</v>
          </cell>
          <cell r="G140">
            <v>0</v>
          </cell>
          <cell r="H140" t="str">
            <v>1XU</v>
          </cell>
          <cell r="I140" t="str">
            <v>PD2</v>
          </cell>
          <cell r="J140" t="str">
            <v>97.12.01</v>
          </cell>
          <cell r="K140">
            <v>0</v>
          </cell>
          <cell r="L140">
            <v>0.97</v>
          </cell>
          <cell r="M140">
            <v>122649.70999999999</v>
          </cell>
          <cell r="N140">
            <v>0</v>
          </cell>
          <cell r="O140" t="str">
            <v>1XU</v>
          </cell>
          <cell r="P140" t="str">
            <v>PU1</v>
          </cell>
          <cell r="Q140" t="str">
            <v>98.01.01</v>
          </cell>
        </row>
        <row r="141">
          <cell r="A141">
            <v>133</v>
          </cell>
          <cell r="B141" t="str">
            <v>91108-37130</v>
          </cell>
          <cell r="C141" t="str">
            <v>BODY</v>
          </cell>
          <cell r="D141">
            <v>128480</v>
          </cell>
          <cell r="E141">
            <v>0.82</v>
          </cell>
          <cell r="F141">
            <v>105353.59999999999</v>
          </cell>
          <cell r="G141">
            <v>0</v>
          </cell>
          <cell r="H141" t="str">
            <v>1XU</v>
          </cell>
          <cell r="I141" t="str">
            <v>PD2</v>
          </cell>
          <cell r="J141" t="str">
            <v>97.12.01</v>
          </cell>
          <cell r="K141">
            <v>0</v>
          </cell>
          <cell r="L141">
            <v>0.97</v>
          </cell>
          <cell r="M141">
            <v>124625.59999999999</v>
          </cell>
          <cell r="N141">
            <v>0</v>
          </cell>
          <cell r="O141" t="str">
            <v>1XU</v>
          </cell>
          <cell r="P141" t="str">
            <v>PU1</v>
          </cell>
          <cell r="Q141" t="str">
            <v>98.01.01</v>
          </cell>
        </row>
        <row r="142">
          <cell r="A142">
            <v>134</v>
          </cell>
          <cell r="B142" t="str">
            <v>91108-37140</v>
          </cell>
          <cell r="C142" t="str">
            <v>BODY</v>
          </cell>
          <cell r="D142">
            <v>126116</v>
          </cell>
          <cell r="E142">
            <v>0.82</v>
          </cell>
          <cell r="F142">
            <v>103415.12</v>
          </cell>
          <cell r="G142">
            <v>0</v>
          </cell>
          <cell r="H142" t="str">
            <v>1XU</v>
          </cell>
          <cell r="I142" t="str">
            <v>PD2</v>
          </cell>
          <cell r="J142" t="str">
            <v>97.12.01</v>
          </cell>
          <cell r="K142">
            <v>0</v>
          </cell>
          <cell r="L142">
            <v>0.97</v>
          </cell>
          <cell r="M142">
            <v>122332.51999999999</v>
          </cell>
          <cell r="N142">
            <v>0</v>
          </cell>
          <cell r="O142" t="str">
            <v>1XU</v>
          </cell>
          <cell r="P142" t="str">
            <v>PU1</v>
          </cell>
          <cell r="Q142" t="str">
            <v>98.01.01</v>
          </cell>
        </row>
        <row r="143">
          <cell r="A143">
            <v>135</v>
          </cell>
          <cell r="B143" t="str">
            <v>91108-37150</v>
          </cell>
          <cell r="C143" t="str">
            <v>BODY</v>
          </cell>
          <cell r="D143">
            <v>123697</v>
          </cell>
          <cell r="E143">
            <v>0.82</v>
          </cell>
          <cell r="F143">
            <v>101431.54</v>
          </cell>
          <cell r="G143">
            <v>0</v>
          </cell>
          <cell r="H143" t="str">
            <v>1XU</v>
          </cell>
          <cell r="I143" t="str">
            <v>PD2</v>
          </cell>
          <cell r="J143" t="str">
            <v>97.12.01</v>
          </cell>
          <cell r="K143">
            <v>0</v>
          </cell>
          <cell r="L143">
            <v>0.97</v>
          </cell>
          <cell r="M143">
            <v>119986.09</v>
          </cell>
          <cell r="N143">
            <v>0</v>
          </cell>
          <cell r="O143" t="str">
            <v>1XU</v>
          </cell>
          <cell r="P143" t="str">
            <v>PU1</v>
          </cell>
          <cell r="Q143" t="str">
            <v>98.01.01</v>
          </cell>
        </row>
        <row r="144">
          <cell r="A144">
            <v>136</v>
          </cell>
          <cell r="B144" t="str">
            <v>91108-37160</v>
          </cell>
          <cell r="C144" t="str">
            <v>BODY</v>
          </cell>
          <cell r="D144">
            <v>125734</v>
          </cell>
          <cell r="E144">
            <v>0.82</v>
          </cell>
          <cell r="F144">
            <v>103101.87999999999</v>
          </cell>
          <cell r="G144">
            <v>0</v>
          </cell>
          <cell r="H144" t="str">
            <v>1XU</v>
          </cell>
          <cell r="I144" t="str">
            <v>PD2</v>
          </cell>
          <cell r="J144" t="str">
            <v>97.12.01</v>
          </cell>
          <cell r="K144">
            <v>0</v>
          </cell>
          <cell r="L144">
            <v>0.97</v>
          </cell>
          <cell r="M144">
            <v>121961.98</v>
          </cell>
          <cell r="N144">
            <v>0</v>
          </cell>
          <cell r="O144" t="str">
            <v>1XU</v>
          </cell>
          <cell r="P144" t="str">
            <v>PU1</v>
          </cell>
          <cell r="Q144" t="str">
            <v>98.01.01</v>
          </cell>
        </row>
        <row r="145">
          <cell r="A145">
            <v>137</v>
          </cell>
          <cell r="B145" t="str">
            <v>91108-37170</v>
          </cell>
          <cell r="C145" t="str">
            <v>BODY</v>
          </cell>
          <cell r="D145">
            <v>125452</v>
          </cell>
          <cell r="E145">
            <v>0.82</v>
          </cell>
          <cell r="F145">
            <v>102870.64</v>
          </cell>
          <cell r="G145">
            <v>0</v>
          </cell>
          <cell r="H145" t="str">
            <v>1XU</v>
          </cell>
          <cell r="I145" t="str">
            <v>PD2</v>
          </cell>
          <cell r="J145" t="str">
            <v>97.12.01</v>
          </cell>
          <cell r="K145">
            <v>0</v>
          </cell>
          <cell r="L145">
            <v>0.97</v>
          </cell>
          <cell r="M145">
            <v>121688.44</v>
          </cell>
          <cell r="N145">
            <v>0</v>
          </cell>
          <cell r="O145" t="str">
            <v>1XU</v>
          </cell>
          <cell r="P145" t="str">
            <v>PU1</v>
          </cell>
          <cell r="Q145" t="str">
            <v>98.01.01</v>
          </cell>
        </row>
        <row r="146">
          <cell r="A146">
            <v>138</v>
          </cell>
          <cell r="B146" t="str">
            <v>91108-37180</v>
          </cell>
          <cell r="C146" t="str">
            <v>BODY</v>
          </cell>
          <cell r="D146">
            <v>123033</v>
          </cell>
          <cell r="E146">
            <v>0.82</v>
          </cell>
          <cell r="F146">
            <v>100887.06</v>
          </cell>
          <cell r="G146">
            <v>0</v>
          </cell>
          <cell r="H146" t="str">
            <v>1XU</v>
          </cell>
          <cell r="I146" t="str">
            <v>PD2</v>
          </cell>
          <cell r="J146" t="str">
            <v>97.12.01</v>
          </cell>
          <cell r="K146">
            <v>0</v>
          </cell>
          <cell r="L146">
            <v>0.97</v>
          </cell>
          <cell r="M146">
            <v>119342.01</v>
          </cell>
          <cell r="N146">
            <v>0</v>
          </cell>
          <cell r="O146" t="str">
            <v>1XU</v>
          </cell>
          <cell r="P146" t="str">
            <v>PU1</v>
          </cell>
          <cell r="Q146" t="str">
            <v>98.01.01</v>
          </cell>
        </row>
        <row r="147">
          <cell r="A147">
            <v>139</v>
          </cell>
          <cell r="B147" t="str">
            <v>91108-37190</v>
          </cell>
          <cell r="C147" t="str">
            <v>BODY</v>
          </cell>
          <cell r="D147">
            <v>125070</v>
          </cell>
          <cell r="E147">
            <v>0.82</v>
          </cell>
          <cell r="F147">
            <v>102557.4</v>
          </cell>
          <cell r="G147">
            <v>0</v>
          </cell>
          <cell r="H147" t="str">
            <v>1XU</v>
          </cell>
          <cell r="I147" t="str">
            <v>PD2</v>
          </cell>
          <cell r="J147" t="str">
            <v>97.12.01</v>
          </cell>
          <cell r="K147">
            <v>0</v>
          </cell>
          <cell r="L147">
            <v>0.97</v>
          </cell>
          <cell r="M147">
            <v>121317.9</v>
          </cell>
          <cell r="N147">
            <v>0</v>
          </cell>
          <cell r="O147" t="str">
            <v>1XU</v>
          </cell>
          <cell r="P147" t="str">
            <v>PU1</v>
          </cell>
          <cell r="Q147" t="str">
            <v>98.01.01</v>
          </cell>
        </row>
        <row r="148">
          <cell r="A148">
            <v>140</v>
          </cell>
          <cell r="B148" t="str">
            <v>91108-37200</v>
          </cell>
          <cell r="C148" t="str">
            <v>BODY</v>
          </cell>
          <cell r="D148">
            <v>119325</v>
          </cell>
          <cell r="E148">
            <v>0.82</v>
          </cell>
          <cell r="F148">
            <v>97846.5</v>
          </cell>
          <cell r="G148">
            <v>0</v>
          </cell>
          <cell r="H148" t="str">
            <v>1XU</v>
          </cell>
          <cell r="I148" t="str">
            <v>PD2</v>
          </cell>
          <cell r="J148" t="str">
            <v>97.12.01</v>
          </cell>
          <cell r="K148">
            <v>0</v>
          </cell>
          <cell r="L148">
            <v>0.97</v>
          </cell>
          <cell r="M148">
            <v>115745.25</v>
          </cell>
          <cell r="N148">
            <v>0</v>
          </cell>
          <cell r="O148" t="str">
            <v>1XU</v>
          </cell>
          <cell r="P148" t="str">
            <v>PU1</v>
          </cell>
          <cell r="Q148" t="str">
            <v>98.01.01</v>
          </cell>
        </row>
        <row r="149">
          <cell r="A149">
            <v>141</v>
          </cell>
          <cell r="B149" t="str">
            <v>91108-37210</v>
          </cell>
          <cell r="C149" t="str">
            <v>BODY</v>
          </cell>
          <cell r="D149">
            <v>125037</v>
          </cell>
          <cell r="E149">
            <v>0.82</v>
          </cell>
          <cell r="F149">
            <v>102530.34</v>
          </cell>
          <cell r="G149">
            <v>0</v>
          </cell>
          <cell r="H149" t="str">
            <v>1XU</v>
          </cell>
          <cell r="I149" t="str">
            <v>PD2</v>
          </cell>
          <cell r="J149" t="str">
            <v>97.12.01</v>
          </cell>
          <cell r="K149">
            <v>0</v>
          </cell>
          <cell r="L149">
            <v>0.97</v>
          </cell>
          <cell r="M149">
            <v>121285.89</v>
          </cell>
          <cell r="N149">
            <v>0</v>
          </cell>
          <cell r="O149" t="str">
            <v>1XU</v>
          </cell>
          <cell r="P149" t="str">
            <v>PU1</v>
          </cell>
          <cell r="Q149" t="str">
            <v>98.01.01</v>
          </cell>
        </row>
        <row r="150">
          <cell r="A150">
            <v>142</v>
          </cell>
          <cell r="B150" t="str">
            <v>91108-37220</v>
          </cell>
          <cell r="C150" t="str">
            <v>BODY</v>
          </cell>
          <cell r="D150">
            <v>122618</v>
          </cell>
          <cell r="E150">
            <v>0.82</v>
          </cell>
          <cell r="F150">
            <v>100546.76</v>
          </cell>
          <cell r="G150">
            <v>0</v>
          </cell>
          <cell r="H150" t="str">
            <v>1XU</v>
          </cell>
          <cell r="I150" t="str">
            <v>PD2</v>
          </cell>
          <cell r="J150" t="str">
            <v>97.12.01</v>
          </cell>
          <cell r="K150">
            <v>0</v>
          </cell>
          <cell r="L150">
            <v>0.97</v>
          </cell>
          <cell r="M150">
            <v>118939.45999999999</v>
          </cell>
          <cell r="N150">
            <v>0</v>
          </cell>
          <cell r="O150" t="str">
            <v>1XU</v>
          </cell>
          <cell r="P150" t="str">
            <v>PU1</v>
          </cell>
          <cell r="Q150" t="str">
            <v>98.01.01</v>
          </cell>
        </row>
        <row r="151">
          <cell r="A151">
            <v>143</v>
          </cell>
          <cell r="B151" t="str">
            <v>91108-37230</v>
          </cell>
          <cell r="C151" t="str">
            <v>BODY</v>
          </cell>
          <cell r="D151">
            <v>124655</v>
          </cell>
          <cell r="E151">
            <v>0.82</v>
          </cell>
          <cell r="F151">
            <v>102217.09999999999</v>
          </cell>
          <cell r="G151">
            <v>0</v>
          </cell>
          <cell r="H151" t="str">
            <v>1XU</v>
          </cell>
          <cell r="I151" t="str">
            <v>PD2</v>
          </cell>
          <cell r="J151" t="str">
            <v>97.12.01</v>
          </cell>
          <cell r="K151">
            <v>0</v>
          </cell>
          <cell r="L151">
            <v>0.97</v>
          </cell>
          <cell r="M151">
            <v>120915.34999999999</v>
          </cell>
          <cell r="N151">
            <v>0</v>
          </cell>
          <cell r="O151" t="str">
            <v>1XU</v>
          </cell>
          <cell r="P151" t="str">
            <v>PU1</v>
          </cell>
          <cell r="Q151" t="str">
            <v>98.01.01</v>
          </cell>
        </row>
        <row r="152">
          <cell r="A152">
            <v>144</v>
          </cell>
          <cell r="B152" t="str">
            <v>91108-37240</v>
          </cell>
          <cell r="C152" t="str">
            <v>BODY</v>
          </cell>
          <cell r="D152">
            <v>124373</v>
          </cell>
          <cell r="E152">
            <v>0.82</v>
          </cell>
          <cell r="F152">
            <v>101985.86</v>
          </cell>
          <cell r="G152">
            <v>0</v>
          </cell>
          <cell r="H152" t="str">
            <v>1XU</v>
          </cell>
          <cell r="I152" t="str">
            <v>PD2</v>
          </cell>
          <cell r="J152" t="str">
            <v>97.12.01</v>
          </cell>
          <cell r="K152">
            <v>0</v>
          </cell>
          <cell r="L152">
            <v>0.97</v>
          </cell>
          <cell r="M152">
            <v>120641.81</v>
          </cell>
          <cell r="N152">
            <v>0</v>
          </cell>
          <cell r="O152" t="str">
            <v>1XU</v>
          </cell>
          <cell r="P152" t="str">
            <v>PU1</v>
          </cell>
          <cell r="Q152" t="str">
            <v>98.01.01</v>
          </cell>
        </row>
        <row r="153">
          <cell r="A153">
            <v>145</v>
          </cell>
          <cell r="B153" t="str">
            <v>91108-37250</v>
          </cell>
          <cell r="C153" t="str">
            <v>BODY</v>
          </cell>
          <cell r="D153">
            <v>121954</v>
          </cell>
          <cell r="E153">
            <v>0.82</v>
          </cell>
          <cell r="F153">
            <v>100002.28</v>
          </cell>
          <cell r="G153">
            <v>0</v>
          </cell>
          <cell r="H153" t="str">
            <v>1XU</v>
          </cell>
          <cell r="I153" t="str">
            <v>PD2</v>
          </cell>
          <cell r="J153" t="str">
            <v>97.12.01</v>
          </cell>
          <cell r="K153">
            <v>0</v>
          </cell>
          <cell r="L153">
            <v>0.97</v>
          </cell>
          <cell r="M153">
            <v>118295.37999999999</v>
          </cell>
          <cell r="N153">
            <v>0</v>
          </cell>
          <cell r="O153" t="str">
            <v>1XU</v>
          </cell>
          <cell r="P153" t="str">
            <v>PU1</v>
          </cell>
          <cell r="Q153" t="str">
            <v>98.01.01</v>
          </cell>
        </row>
        <row r="154">
          <cell r="A154">
            <v>146</v>
          </cell>
          <cell r="B154" t="str">
            <v>91108-37260</v>
          </cell>
          <cell r="C154" t="str">
            <v>BODY</v>
          </cell>
          <cell r="D154">
            <v>123991</v>
          </cell>
          <cell r="E154">
            <v>0.82</v>
          </cell>
          <cell r="F154">
            <v>101672.62</v>
          </cell>
          <cell r="G154">
            <v>0</v>
          </cell>
          <cell r="H154" t="str">
            <v>1XU</v>
          </cell>
          <cell r="I154" t="str">
            <v>PD2</v>
          </cell>
          <cell r="J154" t="str">
            <v>97.12.01</v>
          </cell>
          <cell r="K154">
            <v>0</v>
          </cell>
          <cell r="L154">
            <v>0.97</v>
          </cell>
          <cell r="M154">
            <v>120271.26999999999</v>
          </cell>
          <cell r="N154">
            <v>0</v>
          </cell>
          <cell r="O154" t="str">
            <v>1XU</v>
          </cell>
          <cell r="P154" t="str">
            <v>PU1</v>
          </cell>
          <cell r="Q154" t="str">
            <v>98.01.01</v>
          </cell>
        </row>
        <row r="155">
          <cell r="A155">
            <v>147</v>
          </cell>
          <cell r="B155" t="str">
            <v>91108-37270</v>
          </cell>
          <cell r="C155" t="str">
            <v>BODY</v>
          </cell>
          <cell r="D155">
            <v>121222</v>
          </cell>
          <cell r="E155">
            <v>0.82</v>
          </cell>
          <cell r="F155">
            <v>99402.04</v>
          </cell>
          <cell r="G155">
            <v>0</v>
          </cell>
          <cell r="H155" t="str">
            <v>1XU</v>
          </cell>
          <cell r="I155" t="str">
            <v>PD2</v>
          </cell>
          <cell r="J155" t="str">
            <v>97.12.01</v>
          </cell>
          <cell r="K155">
            <v>0</v>
          </cell>
          <cell r="L155">
            <v>0.97</v>
          </cell>
          <cell r="M155">
            <v>117585.34</v>
          </cell>
          <cell r="N155">
            <v>0</v>
          </cell>
          <cell r="O155" t="str">
            <v>1XU</v>
          </cell>
          <cell r="P155" t="str">
            <v>PU1</v>
          </cell>
          <cell r="Q155" t="str">
            <v>98.01.01</v>
          </cell>
        </row>
        <row r="156">
          <cell r="A156">
            <v>148</v>
          </cell>
          <cell r="B156" t="str">
            <v>91108-37280</v>
          </cell>
          <cell r="C156" t="str">
            <v>BODY</v>
          </cell>
          <cell r="D156">
            <v>118803</v>
          </cell>
          <cell r="E156">
            <v>0.82</v>
          </cell>
          <cell r="F156">
            <v>97418.459999999992</v>
          </cell>
          <cell r="G156">
            <v>0</v>
          </cell>
          <cell r="H156" t="str">
            <v>1XU</v>
          </cell>
          <cell r="I156" t="str">
            <v>PD2</v>
          </cell>
          <cell r="J156" t="str">
            <v>97.12.01</v>
          </cell>
          <cell r="K156">
            <v>0</v>
          </cell>
          <cell r="L156">
            <v>0.97</v>
          </cell>
          <cell r="M156">
            <v>115238.91</v>
          </cell>
          <cell r="N156">
            <v>0</v>
          </cell>
          <cell r="O156" t="str">
            <v>1XU</v>
          </cell>
          <cell r="P156" t="str">
            <v>PU1</v>
          </cell>
          <cell r="Q156" t="str">
            <v>98.01.01</v>
          </cell>
        </row>
        <row r="157">
          <cell r="A157">
            <v>149</v>
          </cell>
          <cell r="B157" t="str">
            <v>91108-37290</v>
          </cell>
          <cell r="C157" t="str">
            <v>BODY</v>
          </cell>
          <cell r="D157">
            <v>120840</v>
          </cell>
          <cell r="E157">
            <v>0.82</v>
          </cell>
          <cell r="F157">
            <v>99088.799999999988</v>
          </cell>
          <cell r="G157">
            <v>0</v>
          </cell>
          <cell r="H157" t="str">
            <v>1XU</v>
          </cell>
          <cell r="I157" t="str">
            <v>PD2</v>
          </cell>
          <cell r="J157" t="str">
            <v>97.12.01</v>
          </cell>
          <cell r="K157">
            <v>0</v>
          </cell>
          <cell r="L157">
            <v>0.97</v>
          </cell>
          <cell r="M157">
            <v>117214.8</v>
          </cell>
          <cell r="N157">
            <v>0</v>
          </cell>
          <cell r="O157" t="str">
            <v>1XU</v>
          </cell>
          <cell r="P157" t="str">
            <v>PU1</v>
          </cell>
          <cell r="Q157" t="str">
            <v>98.01.01</v>
          </cell>
        </row>
        <row r="158">
          <cell r="A158">
            <v>150</v>
          </cell>
          <cell r="B158" t="str">
            <v>91108-37300</v>
          </cell>
          <cell r="C158" t="str">
            <v>BODY</v>
          </cell>
          <cell r="D158">
            <v>120558</v>
          </cell>
          <cell r="E158">
            <v>0.82</v>
          </cell>
          <cell r="F158">
            <v>98857.56</v>
          </cell>
          <cell r="G158">
            <v>0</v>
          </cell>
          <cell r="H158" t="str">
            <v>1XU</v>
          </cell>
          <cell r="I158" t="str">
            <v>PD2</v>
          </cell>
          <cell r="J158" t="str">
            <v>97.12.01</v>
          </cell>
          <cell r="K158">
            <v>0</v>
          </cell>
          <cell r="L158">
            <v>0.97</v>
          </cell>
          <cell r="M158">
            <v>116941.26</v>
          </cell>
          <cell r="N158">
            <v>0</v>
          </cell>
          <cell r="O158" t="str">
            <v>1XU</v>
          </cell>
          <cell r="P158" t="str">
            <v>PU1</v>
          </cell>
          <cell r="Q158" t="str">
            <v>98.01.01</v>
          </cell>
        </row>
        <row r="159">
          <cell r="A159">
            <v>151</v>
          </cell>
          <cell r="B159" t="str">
            <v>91108-37310</v>
          </cell>
          <cell r="C159" t="str">
            <v>BODY</v>
          </cell>
          <cell r="D159">
            <v>118139</v>
          </cell>
          <cell r="E159">
            <v>0.82</v>
          </cell>
          <cell r="F159">
            <v>96873.98</v>
          </cell>
          <cell r="G159">
            <v>0</v>
          </cell>
          <cell r="H159" t="str">
            <v>1XU</v>
          </cell>
          <cell r="I159" t="str">
            <v>PD2</v>
          </cell>
          <cell r="J159" t="str">
            <v>97.12.01</v>
          </cell>
          <cell r="K159">
            <v>0</v>
          </cell>
          <cell r="L159">
            <v>0.97</v>
          </cell>
          <cell r="M159">
            <v>114594.83</v>
          </cell>
          <cell r="N159">
            <v>0</v>
          </cell>
          <cell r="O159" t="str">
            <v>1XU</v>
          </cell>
          <cell r="P159" t="str">
            <v>PU1</v>
          </cell>
          <cell r="Q159" t="str">
            <v>98.01.01</v>
          </cell>
        </row>
        <row r="160">
          <cell r="A160">
            <v>152</v>
          </cell>
          <cell r="B160" t="str">
            <v>91108-37320</v>
          </cell>
          <cell r="C160" t="str">
            <v>BODY</v>
          </cell>
          <cell r="D160">
            <v>120176</v>
          </cell>
          <cell r="E160">
            <v>0.82</v>
          </cell>
          <cell r="F160">
            <v>98544.319999999992</v>
          </cell>
          <cell r="G160">
            <v>0</v>
          </cell>
          <cell r="H160" t="str">
            <v>1XU</v>
          </cell>
          <cell r="I160" t="str">
            <v>PD2</v>
          </cell>
          <cell r="J160" t="str">
            <v>97.12.01</v>
          </cell>
          <cell r="K160">
            <v>0</v>
          </cell>
          <cell r="L160">
            <v>0.97</v>
          </cell>
          <cell r="M160">
            <v>116570.72</v>
          </cell>
          <cell r="N160">
            <v>0</v>
          </cell>
          <cell r="O160" t="str">
            <v>1XU</v>
          </cell>
          <cell r="P160" t="str">
            <v>PU1</v>
          </cell>
          <cell r="Q160" t="str">
            <v>98.01.01</v>
          </cell>
        </row>
        <row r="161">
          <cell r="A161">
            <v>153</v>
          </cell>
          <cell r="B161" t="str">
            <v>91108-37330</v>
          </cell>
          <cell r="C161" t="str">
            <v>BODY</v>
          </cell>
          <cell r="D161">
            <v>114431</v>
          </cell>
          <cell r="E161">
            <v>0.82</v>
          </cell>
          <cell r="F161">
            <v>93833.42</v>
          </cell>
          <cell r="G161">
            <v>0</v>
          </cell>
          <cell r="H161" t="str">
            <v>1XU</v>
          </cell>
          <cell r="I161" t="str">
            <v>PD2</v>
          </cell>
          <cell r="J161" t="str">
            <v>97.12.01</v>
          </cell>
          <cell r="K161">
            <v>0</v>
          </cell>
          <cell r="L161">
            <v>0.97</v>
          </cell>
          <cell r="M161">
            <v>110998.06999999999</v>
          </cell>
          <cell r="N161">
            <v>0</v>
          </cell>
          <cell r="O161" t="str">
            <v>1XU</v>
          </cell>
          <cell r="P161" t="str">
            <v>PU1</v>
          </cell>
          <cell r="Q161" t="str">
            <v>98.01.01</v>
          </cell>
        </row>
        <row r="162">
          <cell r="A162">
            <v>154</v>
          </cell>
          <cell r="B162" t="str">
            <v>91108-37340</v>
          </cell>
          <cell r="C162" t="str">
            <v>BODY</v>
          </cell>
          <cell r="D162">
            <v>120143</v>
          </cell>
          <cell r="E162">
            <v>0.82</v>
          </cell>
          <cell r="F162">
            <v>98517.26</v>
          </cell>
          <cell r="G162">
            <v>0</v>
          </cell>
          <cell r="H162" t="str">
            <v>1XU</v>
          </cell>
          <cell r="I162" t="str">
            <v>PD2</v>
          </cell>
          <cell r="J162" t="str">
            <v>97.12.01</v>
          </cell>
          <cell r="K162">
            <v>0</v>
          </cell>
          <cell r="L162">
            <v>0.97</v>
          </cell>
          <cell r="M162">
            <v>116538.70999999999</v>
          </cell>
          <cell r="N162">
            <v>0</v>
          </cell>
          <cell r="O162" t="str">
            <v>1XU</v>
          </cell>
          <cell r="P162" t="str">
            <v>PU1</v>
          </cell>
          <cell r="Q162" t="str">
            <v>98.01.01</v>
          </cell>
        </row>
        <row r="163">
          <cell r="A163">
            <v>155</v>
          </cell>
          <cell r="B163" t="str">
            <v>91108-37350</v>
          </cell>
          <cell r="C163" t="str">
            <v>BODY</v>
          </cell>
          <cell r="D163">
            <v>117724</v>
          </cell>
          <cell r="E163">
            <v>0.82</v>
          </cell>
          <cell r="F163">
            <v>96533.68</v>
          </cell>
          <cell r="G163">
            <v>0</v>
          </cell>
          <cell r="H163" t="str">
            <v>1XU</v>
          </cell>
          <cell r="I163" t="str">
            <v>PD2</v>
          </cell>
          <cell r="J163" t="str">
            <v>97.12.01</v>
          </cell>
          <cell r="K163">
            <v>0</v>
          </cell>
          <cell r="L163">
            <v>0.97</v>
          </cell>
          <cell r="M163">
            <v>114192.28</v>
          </cell>
          <cell r="N163">
            <v>0</v>
          </cell>
          <cell r="O163" t="str">
            <v>1XU</v>
          </cell>
          <cell r="P163" t="str">
            <v>PU1</v>
          </cell>
          <cell r="Q163" t="str">
            <v>98.01.01</v>
          </cell>
        </row>
        <row r="164">
          <cell r="A164">
            <v>156</v>
          </cell>
          <cell r="B164" t="str">
            <v>91108-37360</v>
          </cell>
          <cell r="C164" t="str">
            <v>BODY</v>
          </cell>
          <cell r="D164">
            <v>119761</v>
          </cell>
          <cell r="E164">
            <v>0.82</v>
          </cell>
          <cell r="F164">
            <v>98204.01999999999</v>
          </cell>
          <cell r="G164">
            <v>0</v>
          </cell>
          <cell r="H164" t="str">
            <v>1XU</v>
          </cell>
          <cell r="I164" t="str">
            <v>PD2</v>
          </cell>
          <cell r="J164" t="str">
            <v>97.12.01</v>
          </cell>
          <cell r="K164">
            <v>0</v>
          </cell>
          <cell r="L164">
            <v>0.97</v>
          </cell>
          <cell r="M164">
            <v>116168.17</v>
          </cell>
          <cell r="N164">
            <v>0</v>
          </cell>
          <cell r="O164" t="str">
            <v>1XU</v>
          </cell>
          <cell r="P164" t="str">
            <v>PU1</v>
          </cell>
          <cell r="Q164" t="str">
            <v>98.01.01</v>
          </cell>
        </row>
        <row r="165">
          <cell r="A165">
            <v>157</v>
          </cell>
          <cell r="B165" t="str">
            <v>91108-37370</v>
          </cell>
          <cell r="C165" t="str">
            <v>BODY</v>
          </cell>
          <cell r="D165">
            <v>119479</v>
          </cell>
          <cell r="E165">
            <v>0.82</v>
          </cell>
          <cell r="F165">
            <v>97972.78</v>
          </cell>
          <cell r="G165">
            <v>0</v>
          </cell>
          <cell r="H165" t="str">
            <v>1XU</v>
          </cell>
          <cell r="I165" t="str">
            <v>PD2</v>
          </cell>
          <cell r="J165" t="str">
            <v>97.12.01</v>
          </cell>
          <cell r="K165">
            <v>0</v>
          </cell>
          <cell r="L165">
            <v>0.97</v>
          </cell>
          <cell r="M165">
            <v>115894.62999999999</v>
          </cell>
          <cell r="N165">
            <v>0</v>
          </cell>
          <cell r="O165" t="str">
            <v>1XU</v>
          </cell>
          <cell r="P165" t="str">
            <v>PU1</v>
          </cell>
          <cell r="Q165" t="str">
            <v>98.01.01</v>
          </cell>
        </row>
        <row r="166">
          <cell r="A166">
            <v>158</v>
          </cell>
          <cell r="B166" t="str">
            <v>91108-37380</v>
          </cell>
          <cell r="C166" t="str">
            <v>BODY</v>
          </cell>
          <cell r="D166">
            <v>117060</v>
          </cell>
          <cell r="E166">
            <v>0.82</v>
          </cell>
          <cell r="F166">
            <v>95989.2</v>
          </cell>
          <cell r="G166">
            <v>0</v>
          </cell>
          <cell r="H166" t="str">
            <v>1XU</v>
          </cell>
          <cell r="I166" t="str">
            <v>PD2</v>
          </cell>
          <cell r="J166" t="str">
            <v>97.12.01</v>
          </cell>
          <cell r="K166">
            <v>0</v>
          </cell>
          <cell r="L166">
            <v>0.97</v>
          </cell>
          <cell r="M166">
            <v>113548.2</v>
          </cell>
          <cell r="N166">
            <v>0</v>
          </cell>
          <cell r="O166" t="str">
            <v>1XU</v>
          </cell>
          <cell r="P166" t="str">
            <v>PU1</v>
          </cell>
          <cell r="Q166" t="str">
            <v>98.01.01</v>
          </cell>
        </row>
        <row r="167">
          <cell r="A167">
            <v>159</v>
          </cell>
          <cell r="B167" t="str">
            <v>91108-37390</v>
          </cell>
          <cell r="C167" t="str">
            <v>BODY</v>
          </cell>
          <cell r="D167">
            <v>119097</v>
          </cell>
          <cell r="E167">
            <v>0.82</v>
          </cell>
          <cell r="F167">
            <v>97659.54</v>
          </cell>
          <cell r="G167">
            <v>0</v>
          </cell>
          <cell r="H167" t="str">
            <v>1XU</v>
          </cell>
          <cell r="I167" t="str">
            <v>PD2</v>
          </cell>
          <cell r="J167" t="str">
            <v>97.12.01</v>
          </cell>
          <cell r="K167">
            <v>0</v>
          </cell>
          <cell r="L167">
            <v>0.97</v>
          </cell>
          <cell r="M167">
            <v>115524.09</v>
          </cell>
          <cell r="N167">
            <v>0</v>
          </cell>
          <cell r="O167" t="str">
            <v>1XU</v>
          </cell>
          <cell r="P167" t="str">
            <v>PU1</v>
          </cell>
          <cell r="Q167" t="str">
            <v>98.01.01</v>
          </cell>
        </row>
        <row r="168">
          <cell r="A168">
            <v>160</v>
          </cell>
          <cell r="B168" t="str">
            <v>91108-37400</v>
          </cell>
          <cell r="C168" t="str">
            <v>BODY</v>
          </cell>
          <cell r="D168">
            <v>116733</v>
          </cell>
          <cell r="E168">
            <v>0.82</v>
          </cell>
          <cell r="F168">
            <v>95721.06</v>
          </cell>
          <cell r="G168">
            <v>0</v>
          </cell>
          <cell r="H168" t="str">
            <v>1XU</v>
          </cell>
          <cell r="I168" t="str">
            <v>PD2</v>
          </cell>
          <cell r="J168" t="str">
            <v>97.12.01</v>
          </cell>
          <cell r="K168">
            <v>0</v>
          </cell>
          <cell r="L168">
            <v>0.97</v>
          </cell>
          <cell r="M168">
            <v>113231.01</v>
          </cell>
          <cell r="N168">
            <v>0</v>
          </cell>
          <cell r="O168" t="str">
            <v>1XU</v>
          </cell>
          <cell r="P168" t="str">
            <v>PU1</v>
          </cell>
          <cell r="Q168" t="str">
            <v>98.01.01</v>
          </cell>
        </row>
        <row r="169">
          <cell r="A169">
            <v>161</v>
          </cell>
          <cell r="B169" t="str">
            <v>91108-37410</v>
          </cell>
          <cell r="C169" t="str">
            <v>BODY</v>
          </cell>
          <cell r="D169">
            <v>114314</v>
          </cell>
          <cell r="E169">
            <v>0.82</v>
          </cell>
          <cell r="F169">
            <v>93737.48</v>
          </cell>
          <cell r="G169">
            <v>0</v>
          </cell>
          <cell r="H169" t="str">
            <v>1XU</v>
          </cell>
          <cell r="I169" t="str">
            <v>PD2</v>
          </cell>
          <cell r="J169" t="str">
            <v>97.12.01</v>
          </cell>
          <cell r="K169">
            <v>0</v>
          </cell>
          <cell r="L169">
            <v>0.97</v>
          </cell>
          <cell r="M169">
            <v>110884.58</v>
          </cell>
          <cell r="N169">
            <v>0</v>
          </cell>
          <cell r="O169" t="str">
            <v>1XU</v>
          </cell>
          <cell r="P169" t="str">
            <v>PU1</v>
          </cell>
          <cell r="Q169" t="str">
            <v>98.01.01</v>
          </cell>
        </row>
        <row r="170">
          <cell r="A170">
            <v>162</v>
          </cell>
          <cell r="B170" t="str">
            <v>91108-37420</v>
          </cell>
          <cell r="C170" t="str">
            <v>BODY</v>
          </cell>
          <cell r="D170">
            <v>116351</v>
          </cell>
          <cell r="E170">
            <v>0.82</v>
          </cell>
          <cell r="F170">
            <v>95407.819999999992</v>
          </cell>
          <cell r="G170">
            <v>0</v>
          </cell>
          <cell r="H170" t="str">
            <v>1XU</v>
          </cell>
          <cell r="I170" t="str">
            <v>PD2</v>
          </cell>
          <cell r="J170" t="str">
            <v>97.12.01</v>
          </cell>
          <cell r="K170">
            <v>0</v>
          </cell>
          <cell r="L170">
            <v>0.97</v>
          </cell>
          <cell r="M170">
            <v>112860.47</v>
          </cell>
          <cell r="N170">
            <v>0</v>
          </cell>
          <cell r="O170" t="str">
            <v>1XU</v>
          </cell>
          <cell r="P170" t="str">
            <v>PU1</v>
          </cell>
          <cell r="Q170" t="str">
            <v>98.01.01</v>
          </cell>
        </row>
        <row r="171">
          <cell r="A171">
            <v>163</v>
          </cell>
          <cell r="B171" t="str">
            <v>91108-37430</v>
          </cell>
          <cell r="C171" t="str">
            <v>BODY</v>
          </cell>
          <cell r="D171">
            <v>116069</v>
          </cell>
          <cell r="E171">
            <v>0.82</v>
          </cell>
          <cell r="F171">
            <v>95176.579999999987</v>
          </cell>
          <cell r="G171">
            <v>0</v>
          </cell>
          <cell r="H171" t="str">
            <v>1XU</v>
          </cell>
          <cell r="I171" t="str">
            <v>PD2</v>
          </cell>
          <cell r="J171" t="str">
            <v>97.12.01</v>
          </cell>
          <cell r="K171">
            <v>0</v>
          </cell>
          <cell r="L171">
            <v>0.97</v>
          </cell>
          <cell r="M171">
            <v>112586.93</v>
          </cell>
          <cell r="N171">
            <v>0</v>
          </cell>
          <cell r="O171" t="str">
            <v>1XU</v>
          </cell>
          <cell r="P171" t="str">
            <v>PU1</v>
          </cell>
          <cell r="Q171" t="str">
            <v>98.01.01</v>
          </cell>
        </row>
        <row r="172">
          <cell r="A172">
            <v>164</v>
          </cell>
          <cell r="B172" t="str">
            <v>91108-37440</v>
          </cell>
          <cell r="C172" t="str">
            <v>BODY</v>
          </cell>
          <cell r="D172">
            <v>113650</v>
          </cell>
          <cell r="E172">
            <v>0.82</v>
          </cell>
          <cell r="F172">
            <v>93193</v>
          </cell>
          <cell r="G172">
            <v>0</v>
          </cell>
          <cell r="H172" t="str">
            <v>1XU</v>
          </cell>
          <cell r="I172" t="str">
            <v>PD2</v>
          </cell>
          <cell r="J172" t="str">
            <v>97.12.01</v>
          </cell>
          <cell r="K172">
            <v>0</v>
          </cell>
          <cell r="L172">
            <v>0.97</v>
          </cell>
          <cell r="M172">
            <v>110240.5</v>
          </cell>
          <cell r="N172">
            <v>0</v>
          </cell>
          <cell r="O172" t="str">
            <v>1XU</v>
          </cell>
          <cell r="P172" t="str">
            <v>PU1</v>
          </cell>
          <cell r="Q172" t="str">
            <v>98.01.01</v>
          </cell>
        </row>
        <row r="173">
          <cell r="A173">
            <v>165</v>
          </cell>
          <cell r="B173" t="str">
            <v>91108-37450</v>
          </cell>
          <cell r="C173" t="str">
            <v>BODY</v>
          </cell>
          <cell r="D173">
            <v>115687</v>
          </cell>
          <cell r="E173">
            <v>0.82</v>
          </cell>
          <cell r="F173">
            <v>94863.34</v>
          </cell>
          <cell r="G173">
            <v>0</v>
          </cell>
          <cell r="H173" t="str">
            <v>1XU</v>
          </cell>
          <cell r="I173" t="str">
            <v>PD2</v>
          </cell>
          <cell r="J173" t="str">
            <v>97.12.01</v>
          </cell>
          <cell r="K173">
            <v>0</v>
          </cell>
          <cell r="L173">
            <v>0.97</v>
          </cell>
          <cell r="M173">
            <v>112216.39</v>
          </cell>
          <cell r="N173">
            <v>0</v>
          </cell>
          <cell r="O173" t="str">
            <v>1XU</v>
          </cell>
          <cell r="P173" t="str">
            <v>PU1</v>
          </cell>
          <cell r="Q173" t="str">
            <v>98.01.01</v>
          </cell>
        </row>
        <row r="174">
          <cell r="A174">
            <v>166</v>
          </cell>
          <cell r="B174" t="str">
            <v>91108-37460</v>
          </cell>
          <cell r="C174" t="str">
            <v>BODY</v>
          </cell>
          <cell r="D174">
            <v>109942</v>
          </cell>
          <cell r="E174">
            <v>0.82</v>
          </cell>
          <cell r="F174">
            <v>90152.439999999988</v>
          </cell>
          <cell r="G174">
            <v>0</v>
          </cell>
          <cell r="H174" t="str">
            <v>1XU</v>
          </cell>
          <cell r="I174" t="str">
            <v>PD2</v>
          </cell>
          <cell r="J174" t="str">
            <v>97.12.01</v>
          </cell>
          <cell r="K174">
            <v>0</v>
          </cell>
          <cell r="L174">
            <v>0.97</v>
          </cell>
          <cell r="M174">
            <v>106643.73999999999</v>
          </cell>
          <cell r="N174">
            <v>0</v>
          </cell>
          <cell r="O174" t="str">
            <v>1XU</v>
          </cell>
          <cell r="P174" t="str">
            <v>PU1</v>
          </cell>
          <cell r="Q174" t="str">
            <v>98.01.01</v>
          </cell>
        </row>
        <row r="175">
          <cell r="A175">
            <v>167</v>
          </cell>
          <cell r="B175" t="str">
            <v>91108-37470</v>
          </cell>
          <cell r="C175" t="str">
            <v>BODY</v>
          </cell>
          <cell r="D175">
            <v>115654</v>
          </cell>
          <cell r="E175">
            <v>0.82</v>
          </cell>
          <cell r="F175">
            <v>94836.28</v>
          </cell>
          <cell r="G175">
            <v>0</v>
          </cell>
          <cell r="H175" t="str">
            <v>1XU</v>
          </cell>
          <cell r="I175" t="str">
            <v>PD2</v>
          </cell>
          <cell r="J175" t="str">
            <v>97.12.01</v>
          </cell>
          <cell r="K175">
            <v>0</v>
          </cell>
          <cell r="L175">
            <v>0.97</v>
          </cell>
          <cell r="M175">
            <v>112184.37999999999</v>
          </cell>
          <cell r="N175">
            <v>0</v>
          </cell>
          <cell r="O175" t="str">
            <v>1XU</v>
          </cell>
          <cell r="P175" t="str">
            <v>PU1</v>
          </cell>
          <cell r="Q175" t="str">
            <v>98.01.01</v>
          </cell>
        </row>
        <row r="176">
          <cell r="A176">
            <v>168</v>
          </cell>
          <cell r="B176" t="str">
            <v>91108-37480</v>
          </cell>
          <cell r="C176" t="str">
            <v>BODY</v>
          </cell>
          <cell r="D176">
            <v>113235</v>
          </cell>
          <cell r="E176">
            <v>0.82</v>
          </cell>
          <cell r="F176">
            <v>92852.7</v>
          </cell>
          <cell r="G176">
            <v>0</v>
          </cell>
          <cell r="H176" t="str">
            <v>1XU</v>
          </cell>
          <cell r="I176" t="str">
            <v>PD2</v>
          </cell>
          <cell r="J176" t="str">
            <v>97.12.01</v>
          </cell>
          <cell r="K176">
            <v>0</v>
          </cell>
          <cell r="L176">
            <v>0.97</v>
          </cell>
          <cell r="M176">
            <v>109837.95</v>
          </cell>
          <cell r="N176">
            <v>0</v>
          </cell>
          <cell r="O176" t="str">
            <v>1XU</v>
          </cell>
          <cell r="P176" t="str">
            <v>PU1</v>
          </cell>
          <cell r="Q176" t="str">
            <v>98.01.01</v>
          </cell>
        </row>
        <row r="177">
          <cell r="A177">
            <v>169</v>
          </cell>
          <cell r="B177" t="str">
            <v>91108-37490</v>
          </cell>
          <cell r="C177" t="str">
            <v>BODY</v>
          </cell>
          <cell r="D177">
            <v>115272</v>
          </cell>
          <cell r="E177">
            <v>0.82</v>
          </cell>
          <cell r="F177">
            <v>94523.04</v>
          </cell>
          <cell r="G177">
            <v>0</v>
          </cell>
          <cell r="H177" t="str">
            <v>1XU</v>
          </cell>
          <cell r="I177" t="str">
            <v>PD2</v>
          </cell>
          <cell r="J177" t="str">
            <v>97.12.01</v>
          </cell>
          <cell r="K177">
            <v>0</v>
          </cell>
          <cell r="L177">
            <v>0.97</v>
          </cell>
          <cell r="M177">
            <v>111813.84</v>
          </cell>
          <cell r="N177">
            <v>0</v>
          </cell>
          <cell r="O177" t="str">
            <v>1XU</v>
          </cell>
          <cell r="P177" t="str">
            <v>PU1</v>
          </cell>
          <cell r="Q177" t="str">
            <v>98.01.01</v>
          </cell>
        </row>
        <row r="178">
          <cell r="A178">
            <v>170</v>
          </cell>
          <cell r="B178" t="str">
            <v>91108-37500</v>
          </cell>
          <cell r="C178" t="str">
            <v>BODY</v>
          </cell>
          <cell r="D178">
            <v>114990</v>
          </cell>
          <cell r="E178">
            <v>0.82</v>
          </cell>
          <cell r="F178">
            <v>94291.799999999988</v>
          </cell>
          <cell r="G178">
            <v>0</v>
          </cell>
          <cell r="H178" t="str">
            <v>1XU</v>
          </cell>
          <cell r="I178" t="str">
            <v>PD2</v>
          </cell>
          <cell r="J178" t="str">
            <v>97.12.01</v>
          </cell>
          <cell r="K178">
            <v>0</v>
          </cell>
          <cell r="L178">
            <v>0.97</v>
          </cell>
          <cell r="M178">
            <v>111540.3</v>
          </cell>
          <cell r="N178">
            <v>0</v>
          </cell>
          <cell r="O178" t="str">
            <v>1XU</v>
          </cell>
          <cell r="P178" t="str">
            <v>PU1</v>
          </cell>
          <cell r="Q178" t="str">
            <v>98.01.01</v>
          </cell>
        </row>
        <row r="179">
          <cell r="A179">
            <v>171</v>
          </cell>
          <cell r="B179" t="str">
            <v>91108-37510</v>
          </cell>
          <cell r="C179" t="str">
            <v>BODY</v>
          </cell>
          <cell r="D179">
            <v>112571</v>
          </cell>
          <cell r="E179">
            <v>0.82</v>
          </cell>
          <cell r="F179">
            <v>92308.22</v>
          </cell>
          <cell r="G179">
            <v>0</v>
          </cell>
          <cell r="H179" t="str">
            <v>1XU</v>
          </cell>
          <cell r="I179" t="str">
            <v>PD2</v>
          </cell>
          <cell r="J179" t="str">
            <v>97.12.01</v>
          </cell>
          <cell r="K179">
            <v>0</v>
          </cell>
          <cell r="L179">
            <v>0.97</v>
          </cell>
          <cell r="M179">
            <v>109193.87</v>
          </cell>
          <cell r="N179">
            <v>0</v>
          </cell>
          <cell r="O179" t="str">
            <v>1XU</v>
          </cell>
          <cell r="P179" t="str">
            <v>PU1</v>
          </cell>
          <cell r="Q179" t="str">
            <v>98.01.01</v>
          </cell>
        </row>
        <row r="180">
          <cell r="A180">
            <v>172</v>
          </cell>
          <cell r="B180" t="str">
            <v>91108-37520</v>
          </cell>
          <cell r="C180" t="str">
            <v>BODY</v>
          </cell>
          <cell r="D180">
            <v>114608</v>
          </cell>
          <cell r="E180">
            <v>0.82</v>
          </cell>
          <cell r="F180">
            <v>93978.559999999998</v>
          </cell>
          <cell r="G180">
            <v>0</v>
          </cell>
          <cell r="H180" t="str">
            <v>1XU</v>
          </cell>
          <cell r="I180" t="str">
            <v>PD2</v>
          </cell>
          <cell r="J180" t="str">
            <v>97.12.01</v>
          </cell>
          <cell r="K180">
            <v>0</v>
          </cell>
          <cell r="L180">
            <v>0.97</v>
          </cell>
          <cell r="M180">
            <v>111169.76</v>
          </cell>
          <cell r="N180">
            <v>0</v>
          </cell>
          <cell r="O180" t="str">
            <v>1XU</v>
          </cell>
          <cell r="P180" t="str">
            <v>PU1</v>
          </cell>
          <cell r="Q180" t="str">
            <v>98.01.01</v>
          </cell>
        </row>
        <row r="181">
          <cell r="A181">
            <v>173</v>
          </cell>
          <cell r="B181" t="str">
            <v>91108-37530</v>
          </cell>
          <cell r="C181" t="str">
            <v>BODY</v>
          </cell>
          <cell r="D181">
            <v>114717</v>
          </cell>
          <cell r="E181">
            <v>0.82</v>
          </cell>
          <cell r="F181">
            <v>94067.939999999988</v>
          </cell>
          <cell r="G181">
            <v>0</v>
          </cell>
          <cell r="H181" t="str">
            <v>1XU</v>
          </cell>
          <cell r="I181" t="str">
            <v>PD2</v>
          </cell>
          <cell r="J181" t="str">
            <v>97.12.01</v>
          </cell>
          <cell r="K181">
            <v>0</v>
          </cell>
          <cell r="L181">
            <v>0.97</v>
          </cell>
          <cell r="M181">
            <v>111275.48999999999</v>
          </cell>
          <cell r="N181">
            <v>0</v>
          </cell>
          <cell r="O181" t="str">
            <v>1XU</v>
          </cell>
          <cell r="P181" t="str">
            <v>PU1</v>
          </cell>
          <cell r="Q181" t="str">
            <v>98.01.01</v>
          </cell>
        </row>
        <row r="182">
          <cell r="A182">
            <v>174</v>
          </cell>
          <cell r="B182" t="str">
            <v>91108-37540</v>
          </cell>
          <cell r="C182" t="str">
            <v>BODY</v>
          </cell>
          <cell r="D182">
            <v>112299</v>
          </cell>
          <cell r="E182">
            <v>0.82</v>
          </cell>
          <cell r="F182">
            <v>92085.18</v>
          </cell>
          <cell r="G182">
            <v>0</v>
          </cell>
          <cell r="H182" t="str">
            <v>1XU</v>
          </cell>
          <cell r="I182" t="str">
            <v>PD2</v>
          </cell>
          <cell r="J182" t="str">
            <v>97.12.01</v>
          </cell>
          <cell r="K182">
            <v>0</v>
          </cell>
          <cell r="L182">
            <v>0.97</v>
          </cell>
          <cell r="M182">
            <v>108930.03</v>
          </cell>
          <cell r="N182">
            <v>0</v>
          </cell>
          <cell r="O182" t="str">
            <v>1XU</v>
          </cell>
          <cell r="P182" t="str">
            <v>PU1</v>
          </cell>
          <cell r="Q182" t="str">
            <v>98.01.01</v>
          </cell>
        </row>
        <row r="183">
          <cell r="A183">
            <v>175</v>
          </cell>
          <cell r="B183" t="str">
            <v>91108-37550</v>
          </cell>
          <cell r="C183" t="str">
            <v>BODY</v>
          </cell>
          <cell r="D183">
            <v>114336</v>
          </cell>
          <cell r="E183">
            <v>0.82</v>
          </cell>
          <cell r="F183">
            <v>93755.51999999999</v>
          </cell>
          <cell r="G183">
            <v>0</v>
          </cell>
          <cell r="H183" t="str">
            <v>1XU</v>
          </cell>
          <cell r="I183" t="str">
            <v>PD2</v>
          </cell>
          <cell r="J183" t="str">
            <v>97.12.01</v>
          </cell>
          <cell r="K183">
            <v>0</v>
          </cell>
          <cell r="L183">
            <v>0.97</v>
          </cell>
          <cell r="M183">
            <v>110905.92</v>
          </cell>
          <cell r="N183">
            <v>0</v>
          </cell>
          <cell r="O183" t="str">
            <v>1XU</v>
          </cell>
          <cell r="P183" t="str">
            <v>PU1</v>
          </cell>
          <cell r="Q183" t="str">
            <v>98.01.01</v>
          </cell>
        </row>
        <row r="184">
          <cell r="A184">
            <v>176</v>
          </cell>
          <cell r="B184" t="str">
            <v>91108-37560</v>
          </cell>
          <cell r="C184" t="str">
            <v>BODY</v>
          </cell>
          <cell r="D184">
            <v>114053</v>
          </cell>
          <cell r="E184">
            <v>0.82</v>
          </cell>
          <cell r="F184">
            <v>93523.459999999992</v>
          </cell>
          <cell r="G184">
            <v>0</v>
          </cell>
          <cell r="H184" t="str">
            <v>1XU</v>
          </cell>
          <cell r="I184" t="str">
            <v>PD2</v>
          </cell>
          <cell r="J184" t="str">
            <v>97.12.01</v>
          </cell>
          <cell r="K184">
            <v>0</v>
          </cell>
          <cell r="L184">
            <v>0.97</v>
          </cell>
          <cell r="M184">
            <v>110631.41</v>
          </cell>
          <cell r="N184">
            <v>0</v>
          </cell>
          <cell r="O184" t="str">
            <v>1XU</v>
          </cell>
          <cell r="P184" t="str">
            <v>PU1</v>
          </cell>
          <cell r="Q184" t="str">
            <v>98.01.01</v>
          </cell>
        </row>
        <row r="185">
          <cell r="A185">
            <v>177</v>
          </cell>
          <cell r="B185" t="str">
            <v>91108-37570</v>
          </cell>
          <cell r="C185" t="str">
            <v>BODY</v>
          </cell>
          <cell r="D185">
            <v>111635</v>
          </cell>
          <cell r="E185">
            <v>0.82</v>
          </cell>
          <cell r="F185">
            <v>91540.7</v>
          </cell>
          <cell r="G185">
            <v>0</v>
          </cell>
          <cell r="H185" t="str">
            <v>1XU</v>
          </cell>
          <cell r="I185" t="str">
            <v>PD2</v>
          </cell>
          <cell r="J185" t="str">
            <v>97.12.01</v>
          </cell>
          <cell r="K185">
            <v>0</v>
          </cell>
          <cell r="L185">
            <v>0.97</v>
          </cell>
          <cell r="M185">
            <v>108285.95</v>
          </cell>
          <cell r="N185">
            <v>0</v>
          </cell>
          <cell r="O185" t="str">
            <v>1XU</v>
          </cell>
          <cell r="P185" t="str">
            <v>PU1</v>
          </cell>
          <cell r="Q185" t="str">
            <v>98.01.01</v>
          </cell>
        </row>
        <row r="186">
          <cell r="A186">
            <v>178</v>
          </cell>
          <cell r="B186" t="str">
            <v>91108-37580</v>
          </cell>
          <cell r="C186" t="str">
            <v>BODY</v>
          </cell>
          <cell r="D186">
            <v>113672</v>
          </cell>
          <cell r="E186">
            <v>0.82</v>
          </cell>
          <cell r="F186">
            <v>93211.04</v>
          </cell>
          <cell r="G186">
            <v>0</v>
          </cell>
          <cell r="H186" t="str">
            <v>1XU</v>
          </cell>
          <cell r="I186" t="str">
            <v>PD2</v>
          </cell>
          <cell r="J186" t="str">
            <v>97.12.01</v>
          </cell>
          <cell r="K186">
            <v>0</v>
          </cell>
          <cell r="L186">
            <v>0.97</v>
          </cell>
          <cell r="M186">
            <v>110261.84</v>
          </cell>
          <cell r="N186">
            <v>0</v>
          </cell>
          <cell r="O186" t="str">
            <v>1XU</v>
          </cell>
          <cell r="P186" t="str">
            <v>PU1</v>
          </cell>
          <cell r="Q186" t="str">
            <v>98.01.01</v>
          </cell>
        </row>
        <row r="187">
          <cell r="A187">
            <v>179</v>
          </cell>
          <cell r="B187" t="str">
            <v>91108-37590</v>
          </cell>
          <cell r="C187" t="str">
            <v>BODY</v>
          </cell>
          <cell r="D187">
            <v>107927</v>
          </cell>
          <cell r="E187">
            <v>0.82</v>
          </cell>
          <cell r="F187">
            <v>88500.14</v>
          </cell>
          <cell r="G187">
            <v>0</v>
          </cell>
          <cell r="H187" t="str">
            <v>1XU</v>
          </cell>
          <cell r="I187" t="str">
            <v>PD2</v>
          </cell>
          <cell r="J187" t="str">
            <v>97.12.01</v>
          </cell>
          <cell r="K187">
            <v>0</v>
          </cell>
          <cell r="L187">
            <v>0.97</v>
          </cell>
          <cell r="M187">
            <v>104689.19</v>
          </cell>
          <cell r="N187">
            <v>0</v>
          </cell>
          <cell r="O187" t="str">
            <v>1XU</v>
          </cell>
          <cell r="P187" t="str">
            <v>PU1</v>
          </cell>
          <cell r="Q187" t="str">
            <v>98.01.01</v>
          </cell>
        </row>
        <row r="188">
          <cell r="A188">
            <v>180</v>
          </cell>
          <cell r="B188" t="str">
            <v>91108-37600</v>
          </cell>
          <cell r="C188" t="str">
            <v>BODY</v>
          </cell>
          <cell r="D188">
            <v>113638</v>
          </cell>
          <cell r="E188">
            <v>0.82</v>
          </cell>
          <cell r="F188">
            <v>93183.159999999989</v>
          </cell>
          <cell r="G188">
            <v>0</v>
          </cell>
          <cell r="H188" t="str">
            <v>1XU</v>
          </cell>
          <cell r="I188" t="str">
            <v>PD2</v>
          </cell>
          <cell r="J188" t="str">
            <v>97.12.01</v>
          </cell>
          <cell r="K188">
            <v>0</v>
          </cell>
          <cell r="L188">
            <v>0.97</v>
          </cell>
          <cell r="M188">
            <v>110228.86</v>
          </cell>
          <cell r="N188">
            <v>0</v>
          </cell>
          <cell r="O188" t="str">
            <v>1XU</v>
          </cell>
          <cell r="P188" t="str">
            <v>PU1</v>
          </cell>
          <cell r="Q188" t="str">
            <v>98.01.01</v>
          </cell>
        </row>
        <row r="189">
          <cell r="A189">
            <v>181</v>
          </cell>
          <cell r="B189" t="str">
            <v>91108-37610</v>
          </cell>
          <cell r="C189" t="str">
            <v>BODY</v>
          </cell>
          <cell r="D189">
            <v>111220</v>
          </cell>
          <cell r="E189">
            <v>0.82</v>
          </cell>
          <cell r="F189">
            <v>91200.4</v>
          </cell>
          <cell r="G189">
            <v>0</v>
          </cell>
          <cell r="H189" t="str">
            <v>1XU</v>
          </cell>
          <cell r="I189" t="str">
            <v>PD2</v>
          </cell>
          <cell r="J189" t="str">
            <v>97.12.01</v>
          </cell>
          <cell r="K189">
            <v>0</v>
          </cell>
          <cell r="L189">
            <v>0.97</v>
          </cell>
          <cell r="M189">
            <v>107883.4</v>
          </cell>
          <cell r="N189">
            <v>0</v>
          </cell>
          <cell r="O189" t="str">
            <v>1XU</v>
          </cell>
          <cell r="P189" t="str">
            <v>PU1</v>
          </cell>
          <cell r="Q189" t="str">
            <v>98.01.01</v>
          </cell>
        </row>
        <row r="190">
          <cell r="A190">
            <v>182</v>
          </cell>
          <cell r="B190" t="str">
            <v>91108-37620</v>
          </cell>
          <cell r="C190" t="str">
            <v>BODY</v>
          </cell>
          <cell r="D190">
            <v>113257</v>
          </cell>
          <cell r="E190">
            <v>0.82</v>
          </cell>
          <cell r="F190">
            <v>92870.739999999991</v>
          </cell>
          <cell r="G190">
            <v>0</v>
          </cell>
          <cell r="H190" t="str">
            <v>1XU</v>
          </cell>
          <cell r="I190" t="str">
            <v>PD2</v>
          </cell>
          <cell r="J190" t="str">
            <v>97.12.01</v>
          </cell>
          <cell r="K190">
            <v>0</v>
          </cell>
          <cell r="L190">
            <v>0.97</v>
          </cell>
          <cell r="M190">
            <v>109859.29</v>
          </cell>
          <cell r="N190">
            <v>0</v>
          </cell>
          <cell r="O190" t="str">
            <v>1XU</v>
          </cell>
          <cell r="P190" t="str">
            <v>PU1</v>
          </cell>
          <cell r="Q190" t="str">
            <v>98.01.01</v>
          </cell>
        </row>
        <row r="191">
          <cell r="A191">
            <v>183</v>
          </cell>
          <cell r="B191" t="str">
            <v>91108-37630</v>
          </cell>
          <cell r="C191" t="str">
            <v>BODY</v>
          </cell>
          <cell r="D191">
            <v>112974</v>
          </cell>
          <cell r="E191">
            <v>0.82</v>
          </cell>
          <cell r="F191">
            <v>92638.68</v>
          </cell>
          <cell r="G191">
            <v>0</v>
          </cell>
          <cell r="H191" t="str">
            <v>1XU</v>
          </cell>
          <cell r="I191" t="str">
            <v>PD2</v>
          </cell>
          <cell r="J191" t="str">
            <v>97.12.01</v>
          </cell>
          <cell r="K191">
            <v>0</v>
          </cell>
          <cell r="L191">
            <v>0.97</v>
          </cell>
          <cell r="M191">
            <v>109584.78</v>
          </cell>
          <cell r="N191">
            <v>0</v>
          </cell>
          <cell r="O191" t="str">
            <v>1XU</v>
          </cell>
          <cell r="P191" t="str">
            <v>PU1</v>
          </cell>
          <cell r="Q191" t="str">
            <v>98.01.01</v>
          </cell>
        </row>
        <row r="192">
          <cell r="A192">
            <v>184</v>
          </cell>
          <cell r="B192" t="str">
            <v>91108-37640</v>
          </cell>
          <cell r="C192" t="str">
            <v>BODY</v>
          </cell>
          <cell r="D192">
            <v>110556</v>
          </cell>
          <cell r="E192">
            <v>0.82</v>
          </cell>
          <cell r="F192">
            <v>90655.92</v>
          </cell>
          <cell r="G192">
            <v>0</v>
          </cell>
          <cell r="H192" t="str">
            <v>1XU</v>
          </cell>
          <cell r="I192" t="str">
            <v>PD2</v>
          </cell>
          <cell r="J192" t="str">
            <v>97.12.01</v>
          </cell>
          <cell r="K192">
            <v>0</v>
          </cell>
          <cell r="L192">
            <v>0.97</v>
          </cell>
          <cell r="M192">
            <v>107239.31999999999</v>
          </cell>
          <cell r="N192">
            <v>0</v>
          </cell>
          <cell r="O192" t="str">
            <v>1XU</v>
          </cell>
          <cell r="P192" t="str">
            <v>PU1</v>
          </cell>
          <cell r="Q192" t="str">
            <v>98.01.01</v>
          </cell>
        </row>
        <row r="193">
          <cell r="A193">
            <v>185</v>
          </cell>
          <cell r="B193" t="str">
            <v>91108-37650</v>
          </cell>
          <cell r="C193" t="str">
            <v>BODY</v>
          </cell>
          <cell r="D193">
            <v>112593</v>
          </cell>
          <cell r="E193">
            <v>0.82</v>
          </cell>
          <cell r="F193">
            <v>92326.26</v>
          </cell>
          <cell r="G193">
            <v>0</v>
          </cell>
          <cell r="H193" t="str">
            <v>1XU</v>
          </cell>
          <cell r="I193" t="str">
            <v>PD2</v>
          </cell>
          <cell r="J193" t="str">
            <v>97.12.01</v>
          </cell>
          <cell r="K193">
            <v>0</v>
          </cell>
          <cell r="L193">
            <v>0.97</v>
          </cell>
          <cell r="M193">
            <v>109215.20999999999</v>
          </cell>
          <cell r="N193">
            <v>0</v>
          </cell>
          <cell r="O193" t="str">
            <v>1XU</v>
          </cell>
          <cell r="P193" t="str">
            <v>PU1</v>
          </cell>
          <cell r="Q193" t="str">
            <v>98.01.01</v>
          </cell>
        </row>
        <row r="194">
          <cell r="A194">
            <v>186</v>
          </cell>
          <cell r="B194" t="str">
            <v>91108-37660</v>
          </cell>
          <cell r="C194" t="str">
            <v>BODY</v>
          </cell>
          <cell r="D194">
            <v>110228</v>
          </cell>
          <cell r="E194">
            <v>0.82</v>
          </cell>
          <cell r="F194">
            <v>90386.959999999992</v>
          </cell>
          <cell r="G194">
            <v>0</v>
          </cell>
          <cell r="H194" t="str">
            <v>1XU</v>
          </cell>
          <cell r="I194" t="str">
            <v>PD2</v>
          </cell>
          <cell r="J194" t="str">
            <v>97.12.01</v>
          </cell>
          <cell r="K194">
            <v>0</v>
          </cell>
          <cell r="L194">
            <v>0.97</v>
          </cell>
          <cell r="M194">
            <v>106921.16</v>
          </cell>
          <cell r="N194">
            <v>0</v>
          </cell>
          <cell r="O194" t="str">
            <v>1XU</v>
          </cell>
          <cell r="P194" t="str">
            <v>PU1</v>
          </cell>
          <cell r="Q194" t="str">
            <v>98.01.01</v>
          </cell>
        </row>
        <row r="195">
          <cell r="A195">
            <v>187</v>
          </cell>
          <cell r="B195" t="str">
            <v>91108-37670</v>
          </cell>
          <cell r="C195" t="str">
            <v>BODY</v>
          </cell>
          <cell r="D195">
            <v>107810</v>
          </cell>
          <cell r="E195">
            <v>0.82</v>
          </cell>
          <cell r="F195">
            <v>88404.2</v>
          </cell>
          <cell r="G195">
            <v>0</v>
          </cell>
          <cell r="H195" t="str">
            <v>1XU</v>
          </cell>
          <cell r="I195" t="str">
            <v>PD2</v>
          </cell>
          <cell r="J195" t="str">
            <v>97.12.01</v>
          </cell>
          <cell r="K195">
            <v>0</v>
          </cell>
          <cell r="L195">
            <v>0.97</v>
          </cell>
          <cell r="M195">
            <v>104575.7</v>
          </cell>
          <cell r="N195">
            <v>0</v>
          </cell>
          <cell r="O195" t="str">
            <v>1XU</v>
          </cell>
          <cell r="P195" t="str">
            <v>PU1</v>
          </cell>
          <cell r="Q195" t="str">
            <v>98.01.01</v>
          </cell>
        </row>
        <row r="196">
          <cell r="A196">
            <v>188</v>
          </cell>
          <cell r="B196" t="str">
            <v>91108-37680</v>
          </cell>
          <cell r="C196" t="str">
            <v>BODY</v>
          </cell>
          <cell r="D196">
            <v>109847</v>
          </cell>
          <cell r="E196">
            <v>0.82</v>
          </cell>
          <cell r="F196">
            <v>90074.54</v>
          </cell>
          <cell r="G196">
            <v>0</v>
          </cell>
          <cell r="H196" t="str">
            <v>1XU</v>
          </cell>
          <cell r="I196" t="str">
            <v>PD2</v>
          </cell>
          <cell r="J196" t="str">
            <v>97.12.01</v>
          </cell>
          <cell r="K196">
            <v>0</v>
          </cell>
          <cell r="L196">
            <v>0.97</v>
          </cell>
          <cell r="M196">
            <v>106551.59</v>
          </cell>
          <cell r="N196">
            <v>0</v>
          </cell>
          <cell r="O196" t="str">
            <v>1XU</v>
          </cell>
          <cell r="P196" t="str">
            <v>PU1</v>
          </cell>
          <cell r="Q196" t="str">
            <v>98.01.01</v>
          </cell>
        </row>
        <row r="197">
          <cell r="A197">
            <v>189</v>
          </cell>
          <cell r="B197" t="str">
            <v>91108-37690</v>
          </cell>
          <cell r="C197" t="str">
            <v>BODY</v>
          </cell>
          <cell r="D197">
            <v>109564</v>
          </cell>
          <cell r="E197">
            <v>0.82</v>
          </cell>
          <cell r="F197">
            <v>89842.48</v>
          </cell>
          <cell r="G197">
            <v>0</v>
          </cell>
          <cell r="H197" t="str">
            <v>1XU</v>
          </cell>
          <cell r="I197" t="str">
            <v>PD2</v>
          </cell>
          <cell r="J197" t="str">
            <v>97.12.01</v>
          </cell>
          <cell r="K197">
            <v>0</v>
          </cell>
          <cell r="L197">
            <v>0.97</v>
          </cell>
          <cell r="M197">
            <v>106277.08</v>
          </cell>
          <cell r="N197">
            <v>0</v>
          </cell>
          <cell r="O197" t="str">
            <v>1XU</v>
          </cell>
          <cell r="P197" t="str">
            <v>PU1</v>
          </cell>
          <cell r="Q197" t="str">
            <v>98.01.01</v>
          </cell>
        </row>
        <row r="198">
          <cell r="A198">
            <v>190</v>
          </cell>
          <cell r="B198" t="str">
            <v>91108-37700</v>
          </cell>
          <cell r="C198" t="str">
            <v>BODY</v>
          </cell>
          <cell r="D198">
            <v>107146</v>
          </cell>
          <cell r="E198">
            <v>0.82</v>
          </cell>
          <cell r="F198">
            <v>87859.72</v>
          </cell>
          <cell r="G198">
            <v>0</v>
          </cell>
          <cell r="H198" t="str">
            <v>1XU</v>
          </cell>
          <cell r="I198" t="str">
            <v>PD2</v>
          </cell>
          <cell r="J198" t="str">
            <v>97.12.01</v>
          </cell>
          <cell r="K198">
            <v>0</v>
          </cell>
          <cell r="L198">
            <v>0.97</v>
          </cell>
          <cell r="M198">
            <v>103931.62</v>
          </cell>
          <cell r="N198">
            <v>0</v>
          </cell>
          <cell r="O198" t="str">
            <v>1XU</v>
          </cell>
          <cell r="P198" t="str">
            <v>PU1</v>
          </cell>
          <cell r="Q198" t="str">
            <v>98.01.01</v>
          </cell>
        </row>
        <row r="199">
          <cell r="A199">
            <v>191</v>
          </cell>
          <cell r="B199" t="str">
            <v>91108-37710</v>
          </cell>
          <cell r="C199" t="str">
            <v>BODY</v>
          </cell>
          <cell r="D199">
            <v>109183</v>
          </cell>
          <cell r="E199">
            <v>0.82</v>
          </cell>
          <cell r="F199">
            <v>89530.06</v>
          </cell>
          <cell r="G199">
            <v>0</v>
          </cell>
          <cell r="H199" t="str">
            <v>1XU</v>
          </cell>
          <cell r="I199" t="str">
            <v>PD2</v>
          </cell>
          <cell r="J199" t="str">
            <v>97.12.01</v>
          </cell>
          <cell r="K199">
            <v>0</v>
          </cell>
          <cell r="L199">
            <v>0.97</v>
          </cell>
          <cell r="M199">
            <v>105907.51</v>
          </cell>
          <cell r="N199">
            <v>0</v>
          </cell>
          <cell r="O199" t="str">
            <v>1XU</v>
          </cell>
          <cell r="P199" t="str">
            <v>PU1</v>
          </cell>
          <cell r="Q199" t="str">
            <v>98.01.01</v>
          </cell>
        </row>
        <row r="200">
          <cell r="A200">
            <v>192</v>
          </cell>
          <cell r="B200" t="str">
            <v>91108-37720</v>
          </cell>
          <cell r="C200" t="str">
            <v>BODY</v>
          </cell>
          <cell r="D200">
            <v>103438</v>
          </cell>
          <cell r="E200">
            <v>0.82</v>
          </cell>
          <cell r="F200">
            <v>84819.159999999989</v>
          </cell>
          <cell r="G200">
            <v>0</v>
          </cell>
          <cell r="H200" t="str">
            <v>1XU</v>
          </cell>
          <cell r="I200" t="str">
            <v>PD2</v>
          </cell>
          <cell r="J200" t="str">
            <v>97.12.01</v>
          </cell>
          <cell r="K200">
            <v>0</v>
          </cell>
          <cell r="L200">
            <v>0.97</v>
          </cell>
          <cell r="M200">
            <v>100334.86</v>
          </cell>
          <cell r="N200">
            <v>0</v>
          </cell>
          <cell r="O200" t="str">
            <v>1XU</v>
          </cell>
          <cell r="P200" t="str">
            <v>PU1</v>
          </cell>
          <cell r="Q200" t="str">
            <v>98.01.01</v>
          </cell>
        </row>
        <row r="201">
          <cell r="A201">
            <v>193</v>
          </cell>
          <cell r="B201" t="str">
            <v>91108-37730</v>
          </cell>
          <cell r="C201" t="str">
            <v>BODY</v>
          </cell>
          <cell r="D201">
            <v>109149</v>
          </cell>
          <cell r="E201">
            <v>0.82</v>
          </cell>
          <cell r="F201">
            <v>89502.18</v>
          </cell>
          <cell r="G201">
            <v>0</v>
          </cell>
          <cell r="H201" t="str">
            <v>1XU</v>
          </cell>
          <cell r="I201" t="str">
            <v>PD2</v>
          </cell>
          <cell r="J201" t="str">
            <v>97.12.01</v>
          </cell>
          <cell r="K201">
            <v>0</v>
          </cell>
          <cell r="L201">
            <v>0.97</v>
          </cell>
          <cell r="M201">
            <v>105874.53</v>
          </cell>
          <cell r="N201">
            <v>0</v>
          </cell>
          <cell r="O201" t="str">
            <v>1XU</v>
          </cell>
          <cell r="P201" t="str">
            <v>PU1</v>
          </cell>
          <cell r="Q201" t="str">
            <v>98.01.01</v>
          </cell>
        </row>
        <row r="202">
          <cell r="A202">
            <v>194</v>
          </cell>
          <cell r="B202" t="str">
            <v>91108-37740</v>
          </cell>
          <cell r="C202" t="str">
            <v>BODY</v>
          </cell>
          <cell r="D202">
            <v>106731</v>
          </cell>
          <cell r="E202">
            <v>0.82</v>
          </cell>
          <cell r="F202">
            <v>87519.42</v>
          </cell>
          <cell r="G202">
            <v>0</v>
          </cell>
          <cell r="H202" t="str">
            <v>1XU</v>
          </cell>
          <cell r="I202" t="str">
            <v>PD2</v>
          </cell>
          <cell r="J202" t="str">
            <v>97.12.01</v>
          </cell>
          <cell r="K202">
            <v>0</v>
          </cell>
          <cell r="L202">
            <v>0.97</v>
          </cell>
          <cell r="M202">
            <v>103529.06999999999</v>
          </cell>
          <cell r="N202">
            <v>0</v>
          </cell>
          <cell r="O202" t="str">
            <v>1XU</v>
          </cell>
          <cell r="P202" t="str">
            <v>PU1</v>
          </cell>
          <cell r="Q202" t="str">
            <v>98.01.01</v>
          </cell>
        </row>
        <row r="203">
          <cell r="A203">
            <v>195</v>
          </cell>
          <cell r="B203" t="str">
            <v>91108-37750</v>
          </cell>
          <cell r="C203" t="str">
            <v>BODY</v>
          </cell>
          <cell r="D203">
            <v>108768</v>
          </cell>
          <cell r="E203">
            <v>0.82</v>
          </cell>
          <cell r="F203">
            <v>89189.759999999995</v>
          </cell>
          <cell r="G203">
            <v>0</v>
          </cell>
          <cell r="H203" t="str">
            <v>1XU</v>
          </cell>
          <cell r="I203" t="str">
            <v>PD2</v>
          </cell>
          <cell r="J203" t="str">
            <v>97.12.01</v>
          </cell>
          <cell r="K203">
            <v>0</v>
          </cell>
          <cell r="L203">
            <v>0.97</v>
          </cell>
          <cell r="M203">
            <v>105504.95999999999</v>
          </cell>
          <cell r="N203">
            <v>0</v>
          </cell>
          <cell r="O203" t="str">
            <v>1XU</v>
          </cell>
          <cell r="P203" t="str">
            <v>PU1</v>
          </cell>
          <cell r="Q203" t="str">
            <v>98.01.01</v>
          </cell>
        </row>
        <row r="204">
          <cell r="A204">
            <v>196</v>
          </cell>
          <cell r="B204" t="str">
            <v>91108-37760</v>
          </cell>
          <cell r="C204" t="str">
            <v>BODY</v>
          </cell>
          <cell r="D204">
            <v>108485</v>
          </cell>
          <cell r="E204">
            <v>0.82</v>
          </cell>
          <cell r="F204">
            <v>88957.7</v>
          </cell>
          <cell r="G204">
            <v>0</v>
          </cell>
          <cell r="H204" t="str">
            <v>1XU</v>
          </cell>
          <cell r="I204" t="str">
            <v>PD2</v>
          </cell>
          <cell r="J204" t="str">
            <v>97.12.01</v>
          </cell>
          <cell r="K204">
            <v>0</v>
          </cell>
          <cell r="L204">
            <v>0.97</v>
          </cell>
          <cell r="M204">
            <v>105230.45</v>
          </cell>
          <cell r="N204">
            <v>0</v>
          </cell>
          <cell r="O204" t="str">
            <v>1XU</v>
          </cell>
          <cell r="P204" t="str">
            <v>PU1</v>
          </cell>
          <cell r="Q204" t="str">
            <v>98.01.01</v>
          </cell>
        </row>
        <row r="205">
          <cell r="A205">
            <v>197</v>
          </cell>
          <cell r="B205" t="str">
            <v>91108-37770</v>
          </cell>
          <cell r="C205" t="str">
            <v>BODY</v>
          </cell>
          <cell r="D205">
            <v>106067</v>
          </cell>
          <cell r="E205">
            <v>0.82</v>
          </cell>
          <cell r="F205">
            <v>86974.939999999988</v>
          </cell>
          <cell r="G205">
            <v>0</v>
          </cell>
          <cell r="H205" t="str">
            <v>1XU</v>
          </cell>
          <cell r="I205" t="str">
            <v>PD2</v>
          </cell>
          <cell r="J205" t="str">
            <v>97.12.01</v>
          </cell>
          <cell r="K205">
            <v>0</v>
          </cell>
          <cell r="L205">
            <v>0.97</v>
          </cell>
          <cell r="M205">
            <v>102884.98999999999</v>
          </cell>
          <cell r="N205">
            <v>0</v>
          </cell>
          <cell r="O205" t="str">
            <v>1XU</v>
          </cell>
          <cell r="P205" t="str">
            <v>PU1</v>
          </cell>
          <cell r="Q205" t="str">
            <v>98.01.01</v>
          </cell>
        </row>
        <row r="206">
          <cell r="A206">
            <v>198</v>
          </cell>
          <cell r="B206" t="str">
            <v>91108-37780</v>
          </cell>
          <cell r="C206" t="str">
            <v>BODY</v>
          </cell>
          <cell r="D206">
            <v>108104</v>
          </cell>
          <cell r="E206">
            <v>0.82</v>
          </cell>
          <cell r="F206">
            <v>88645.28</v>
          </cell>
          <cell r="G206">
            <v>0</v>
          </cell>
          <cell r="H206" t="str">
            <v>1XU</v>
          </cell>
          <cell r="I206" t="str">
            <v>PD2</v>
          </cell>
          <cell r="J206" t="str">
            <v>97.12.01</v>
          </cell>
          <cell r="K206">
            <v>0</v>
          </cell>
          <cell r="L206">
            <v>0.97</v>
          </cell>
          <cell r="M206">
            <v>104860.87999999999</v>
          </cell>
          <cell r="N206">
            <v>0</v>
          </cell>
          <cell r="O206" t="str">
            <v>1XU</v>
          </cell>
          <cell r="P206" t="str">
            <v>PU1</v>
          </cell>
          <cell r="Q206" t="str">
            <v>98.01.01</v>
          </cell>
        </row>
        <row r="207">
          <cell r="A207">
            <v>199</v>
          </cell>
          <cell r="B207" t="str">
            <v>91108-37790</v>
          </cell>
          <cell r="C207" t="str">
            <v>BODY</v>
          </cell>
          <cell r="D207">
            <v>105334</v>
          </cell>
          <cell r="E207">
            <v>0.82</v>
          </cell>
          <cell r="F207">
            <v>86373.87999999999</v>
          </cell>
          <cell r="G207">
            <v>0</v>
          </cell>
          <cell r="H207" t="str">
            <v>1XU</v>
          </cell>
          <cell r="I207" t="str">
            <v>PD2</v>
          </cell>
          <cell r="J207" t="str">
            <v>97.12.01</v>
          </cell>
          <cell r="K207">
            <v>0</v>
          </cell>
          <cell r="L207">
            <v>0.97</v>
          </cell>
          <cell r="M207">
            <v>102173.98</v>
          </cell>
          <cell r="N207">
            <v>0</v>
          </cell>
          <cell r="O207" t="str">
            <v>1XU</v>
          </cell>
          <cell r="P207" t="str">
            <v>PU1</v>
          </cell>
          <cell r="Q207" t="str">
            <v>98.01.01</v>
          </cell>
        </row>
        <row r="208">
          <cell r="A208">
            <v>200</v>
          </cell>
          <cell r="B208" t="str">
            <v>91108-37800</v>
          </cell>
          <cell r="C208" t="str">
            <v>BODY</v>
          </cell>
          <cell r="D208">
            <v>102916</v>
          </cell>
          <cell r="E208">
            <v>0.82</v>
          </cell>
          <cell r="F208">
            <v>84391.12</v>
          </cell>
          <cell r="G208">
            <v>0</v>
          </cell>
          <cell r="H208" t="str">
            <v>1XU</v>
          </cell>
          <cell r="I208" t="str">
            <v>PD2</v>
          </cell>
          <cell r="J208" t="str">
            <v>97.12.01</v>
          </cell>
          <cell r="K208">
            <v>0</v>
          </cell>
          <cell r="L208">
            <v>0.97</v>
          </cell>
          <cell r="M208">
            <v>99828.52</v>
          </cell>
          <cell r="N208">
            <v>0</v>
          </cell>
          <cell r="O208" t="str">
            <v>1XU</v>
          </cell>
          <cell r="P208" t="str">
            <v>PU1</v>
          </cell>
          <cell r="Q208" t="str">
            <v>98.01.01</v>
          </cell>
        </row>
        <row r="209">
          <cell r="A209">
            <v>201</v>
          </cell>
          <cell r="B209" t="str">
            <v>91108-37810</v>
          </cell>
          <cell r="C209" t="str">
            <v>BODY</v>
          </cell>
          <cell r="D209">
            <v>104953</v>
          </cell>
          <cell r="E209">
            <v>0.82</v>
          </cell>
          <cell r="F209">
            <v>86061.459999999992</v>
          </cell>
          <cell r="G209">
            <v>0</v>
          </cell>
          <cell r="H209" t="str">
            <v>1XU</v>
          </cell>
          <cell r="I209" t="str">
            <v>PD2</v>
          </cell>
          <cell r="J209" t="str">
            <v>97.12.01</v>
          </cell>
          <cell r="K209">
            <v>0</v>
          </cell>
          <cell r="L209">
            <v>0.97</v>
          </cell>
          <cell r="M209">
            <v>101804.41</v>
          </cell>
          <cell r="N209">
            <v>0</v>
          </cell>
          <cell r="O209" t="str">
            <v>1XU</v>
          </cell>
          <cell r="P209" t="str">
            <v>PU1</v>
          </cell>
          <cell r="Q209" t="str">
            <v>98.01.01</v>
          </cell>
        </row>
        <row r="210">
          <cell r="A210">
            <v>202</v>
          </cell>
          <cell r="B210" t="str">
            <v>91108-37820</v>
          </cell>
          <cell r="C210" t="str">
            <v>BODY</v>
          </cell>
          <cell r="D210">
            <v>104670</v>
          </cell>
          <cell r="E210">
            <v>0.82</v>
          </cell>
          <cell r="F210">
            <v>85829.4</v>
          </cell>
          <cell r="G210">
            <v>0</v>
          </cell>
          <cell r="H210" t="str">
            <v>1XU</v>
          </cell>
          <cell r="I210" t="str">
            <v>PD2</v>
          </cell>
          <cell r="J210" t="str">
            <v>97.12.01</v>
          </cell>
          <cell r="K210">
            <v>0</v>
          </cell>
          <cell r="L210">
            <v>0.97</v>
          </cell>
          <cell r="M210">
            <v>101529.9</v>
          </cell>
          <cell r="N210">
            <v>0</v>
          </cell>
          <cell r="O210" t="str">
            <v>1XU</v>
          </cell>
          <cell r="P210" t="str">
            <v>PU1</v>
          </cell>
          <cell r="Q210" t="str">
            <v>98.01.01</v>
          </cell>
        </row>
        <row r="211">
          <cell r="A211">
            <v>203</v>
          </cell>
          <cell r="B211" t="str">
            <v>91108-37830</v>
          </cell>
          <cell r="C211" t="str">
            <v>BODY</v>
          </cell>
          <cell r="D211">
            <v>94055</v>
          </cell>
          <cell r="E211">
            <v>0.82</v>
          </cell>
          <cell r="F211">
            <v>77125.099999999991</v>
          </cell>
          <cell r="G211">
            <v>0</v>
          </cell>
          <cell r="H211" t="str">
            <v>1XU</v>
          </cell>
          <cell r="I211" t="str">
            <v>PD2</v>
          </cell>
          <cell r="J211" t="str">
            <v>97.12.01</v>
          </cell>
          <cell r="K211">
            <v>0</v>
          </cell>
          <cell r="L211">
            <v>0.97</v>
          </cell>
          <cell r="M211">
            <v>91233.349999999991</v>
          </cell>
          <cell r="N211">
            <v>0</v>
          </cell>
          <cell r="O211" t="str">
            <v>1XU</v>
          </cell>
          <cell r="P211" t="str">
            <v>PU1</v>
          </cell>
          <cell r="Q211" t="str">
            <v>98.01.01</v>
          </cell>
        </row>
        <row r="212">
          <cell r="A212">
            <v>204</v>
          </cell>
          <cell r="B212" t="str">
            <v>91108-37840</v>
          </cell>
          <cell r="C212" t="str">
            <v>BODY</v>
          </cell>
          <cell r="D212">
            <v>102252</v>
          </cell>
          <cell r="E212">
            <v>0.82</v>
          </cell>
          <cell r="F212">
            <v>83846.64</v>
          </cell>
          <cell r="G212">
            <v>0</v>
          </cell>
          <cell r="H212" t="str">
            <v>1XU</v>
          </cell>
          <cell r="I212" t="str">
            <v>PD2</v>
          </cell>
          <cell r="J212" t="str">
            <v>97.12.01</v>
          </cell>
          <cell r="K212">
            <v>0</v>
          </cell>
          <cell r="L212">
            <v>0.97</v>
          </cell>
          <cell r="M212">
            <v>99184.44</v>
          </cell>
          <cell r="N212">
            <v>0</v>
          </cell>
          <cell r="O212" t="str">
            <v>1XU</v>
          </cell>
          <cell r="P212" t="str">
            <v>PU1</v>
          </cell>
          <cell r="Q212" t="str">
            <v>98.01.01</v>
          </cell>
        </row>
        <row r="213">
          <cell r="A213">
            <v>205</v>
          </cell>
          <cell r="B213" t="str">
            <v>91108-37850</v>
          </cell>
          <cell r="C213" t="str">
            <v>BODY</v>
          </cell>
          <cell r="D213">
            <v>104289</v>
          </cell>
          <cell r="E213">
            <v>0.82</v>
          </cell>
          <cell r="F213">
            <v>85516.98</v>
          </cell>
          <cell r="G213">
            <v>0</v>
          </cell>
          <cell r="H213" t="str">
            <v>1XU</v>
          </cell>
          <cell r="I213" t="str">
            <v>PD2</v>
          </cell>
          <cell r="J213" t="str">
            <v>97.12.01</v>
          </cell>
          <cell r="K213">
            <v>0</v>
          </cell>
          <cell r="L213">
            <v>0.97</v>
          </cell>
          <cell r="M213">
            <v>101160.33</v>
          </cell>
          <cell r="N213">
            <v>0</v>
          </cell>
          <cell r="O213" t="str">
            <v>1XU</v>
          </cell>
          <cell r="P213" t="str">
            <v>PU1</v>
          </cell>
          <cell r="Q213" t="str">
            <v>98.01.01</v>
          </cell>
        </row>
        <row r="214">
          <cell r="A214">
            <v>206</v>
          </cell>
          <cell r="B214" t="str">
            <v>91108-37860</v>
          </cell>
          <cell r="C214" t="str">
            <v>BODY</v>
          </cell>
          <cell r="D214">
            <v>98544</v>
          </cell>
          <cell r="E214">
            <v>0.82</v>
          </cell>
          <cell r="F214">
            <v>80806.080000000002</v>
          </cell>
          <cell r="G214">
            <v>0</v>
          </cell>
          <cell r="H214" t="str">
            <v>1XU</v>
          </cell>
          <cell r="I214" t="str">
            <v>PD2</v>
          </cell>
          <cell r="J214" t="str">
            <v>97.12.01</v>
          </cell>
          <cell r="K214">
            <v>0</v>
          </cell>
          <cell r="L214">
            <v>0.97</v>
          </cell>
          <cell r="M214">
            <v>95587.68</v>
          </cell>
          <cell r="N214">
            <v>0</v>
          </cell>
          <cell r="O214" t="str">
            <v>1XU</v>
          </cell>
          <cell r="P214" t="str">
            <v>PU1</v>
          </cell>
          <cell r="Q214" t="str">
            <v>98.01.01</v>
          </cell>
        </row>
        <row r="215">
          <cell r="A215">
            <v>207</v>
          </cell>
          <cell r="B215" t="str">
            <v>91108-37870</v>
          </cell>
          <cell r="C215" t="str">
            <v>BODY</v>
          </cell>
          <cell r="D215">
            <v>104255</v>
          </cell>
          <cell r="E215">
            <v>0.82</v>
          </cell>
          <cell r="F215">
            <v>85489.099999999991</v>
          </cell>
          <cell r="G215">
            <v>0</v>
          </cell>
          <cell r="H215" t="str">
            <v>1XU</v>
          </cell>
          <cell r="I215" t="str">
            <v>PD2</v>
          </cell>
          <cell r="J215" t="str">
            <v>97.12.01</v>
          </cell>
          <cell r="K215">
            <v>0</v>
          </cell>
          <cell r="L215">
            <v>0.97</v>
          </cell>
          <cell r="M215">
            <v>101127.34999999999</v>
          </cell>
          <cell r="N215">
            <v>0</v>
          </cell>
          <cell r="O215" t="str">
            <v>1XU</v>
          </cell>
          <cell r="P215" t="str">
            <v>PU1</v>
          </cell>
          <cell r="Q215" t="str">
            <v>98.01.01</v>
          </cell>
        </row>
        <row r="216">
          <cell r="A216">
            <v>208</v>
          </cell>
          <cell r="B216" t="str">
            <v>91108-37880</v>
          </cell>
          <cell r="C216" t="str">
            <v>BODY</v>
          </cell>
          <cell r="D216">
            <v>101837</v>
          </cell>
          <cell r="E216">
            <v>0.82</v>
          </cell>
          <cell r="F216">
            <v>83506.34</v>
          </cell>
          <cell r="G216">
            <v>0</v>
          </cell>
          <cell r="H216" t="str">
            <v>1XU</v>
          </cell>
          <cell r="I216" t="str">
            <v>PD2</v>
          </cell>
          <cell r="J216" t="str">
            <v>97.12.01</v>
          </cell>
          <cell r="K216">
            <v>0</v>
          </cell>
          <cell r="L216">
            <v>0.97</v>
          </cell>
          <cell r="M216">
            <v>98781.89</v>
          </cell>
          <cell r="N216">
            <v>0</v>
          </cell>
          <cell r="O216" t="str">
            <v>1XU</v>
          </cell>
          <cell r="P216" t="str">
            <v>PU1</v>
          </cell>
          <cell r="Q216" t="str">
            <v>98.01.01</v>
          </cell>
        </row>
        <row r="217">
          <cell r="A217">
            <v>209</v>
          </cell>
          <cell r="B217" t="str">
            <v>91108-37890</v>
          </cell>
          <cell r="C217" t="str">
            <v>BODY</v>
          </cell>
          <cell r="D217">
            <v>103874</v>
          </cell>
          <cell r="E217">
            <v>0.82</v>
          </cell>
          <cell r="F217">
            <v>85176.68</v>
          </cell>
          <cell r="G217">
            <v>0</v>
          </cell>
          <cell r="H217" t="str">
            <v>1XU</v>
          </cell>
          <cell r="I217" t="str">
            <v>PD2</v>
          </cell>
          <cell r="J217" t="str">
            <v>97.12.01</v>
          </cell>
          <cell r="K217">
            <v>0</v>
          </cell>
          <cell r="L217">
            <v>0.97</v>
          </cell>
          <cell r="M217">
            <v>100757.78</v>
          </cell>
          <cell r="N217">
            <v>0</v>
          </cell>
          <cell r="O217" t="str">
            <v>1XU</v>
          </cell>
          <cell r="P217" t="str">
            <v>PU1</v>
          </cell>
          <cell r="Q217" t="str">
            <v>98.01.01</v>
          </cell>
        </row>
        <row r="218">
          <cell r="A218">
            <v>210</v>
          </cell>
          <cell r="B218" t="str">
            <v>91108-37900</v>
          </cell>
          <cell r="C218" t="str">
            <v>BODY</v>
          </cell>
          <cell r="D218">
            <v>103591</v>
          </cell>
          <cell r="E218">
            <v>0.82</v>
          </cell>
          <cell r="F218">
            <v>84944.62</v>
          </cell>
          <cell r="G218">
            <v>0</v>
          </cell>
          <cell r="H218" t="str">
            <v>1XU</v>
          </cell>
          <cell r="I218" t="str">
            <v>PD2</v>
          </cell>
          <cell r="J218" t="str">
            <v>97.12.01</v>
          </cell>
          <cell r="K218">
            <v>0</v>
          </cell>
          <cell r="L218">
            <v>0.97</v>
          </cell>
          <cell r="M218">
            <v>100483.27</v>
          </cell>
          <cell r="N218">
            <v>0</v>
          </cell>
          <cell r="O218" t="str">
            <v>1XU</v>
          </cell>
          <cell r="P218" t="str">
            <v>PU1</v>
          </cell>
          <cell r="Q218" t="str">
            <v>98.01.01</v>
          </cell>
        </row>
        <row r="219">
          <cell r="A219">
            <v>211</v>
          </cell>
          <cell r="B219" t="str">
            <v>91108-37910</v>
          </cell>
          <cell r="C219" t="str">
            <v>BODY</v>
          </cell>
          <cell r="D219">
            <v>101173</v>
          </cell>
          <cell r="E219">
            <v>0.82</v>
          </cell>
          <cell r="F219">
            <v>82961.86</v>
          </cell>
          <cell r="G219">
            <v>0</v>
          </cell>
          <cell r="H219" t="str">
            <v>1XU</v>
          </cell>
          <cell r="I219" t="str">
            <v>PD2</v>
          </cell>
          <cell r="J219" t="str">
            <v>97.12.01</v>
          </cell>
          <cell r="K219">
            <v>0</v>
          </cell>
          <cell r="L219">
            <v>0.97</v>
          </cell>
          <cell r="M219">
            <v>98137.81</v>
          </cell>
          <cell r="N219">
            <v>0</v>
          </cell>
          <cell r="O219" t="str">
            <v>1XU</v>
          </cell>
          <cell r="P219" t="str">
            <v>PU1</v>
          </cell>
          <cell r="Q219" t="str">
            <v>98.01.01</v>
          </cell>
        </row>
        <row r="220">
          <cell r="A220">
            <v>212</v>
          </cell>
          <cell r="B220" t="str">
            <v>91108-37920</v>
          </cell>
          <cell r="C220" t="str">
            <v>BODY</v>
          </cell>
          <cell r="D220">
            <v>103210</v>
          </cell>
          <cell r="E220">
            <v>0.82</v>
          </cell>
          <cell r="F220">
            <v>84632.2</v>
          </cell>
          <cell r="G220">
            <v>0</v>
          </cell>
          <cell r="H220" t="str">
            <v>1XU</v>
          </cell>
          <cell r="I220" t="str">
            <v>PD2</v>
          </cell>
          <cell r="J220" t="str">
            <v>97.12.01</v>
          </cell>
          <cell r="K220">
            <v>0</v>
          </cell>
          <cell r="L220">
            <v>0.97</v>
          </cell>
          <cell r="M220">
            <v>100113.7</v>
          </cell>
          <cell r="N220">
            <v>0</v>
          </cell>
          <cell r="O220" t="str">
            <v>1XU</v>
          </cell>
          <cell r="P220" t="str">
            <v>PU1</v>
          </cell>
          <cell r="Q220" t="str">
            <v>98.01.01</v>
          </cell>
        </row>
        <row r="221">
          <cell r="A221">
            <v>213</v>
          </cell>
          <cell r="B221" t="str">
            <v>91108-37930</v>
          </cell>
          <cell r="C221" t="str">
            <v>BODY</v>
          </cell>
          <cell r="D221">
            <v>100845</v>
          </cell>
          <cell r="E221">
            <v>0.82</v>
          </cell>
          <cell r="F221">
            <v>82692.899999999994</v>
          </cell>
          <cell r="G221">
            <v>0</v>
          </cell>
          <cell r="H221" t="str">
            <v>1XU</v>
          </cell>
          <cell r="I221" t="str">
            <v>PD2</v>
          </cell>
          <cell r="J221" t="str">
            <v>97.12.01</v>
          </cell>
          <cell r="K221">
            <v>0</v>
          </cell>
          <cell r="L221">
            <v>0.97</v>
          </cell>
          <cell r="M221">
            <v>97819.65</v>
          </cell>
          <cell r="N221">
            <v>0</v>
          </cell>
          <cell r="O221" t="str">
            <v>1XU</v>
          </cell>
          <cell r="P221" t="str">
            <v>PU1</v>
          </cell>
          <cell r="Q221" t="str">
            <v>98.01.01</v>
          </cell>
        </row>
        <row r="222">
          <cell r="A222">
            <v>214</v>
          </cell>
          <cell r="B222" t="str">
            <v>91108-37940</v>
          </cell>
          <cell r="C222" t="str">
            <v>BODY</v>
          </cell>
          <cell r="D222">
            <v>98427</v>
          </cell>
          <cell r="E222">
            <v>0.82</v>
          </cell>
          <cell r="F222">
            <v>80710.14</v>
          </cell>
          <cell r="G222">
            <v>0</v>
          </cell>
          <cell r="H222" t="str">
            <v>1XU</v>
          </cell>
          <cell r="I222" t="str">
            <v>PD2</v>
          </cell>
          <cell r="J222" t="str">
            <v>97.12.01</v>
          </cell>
          <cell r="K222">
            <v>0</v>
          </cell>
          <cell r="L222">
            <v>0.97</v>
          </cell>
          <cell r="M222">
            <v>95474.19</v>
          </cell>
          <cell r="N222">
            <v>0</v>
          </cell>
          <cell r="O222" t="str">
            <v>1XU</v>
          </cell>
          <cell r="P222" t="str">
            <v>PU1</v>
          </cell>
          <cell r="Q222" t="str">
            <v>98.01.01</v>
          </cell>
        </row>
        <row r="223">
          <cell r="A223">
            <v>215</v>
          </cell>
          <cell r="B223" t="str">
            <v>91108-37950</v>
          </cell>
          <cell r="C223" t="str">
            <v>BODY</v>
          </cell>
          <cell r="D223">
            <v>100464</v>
          </cell>
          <cell r="E223">
            <v>0.82</v>
          </cell>
          <cell r="F223">
            <v>82380.479999999996</v>
          </cell>
          <cell r="G223">
            <v>0</v>
          </cell>
          <cell r="H223" t="str">
            <v>1XU</v>
          </cell>
          <cell r="I223" t="str">
            <v>PD2</v>
          </cell>
          <cell r="J223" t="str">
            <v>97.12.01</v>
          </cell>
          <cell r="K223">
            <v>0</v>
          </cell>
          <cell r="L223">
            <v>0.97</v>
          </cell>
          <cell r="M223">
            <v>97450.08</v>
          </cell>
          <cell r="N223">
            <v>0</v>
          </cell>
          <cell r="O223" t="str">
            <v>1XU</v>
          </cell>
          <cell r="P223" t="str">
            <v>PU1</v>
          </cell>
          <cell r="Q223" t="str">
            <v>98.01.01</v>
          </cell>
        </row>
        <row r="224">
          <cell r="A224">
            <v>216</v>
          </cell>
          <cell r="B224" t="str">
            <v>91108-37960</v>
          </cell>
          <cell r="C224" t="str">
            <v>BODY</v>
          </cell>
          <cell r="D224">
            <v>100181</v>
          </cell>
          <cell r="E224">
            <v>0.82</v>
          </cell>
          <cell r="F224">
            <v>82148.42</v>
          </cell>
          <cell r="G224">
            <v>0</v>
          </cell>
          <cell r="H224" t="str">
            <v>1XU</v>
          </cell>
          <cell r="I224" t="str">
            <v>PD2</v>
          </cell>
          <cell r="J224" t="str">
            <v>97.12.01</v>
          </cell>
          <cell r="K224">
            <v>0</v>
          </cell>
          <cell r="L224">
            <v>0.97</v>
          </cell>
          <cell r="M224">
            <v>97175.569999999992</v>
          </cell>
          <cell r="N224">
            <v>0</v>
          </cell>
          <cell r="O224" t="str">
            <v>1XU</v>
          </cell>
          <cell r="P224" t="str">
            <v>PU1</v>
          </cell>
          <cell r="Q224" t="str">
            <v>98.01.01</v>
          </cell>
        </row>
        <row r="225">
          <cell r="A225">
            <v>217</v>
          </cell>
          <cell r="B225" t="str">
            <v>91108-37970</v>
          </cell>
          <cell r="C225" t="str">
            <v>BODY</v>
          </cell>
          <cell r="D225">
            <v>97763</v>
          </cell>
          <cell r="E225">
            <v>0.82</v>
          </cell>
          <cell r="F225">
            <v>80165.659999999989</v>
          </cell>
          <cell r="G225">
            <v>0</v>
          </cell>
          <cell r="H225" t="str">
            <v>1XU</v>
          </cell>
          <cell r="I225" t="str">
            <v>PD2</v>
          </cell>
          <cell r="J225" t="str">
            <v>97.12.01</v>
          </cell>
          <cell r="K225">
            <v>0</v>
          </cell>
          <cell r="L225">
            <v>0.97</v>
          </cell>
          <cell r="M225">
            <v>94830.11</v>
          </cell>
          <cell r="N225">
            <v>0</v>
          </cell>
          <cell r="O225" t="str">
            <v>1XU</v>
          </cell>
          <cell r="P225" t="str">
            <v>PU1</v>
          </cell>
          <cell r="Q225" t="str">
            <v>98.01.01</v>
          </cell>
        </row>
        <row r="226">
          <cell r="A226">
            <v>218</v>
          </cell>
          <cell r="B226" t="str">
            <v>91108-37980</v>
          </cell>
          <cell r="C226" t="str">
            <v>BODY</v>
          </cell>
          <cell r="D226">
            <v>99800</v>
          </cell>
          <cell r="E226">
            <v>0.82</v>
          </cell>
          <cell r="F226">
            <v>81836</v>
          </cell>
          <cell r="G226">
            <v>0</v>
          </cell>
          <cell r="H226" t="str">
            <v>1XU</v>
          </cell>
          <cell r="I226" t="str">
            <v>PD2</v>
          </cell>
          <cell r="J226" t="str">
            <v>97.12.01</v>
          </cell>
          <cell r="K226">
            <v>0</v>
          </cell>
          <cell r="L226">
            <v>0.97</v>
          </cell>
          <cell r="M226">
            <v>96806</v>
          </cell>
          <cell r="N226">
            <v>0</v>
          </cell>
          <cell r="O226" t="str">
            <v>1XU</v>
          </cell>
          <cell r="P226" t="str">
            <v>PU1</v>
          </cell>
          <cell r="Q226" t="str">
            <v>98.01.01</v>
          </cell>
        </row>
        <row r="227">
          <cell r="A227">
            <v>219</v>
          </cell>
          <cell r="B227" t="str">
            <v>91109-37010</v>
          </cell>
          <cell r="C227" t="str">
            <v>BODY</v>
          </cell>
          <cell r="D227">
            <v>107712</v>
          </cell>
          <cell r="E227">
            <v>0.82</v>
          </cell>
          <cell r="F227">
            <v>88323.839999999997</v>
          </cell>
          <cell r="G227">
            <v>0</v>
          </cell>
          <cell r="H227" t="str">
            <v>1XU</v>
          </cell>
          <cell r="I227" t="str">
            <v>PD2</v>
          </cell>
          <cell r="J227" t="str">
            <v>97.12.01</v>
          </cell>
          <cell r="K227">
            <v>0</v>
          </cell>
          <cell r="L227">
            <v>0.97</v>
          </cell>
          <cell r="M227">
            <v>104480.64</v>
          </cell>
          <cell r="N227">
            <v>0</v>
          </cell>
          <cell r="O227" t="str">
            <v>1XU</v>
          </cell>
          <cell r="P227" t="str">
            <v>PU1</v>
          </cell>
          <cell r="Q227" t="str">
            <v>98.01.01</v>
          </cell>
        </row>
        <row r="228">
          <cell r="A228">
            <v>220</v>
          </cell>
          <cell r="B228" t="str">
            <v>91109-37020</v>
          </cell>
          <cell r="C228" t="str">
            <v>BODY</v>
          </cell>
          <cell r="D228">
            <v>105294</v>
          </cell>
          <cell r="E228">
            <v>0.82</v>
          </cell>
          <cell r="F228">
            <v>86341.08</v>
          </cell>
          <cell r="G228">
            <v>0</v>
          </cell>
          <cell r="H228" t="str">
            <v>1XU</v>
          </cell>
          <cell r="I228" t="str">
            <v>PD2</v>
          </cell>
          <cell r="J228" t="str">
            <v>97.12.01</v>
          </cell>
          <cell r="K228">
            <v>0</v>
          </cell>
          <cell r="L228">
            <v>0.97</v>
          </cell>
          <cell r="M228">
            <v>102135.18</v>
          </cell>
          <cell r="N228">
            <v>0</v>
          </cell>
          <cell r="O228" t="str">
            <v>1XU</v>
          </cell>
          <cell r="P228" t="str">
            <v>PU1</v>
          </cell>
          <cell r="Q228" t="str">
            <v>98.01.01</v>
          </cell>
        </row>
        <row r="229">
          <cell r="A229">
            <v>221</v>
          </cell>
          <cell r="B229" t="str">
            <v>91109-37030</v>
          </cell>
          <cell r="C229" t="str">
            <v>BODY</v>
          </cell>
          <cell r="D229">
            <v>107331</v>
          </cell>
          <cell r="E229">
            <v>0.82</v>
          </cell>
          <cell r="F229">
            <v>88011.42</v>
          </cell>
          <cell r="G229">
            <v>0</v>
          </cell>
          <cell r="H229" t="str">
            <v>1XU</v>
          </cell>
          <cell r="I229" t="str">
            <v>PD2</v>
          </cell>
          <cell r="J229" t="str">
            <v>97.12.01</v>
          </cell>
          <cell r="K229">
            <v>0</v>
          </cell>
          <cell r="L229">
            <v>0.97</v>
          </cell>
          <cell r="M229">
            <v>104111.06999999999</v>
          </cell>
          <cell r="N229">
            <v>0</v>
          </cell>
          <cell r="O229" t="str">
            <v>1XU</v>
          </cell>
          <cell r="P229" t="str">
            <v>PU1</v>
          </cell>
          <cell r="Q229" t="str">
            <v>98.01.01</v>
          </cell>
        </row>
        <row r="230">
          <cell r="A230">
            <v>222</v>
          </cell>
          <cell r="B230" t="str">
            <v>91109-37040</v>
          </cell>
          <cell r="C230" t="str">
            <v>BODY</v>
          </cell>
          <cell r="D230">
            <v>107048</v>
          </cell>
          <cell r="E230">
            <v>0.82</v>
          </cell>
          <cell r="F230">
            <v>87779.36</v>
          </cell>
          <cell r="G230">
            <v>0</v>
          </cell>
          <cell r="H230" t="str">
            <v>1XU</v>
          </cell>
          <cell r="I230" t="str">
            <v>PD2</v>
          </cell>
          <cell r="J230" t="str">
            <v>97.12.01</v>
          </cell>
          <cell r="K230">
            <v>0</v>
          </cell>
          <cell r="L230">
            <v>0.97</v>
          </cell>
          <cell r="M230">
            <v>103836.56</v>
          </cell>
          <cell r="N230">
            <v>0</v>
          </cell>
          <cell r="O230" t="str">
            <v>1XU</v>
          </cell>
          <cell r="P230" t="str">
            <v>PU1</v>
          </cell>
          <cell r="Q230" t="str">
            <v>98.01.01</v>
          </cell>
        </row>
        <row r="231">
          <cell r="A231">
            <v>223</v>
          </cell>
          <cell r="B231" t="str">
            <v>91109-37050</v>
          </cell>
          <cell r="C231" t="str">
            <v>BODY</v>
          </cell>
          <cell r="D231">
            <v>104629</v>
          </cell>
          <cell r="E231">
            <v>0.82</v>
          </cell>
          <cell r="F231">
            <v>85795.78</v>
          </cell>
          <cell r="G231">
            <v>0</v>
          </cell>
          <cell r="H231" t="str">
            <v>1XU</v>
          </cell>
          <cell r="I231" t="str">
            <v>PD2</v>
          </cell>
          <cell r="J231" t="str">
            <v>97.12.01</v>
          </cell>
          <cell r="K231">
            <v>0</v>
          </cell>
          <cell r="L231">
            <v>0.97</v>
          </cell>
          <cell r="M231">
            <v>101490.12999999999</v>
          </cell>
          <cell r="N231">
            <v>0</v>
          </cell>
          <cell r="O231" t="str">
            <v>1XU</v>
          </cell>
          <cell r="P231" t="str">
            <v>PU1</v>
          </cell>
          <cell r="Q231" t="str">
            <v>98.01.01</v>
          </cell>
        </row>
        <row r="232">
          <cell r="A232">
            <v>224</v>
          </cell>
          <cell r="B232" t="str">
            <v>91109-37060</v>
          </cell>
          <cell r="C232" t="str">
            <v>BODY</v>
          </cell>
          <cell r="D232">
            <v>106666</v>
          </cell>
          <cell r="E232">
            <v>0.82</v>
          </cell>
          <cell r="F232">
            <v>87466.12</v>
          </cell>
          <cell r="G232">
            <v>0</v>
          </cell>
          <cell r="H232" t="str">
            <v>1XU</v>
          </cell>
          <cell r="I232" t="str">
            <v>PD2</v>
          </cell>
          <cell r="J232" t="str">
            <v>97.12.01</v>
          </cell>
          <cell r="K232">
            <v>0</v>
          </cell>
          <cell r="L232">
            <v>0.97</v>
          </cell>
          <cell r="M232">
            <v>103466.02</v>
          </cell>
          <cell r="N232">
            <v>0</v>
          </cell>
          <cell r="O232" t="str">
            <v>1XU</v>
          </cell>
          <cell r="P232" t="str">
            <v>PU1</v>
          </cell>
          <cell r="Q232" t="str">
            <v>98.01.01</v>
          </cell>
        </row>
        <row r="233">
          <cell r="A233">
            <v>225</v>
          </cell>
          <cell r="B233" t="str">
            <v>91109-37070</v>
          </cell>
          <cell r="C233" t="str">
            <v>BODY</v>
          </cell>
          <cell r="D233">
            <v>94509</v>
          </cell>
          <cell r="E233">
            <v>0.82</v>
          </cell>
          <cell r="F233">
            <v>77497.37999999999</v>
          </cell>
          <cell r="G233">
            <v>0</v>
          </cell>
          <cell r="H233" t="str">
            <v>1XU</v>
          </cell>
          <cell r="I233" t="str">
            <v>PD2</v>
          </cell>
          <cell r="J233" t="str">
            <v>97.12.01</v>
          </cell>
          <cell r="K233">
            <v>0</v>
          </cell>
          <cell r="L233">
            <v>0.97</v>
          </cell>
          <cell r="M233">
            <v>91673.73</v>
          </cell>
          <cell r="N233">
            <v>0</v>
          </cell>
          <cell r="O233" t="str">
            <v>1XU</v>
          </cell>
          <cell r="P233" t="str">
            <v>PU1</v>
          </cell>
          <cell r="Q233" t="str">
            <v>98.01.01</v>
          </cell>
        </row>
        <row r="234">
          <cell r="A234">
            <v>226</v>
          </cell>
          <cell r="B234" t="str">
            <v>91109-37080</v>
          </cell>
          <cell r="C234" t="str">
            <v>BODY</v>
          </cell>
          <cell r="D234">
            <v>106633</v>
          </cell>
          <cell r="E234">
            <v>0.82</v>
          </cell>
          <cell r="F234">
            <v>87439.06</v>
          </cell>
          <cell r="G234">
            <v>0</v>
          </cell>
          <cell r="H234" t="str">
            <v>1XU</v>
          </cell>
          <cell r="I234" t="str">
            <v>PD2</v>
          </cell>
          <cell r="J234" t="str">
            <v>97.12.01</v>
          </cell>
          <cell r="K234">
            <v>0</v>
          </cell>
          <cell r="L234">
            <v>0.97</v>
          </cell>
          <cell r="M234">
            <v>103434.01</v>
          </cell>
          <cell r="N234">
            <v>0</v>
          </cell>
          <cell r="O234" t="str">
            <v>1XU</v>
          </cell>
          <cell r="P234" t="str">
            <v>PU1</v>
          </cell>
          <cell r="Q234" t="str">
            <v>98.01.01</v>
          </cell>
        </row>
        <row r="235">
          <cell r="A235">
            <v>227</v>
          </cell>
          <cell r="B235" t="str">
            <v>91109-37090</v>
          </cell>
          <cell r="C235" t="str">
            <v>BODY</v>
          </cell>
          <cell r="D235">
            <v>104215</v>
          </cell>
          <cell r="E235">
            <v>0.82</v>
          </cell>
          <cell r="F235">
            <v>85456.299999999988</v>
          </cell>
          <cell r="G235">
            <v>0</v>
          </cell>
          <cell r="H235" t="str">
            <v>1XU</v>
          </cell>
          <cell r="I235" t="str">
            <v>PD2</v>
          </cell>
          <cell r="J235" t="str">
            <v>97.12.01</v>
          </cell>
          <cell r="K235">
            <v>0</v>
          </cell>
          <cell r="L235">
            <v>0.97</v>
          </cell>
          <cell r="M235">
            <v>101088.55</v>
          </cell>
          <cell r="N235">
            <v>0</v>
          </cell>
          <cell r="O235" t="str">
            <v>1XU</v>
          </cell>
          <cell r="P235" t="str">
            <v>PU1</v>
          </cell>
          <cell r="Q235" t="str">
            <v>98.01.01</v>
          </cell>
        </row>
        <row r="236">
          <cell r="A236">
            <v>228</v>
          </cell>
          <cell r="B236" t="str">
            <v>91109-37100</v>
          </cell>
          <cell r="C236" t="str">
            <v>BODY</v>
          </cell>
          <cell r="D236">
            <v>106252</v>
          </cell>
          <cell r="E236">
            <v>0.82</v>
          </cell>
          <cell r="F236">
            <v>87126.64</v>
          </cell>
          <cell r="G236">
            <v>0</v>
          </cell>
          <cell r="H236" t="str">
            <v>1XU</v>
          </cell>
          <cell r="I236" t="str">
            <v>PD2</v>
          </cell>
          <cell r="J236" t="str">
            <v>97.12.01</v>
          </cell>
          <cell r="K236">
            <v>0</v>
          </cell>
          <cell r="L236">
            <v>0.97</v>
          </cell>
          <cell r="M236">
            <v>103064.44</v>
          </cell>
          <cell r="N236">
            <v>0</v>
          </cell>
          <cell r="O236" t="str">
            <v>1XU</v>
          </cell>
          <cell r="P236" t="str">
            <v>PU1</v>
          </cell>
          <cell r="Q236" t="str">
            <v>98.01.01</v>
          </cell>
        </row>
        <row r="237">
          <cell r="A237">
            <v>229</v>
          </cell>
          <cell r="B237" t="str">
            <v>91109-37110</v>
          </cell>
          <cell r="C237" t="str">
            <v>BODY</v>
          </cell>
          <cell r="D237">
            <v>105969</v>
          </cell>
          <cell r="E237">
            <v>0.82</v>
          </cell>
          <cell r="F237">
            <v>86894.58</v>
          </cell>
          <cell r="G237">
            <v>0</v>
          </cell>
          <cell r="H237" t="str">
            <v>1XU</v>
          </cell>
          <cell r="I237" t="str">
            <v>PD2</v>
          </cell>
          <cell r="J237" t="str">
            <v>97.12.01</v>
          </cell>
          <cell r="K237">
            <v>0</v>
          </cell>
          <cell r="L237">
            <v>0.97</v>
          </cell>
          <cell r="M237">
            <v>102789.93</v>
          </cell>
          <cell r="N237">
            <v>0</v>
          </cell>
          <cell r="O237" t="str">
            <v>1XU</v>
          </cell>
          <cell r="P237" t="str">
            <v>PU1</v>
          </cell>
          <cell r="Q237" t="str">
            <v>98.01.01</v>
          </cell>
        </row>
        <row r="238">
          <cell r="A238">
            <v>230</v>
          </cell>
          <cell r="B238" t="str">
            <v>91109-37120</v>
          </cell>
          <cell r="C238" t="str">
            <v>BODY</v>
          </cell>
          <cell r="D238">
            <v>103550</v>
          </cell>
          <cell r="E238">
            <v>0.82</v>
          </cell>
          <cell r="F238">
            <v>84911</v>
          </cell>
          <cell r="G238">
            <v>0</v>
          </cell>
          <cell r="H238" t="str">
            <v>1XU</v>
          </cell>
          <cell r="I238" t="str">
            <v>PD2</v>
          </cell>
          <cell r="J238" t="str">
            <v>97.12.01</v>
          </cell>
          <cell r="K238">
            <v>0</v>
          </cell>
          <cell r="L238">
            <v>0.97</v>
          </cell>
          <cell r="M238">
            <v>100443.5</v>
          </cell>
          <cell r="N238">
            <v>0</v>
          </cell>
          <cell r="O238" t="str">
            <v>1XU</v>
          </cell>
          <cell r="P238" t="str">
            <v>PU1</v>
          </cell>
          <cell r="Q238" t="str">
            <v>98.01.01</v>
          </cell>
        </row>
        <row r="239">
          <cell r="A239">
            <v>231</v>
          </cell>
          <cell r="B239" t="str">
            <v>91109-37130</v>
          </cell>
          <cell r="C239" t="str">
            <v>BODY</v>
          </cell>
          <cell r="D239">
            <v>105587</v>
          </cell>
          <cell r="E239">
            <v>0.82</v>
          </cell>
          <cell r="F239">
            <v>86581.34</v>
          </cell>
          <cell r="G239">
            <v>0</v>
          </cell>
          <cell r="H239" t="str">
            <v>1XU</v>
          </cell>
          <cell r="I239" t="str">
            <v>PD2</v>
          </cell>
          <cell r="J239" t="str">
            <v>97.12.01</v>
          </cell>
          <cell r="K239">
            <v>0</v>
          </cell>
          <cell r="L239">
            <v>0.97</v>
          </cell>
          <cell r="M239">
            <v>102419.39</v>
          </cell>
          <cell r="N239">
            <v>0</v>
          </cell>
          <cell r="O239" t="str">
            <v>1XU</v>
          </cell>
          <cell r="P239" t="str">
            <v>PU1</v>
          </cell>
          <cell r="Q239" t="str">
            <v>98.01.01</v>
          </cell>
        </row>
        <row r="240">
          <cell r="A240">
            <v>232</v>
          </cell>
          <cell r="B240" t="str">
            <v>91109-37140</v>
          </cell>
          <cell r="C240" t="str">
            <v>BODY</v>
          </cell>
          <cell r="D240">
            <v>93430</v>
          </cell>
          <cell r="E240">
            <v>0.82</v>
          </cell>
          <cell r="F240">
            <v>76612.599999999991</v>
          </cell>
          <cell r="G240">
            <v>0</v>
          </cell>
          <cell r="H240" t="str">
            <v>1XU</v>
          </cell>
          <cell r="I240" t="str">
            <v>PD2</v>
          </cell>
          <cell r="J240" t="str">
            <v>97.12.01</v>
          </cell>
          <cell r="K240">
            <v>0</v>
          </cell>
          <cell r="L240">
            <v>0.97</v>
          </cell>
          <cell r="M240">
            <v>90627.099999999991</v>
          </cell>
          <cell r="N240">
            <v>0</v>
          </cell>
          <cell r="O240" t="str">
            <v>1XU</v>
          </cell>
          <cell r="P240" t="str">
            <v>PU1</v>
          </cell>
          <cell r="Q240" t="str">
            <v>98.01.01</v>
          </cell>
        </row>
        <row r="241">
          <cell r="A241">
            <v>233</v>
          </cell>
          <cell r="B241" t="str">
            <v>91109-37150</v>
          </cell>
          <cell r="C241" t="str">
            <v>BODY</v>
          </cell>
          <cell r="D241">
            <v>98329</v>
          </cell>
          <cell r="E241">
            <v>0.82</v>
          </cell>
          <cell r="F241">
            <v>80629.78</v>
          </cell>
          <cell r="G241">
            <v>0</v>
          </cell>
          <cell r="H241" t="str">
            <v>1XU</v>
          </cell>
          <cell r="I241" t="str">
            <v>PD2</v>
          </cell>
          <cell r="J241" t="str">
            <v>97.12.01</v>
          </cell>
          <cell r="K241">
            <v>0</v>
          </cell>
          <cell r="L241">
            <v>0.97</v>
          </cell>
          <cell r="M241">
            <v>95379.13</v>
          </cell>
          <cell r="N241">
            <v>0</v>
          </cell>
          <cell r="O241" t="str">
            <v>1XU</v>
          </cell>
          <cell r="P241" t="str">
            <v>PU1</v>
          </cell>
          <cell r="Q241" t="str">
            <v>98.01.01</v>
          </cell>
        </row>
        <row r="242">
          <cell r="A242">
            <v>234</v>
          </cell>
          <cell r="B242" t="str">
            <v>91109-37160</v>
          </cell>
          <cell r="C242" t="str">
            <v>BODY</v>
          </cell>
          <cell r="D242">
            <v>95911</v>
          </cell>
          <cell r="E242">
            <v>0.82</v>
          </cell>
          <cell r="F242">
            <v>78647.01999999999</v>
          </cell>
          <cell r="G242">
            <v>0</v>
          </cell>
          <cell r="H242" t="str">
            <v>1XU</v>
          </cell>
          <cell r="I242" t="str">
            <v>PD2</v>
          </cell>
          <cell r="J242" t="str">
            <v>97.12.01</v>
          </cell>
          <cell r="K242">
            <v>0</v>
          </cell>
          <cell r="L242">
            <v>0.97</v>
          </cell>
          <cell r="M242">
            <v>93033.67</v>
          </cell>
          <cell r="N242">
            <v>0</v>
          </cell>
          <cell r="O242" t="str">
            <v>1XU</v>
          </cell>
          <cell r="P242" t="str">
            <v>PU1</v>
          </cell>
          <cell r="Q242" t="str">
            <v>98.01.01</v>
          </cell>
        </row>
        <row r="243">
          <cell r="A243">
            <v>235</v>
          </cell>
          <cell r="B243" t="str">
            <v>91109-37170</v>
          </cell>
          <cell r="C243" t="str">
            <v>BODY</v>
          </cell>
          <cell r="D243">
            <v>97948</v>
          </cell>
          <cell r="E243">
            <v>0.82</v>
          </cell>
          <cell r="F243">
            <v>80317.36</v>
          </cell>
          <cell r="G243">
            <v>0</v>
          </cell>
          <cell r="H243" t="str">
            <v>1XU</v>
          </cell>
          <cell r="I243" t="str">
            <v>PD2</v>
          </cell>
          <cell r="J243" t="str">
            <v>97.12.01</v>
          </cell>
          <cell r="K243">
            <v>0</v>
          </cell>
          <cell r="L243">
            <v>0.97</v>
          </cell>
          <cell r="M243">
            <v>95009.56</v>
          </cell>
          <cell r="N243">
            <v>0</v>
          </cell>
          <cell r="O243" t="str">
            <v>1XU</v>
          </cell>
          <cell r="P243" t="str">
            <v>PU1</v>
          </cell>
          <cell r="Q243" t="str">
            <v>98.01.01</v>
          </cell>
        </row>
        <row r="244">
          <cell r="A244">
            <v>236</v>
          </cell>
          <cell r="B244" t="str">
            <v>91109-37180</v>
          </cell>
          <cell r="C244" t="str">
            <v>BODY</v>
          </cell>
          <cell r="D244">
            <v>97665</v>
          </cell>
          <cell r="E244">
            <v>0.82</v>
          </cell>
          <cell r="F244">
            <v>80085.299999999988</v>
          </cell>
          <cell r="G244">
            <v>0</v>
          </cell>
          <cell r="H244" t="str">
            <v>1XU</v>
          </cell>
          <cell r="I244" t="str">
            <v>PD2</v>
          </cell>
          <cell r="J244" t="str">
            <v>97.12.01</v>
          </cell>
          <cell r="K244">
            <v>0</v>
          </cell>
          <cell r="L244">
            <v>0.97</v>
          </cell>
          <cell r="M244">
            <v>94735.05</v>
          </cell>
          <cell r="N244">
            <v>0</v>
          </cell>
          <cell r="O244" t="str">
            <v>1XU</v>
          </cell>
          <cell r="P244" t="str">
            <v>PU1</v>
          </cell>
          <cell r="Q244" t="str">
            <v>98.01.01</v>
          </cell>
        </row>
        <row r="245">
          <cell r="A245">
            <v>237</v>
          </cell>
          <cell r="B245" t="str">
            <v>91109-37190</v>
          </cell>
          <cell r="C245" t="str">
            <v>BODY</v>
          </cell>
          <cell r="D245">
            <v>95247</v>
          </cell>
          <cell r="E245">
            <v>0.82</v>
          </cell>
          <cell r="F245">
            <v>78102.539999999994</v>
          </cell>
          <cell r="G245">
            <v>0</v>
          </cell>
          <cell r="H245" t="str">
            <v>1XU</v>
          </cell>
          <cell r="I245" t="str">
            <v>PD2</v>
          </cell>
          <cell r="J245" t="str">
            <v>97.12.01</v>
          </cell>
          <cell r="K245">
            <v>0</v>
          </cell>
          <cell r="L245">
            <v>0.97</v>
          </cell>
          <cell r="M245">
            <v>92389.59</v>
          </cell>
          <cell r="N245">
            <v>0</v>
          </cell>
          <cell r="O245" t="str">
            <v>1XU</v>
          </cell>
          <cell r="P245" t="str">
            <v>PU1</v>
          </cell>
          <cell r="Q245" t="str">
            <v>98.01.01</v>
          </cell>
        </row>
        <row r="246">
          <cell r="A246">
            <v>238</v>
          </cell>
          <cell r="B246" t="str">
            <v>91109-37200</v>
          </cell>
          <cell r="C246" t="str">
            <v>BODY</v>
          </cell>
          <cell r="D246">
            <v>97283</v>
          </cell>
          <cell r="E246">
            <v>0.82</v>
          </cell>
          <cell r="F246">
            <v>79772.06</v>
          </cell>
          <cell r="G246">
            <v>0</v>
          </cell>
          <cell r="H246" t="str">
            <v>1XU</v>
          </cell>
          <cell r="I246" t="str">
            <v>PD2</v>
          </cell>
          <cell r="J246" t="str">
            <v>97.12.01</v>
          </cell>
          <cell r="K246">
            <v>0</v>
          </cell>
          <cell r="L246">
            <v>0.97</v>
          </cell>
          <cell r="M246">
            <v>94364.51</v>
          </cell>
          <cell r="N246">
            <v>0</v>
          </cell>
          <cell r="O246" t="str">
            <v>1XU</v>
          </cell>
          <cell r="P246" t="str">
            <v>PU1</v>
          </cell>
          <cell r="Q246" t="str">
            <v>98.01.01</v>
          </cell>
        </row>
        <row r="247">
          <cell r="A247">
            <v>239</v>
          </cell>
          <cell r="B247" t="str">
            <v>91109-37210</v>
          </cell>
          <cell r="C247" t="str">
            <v>BODY</v>
          </cell>
          <cell r="D247">
            <v>85126</v>
          </cell>
          <cell r="E247">
            <v>0.82</v>
          </cell>
          <cell r="F247">
            <v>69803.319999999992</v>
          </cell>
          <cell r="G247">
            <v>0</v>
          </cell>
          <cell r="H247" t="str">
            <v>1XU</v>
          </cell>
          <cell r="I247" t="str">
            <v>PD2</v>
          </cell>
          <cell r="J247" t="str">
            <v>97.12.01</v>
          </cell>
          <cell r="K247">
            <v>0</v>
          </cell>
          <cell r="L247">
            <v>0.97</v>
          </cell>
          <cell r="M247">
            <v>82572.22</v>
          </cell>
          <cell r="N247">
            <v>0</v>
          </cell>
          <cell r="O247" t="str">
            <v>1XU</v>
          </cell>
          <cell r="P247" t="str">
            <v>PU1</v>
          </cell>
          <cell r="Q247" t="str">
            <v>98.01.01</v>
          </cell>
        </row>
        <row r="248">
          <cell r="A248">
            <v>240</v>
          </cell>
          <cell r="B248" t="str">
            <v>91109-37220</v>
          </cell>
          <cell r="C248" t="str">
            <v>BODY</v>
          </cell>
          <cell r="D248">
            <v>97250</v>
          </cell>
          <cell r="E248">
            <v>0.82</v>
          </cell>
          <cell r="F248">
            <v>79745</v>
          </cell>
          <cell r="G248">
            <v>0</v>
          </cell>
          <cell r="H248" t="str">
            <v>1XU</v>
          </cell>
          <cell r="I248" t="str">
            <v>PD2</v>
          </cell>
          <cell r="J248" t="str">
            <v>97.12.01</v>
          </cell>
          <cell r="K248">
            <v>0</v>
          </cell>
          <cell r="L248">
            <v>0.97</v>
          </cell>
          <cell r="M248">
            <v>94332.5</v>
          </cell>
          <cell r="N248">
            <v>0</v>
          </cell>
          <cell r="O248" t="str">
            <v>1XU</v>
          </cell>
          <cell r="P248" t="str">
            <v>PU1</v>
          </cell>
          <cell r="Q248" t="str">
            <v>98.01.01</v>
          </cell>
        </row>
        <row r="249">
          <cell r="A249">
            <v>241</v>
          </cell>
          <cell r="B249" t="str">
            <v>91109-37230</v>
          </cell>
          <cell r="C249" t="str">
            <v>BODY</v>
          </cell>
          <cell r="D249">
            <v>94832</v>
          </cell>
          <cell r="E249">
            <v>0.82</v>
          </cell>
          <cell r="F249">
            <v>77762.239999999991</v>
          </cell>
          <cell r="G249">
            <v>0</v>
          </cell>
          <cell r="H249" t="str">
            <v>1XU</v>
          </cell>
          <cell r="I249" t="str">
            <v>PD2</v>
          </cell>
          <cell r="J249" t="str">
            <v>97.12.01</v>
          </cell>
          <cell r="K249">
            <v>0</v>
          </cell>
          <cell r="L249">
            <v>0.97</v>
          </cell>
          <cell r="M249">
            <v>91987.04</v>
          </cell>
          <cell r="N249">
            <v>0</v>
          </cell>
          <cell r="O249" t="str">
            <v>1XU</v>
          </cell>
          <cell r="P249" t="str">
            <v>PU1</v>
          </cell>
          <cell r="Q249" t="str">
            <v>98.01.01</v>
          </cell>
        </row>
        <row r="250">
          <cell r="A250">
            <v>242</v>
          </cell>
          <cell r="B250" t="str">
            <v>91109-37240</v>
          </cell>
          <cell r="C250" t="str">
            <v>BODY</v>
          </cell>
          <cell r="D250">
            <v>96869</v>
          </cell>
          <cell r="E250">
            <v>0.82</v>
          </cell>
          <cell r="F250">
            <v>79432.58</v>
          </cell>
          <cell r="G250">
            <v>0</v>
          </cell>
          <cell r="H250" t="str">
            <v>1XU</v>
          </cell>
          <cell r="I250" t="str">
            <v>PD2</v>
          </cell>
          <cell r="J250" t="str">
            <v>97.12.01</v>
          </cell>
          <cell r="K250">
            <v>0</v>
          </cell>
          <cell r="L250">
            <v>0.97</v>
          </cell>
          <cell r="M250">
            <v>93962.93</v>
          </cell>
          <cell r="N250">
            <v>0</v>
          </cell>
          <cell r="O250" t="str">
            <v>1XU</v>
          </cell>
          <cell r="P250" t="str">
            <v>PU1</v>
          </cell>
          <cell r="Q250" t="str">
            <v>98.01.01</v>
          </cell>
        </row>
        <row r="251">
          <cell r="A251">
            <v>243</v>
          </cell>
          <cell r="B251" t="str">
            <v>91109-37250</v>
          </cell>
          <cell r="C251" t="str">
            <v>BODY</v>
          </cell>
          <cell r="D251">
            <v>96586</v>
          </cell>
          <cell r="E251">
            <v>0.82</v>
          </cell>
          <cell r="F251">
            <v>79200.51999999999</v>
          </cell>
          <cell r="G251">
            <v>0</v>
          </cell>
          <cell r="H251" t="str">
            <v>1XU</v>
          </cell>
          <cell r="I251" t="str">
            <v>PD2</v>
          </cell>
          <cell r="J251" t="str">
            <v>97.12.01</v>
          </cell>
          <cell r="K251">
            <v>0</v>
          </cell>
          <cell r="L251">
            <v>0.97</v>
          </cell>
          <cell r="M251">
            <v>93688.42</v>
          </cell>
          <cell r="N251">
            <v>0</v>
          </cell>
          <cell r="O251" t="str">
            <v>1XU</v>
          </cell>
          <cell r="P251" t="str">
            <v>PU1</v>
          </cell>
          <cell r="Q251" t="str">
            <v>98.01.01</v>
          </cell>
        </row>
        <row r="252">
          <cell r="A252">
            <v>244</v>
          </cell>
          <cell r="B252" t="str">
            <v>91109-37260</v>
          </cell>
          <cell r="C252" t="str">
            <v>BODY</v>
          </cell>
          <cell r="D252">
            <v>94168</v>
          </cell>
          <cell r="E252">
            <v>0.82</v>
          </cell>
          <cell r="F252">
            <v>77217.759999999995</v>
          </cell>
          <cell r="G252">
            <v>0</v>
          </cell>
          <cell r="H252" t="str">
            <v>1XU</v>
          </cell>
          <cell r="I252" t="str">
            <v>PD2</v>
          </cell>
          <cell r="J252" t="str">
            <v>97.12.01</v>
          </cell>
          <cell r="K252">
            <v>0</v>
          </cell>
          <cell r="L252">
            <v>0.97</v>
          </cell>
          <cell r="M252">
            <v>91342.959999999992</v>
          </cell>
          <cell r="N252">
            <v>0</v>
          </cell>
          <cell r="O252" t="str">
            <v>1XU</v>
          </cell>
          <cell r="P252" t="str">
            <v>PU1</v>
          </cell>
          <cell r="Q252" t="str">
            <v>98.01.01</v>
          </cell>
        </row>
        <row r="253">
          <cell r="A253">
            <v>245</v>
          </cell>
          <cell r="B253" t="str">
            <v>91109-37270</v>
          </cell>
          <cell r="C253" t="str">
            <v>BODY</v>
          </cell>
          <cell r="D253">
            <v>96204</v>
          </cell>
          <cell r="E253">
            <v>0.82</v>
          </cell>
          <cell r="F253">
            <v>78887.28</v>
          </cell>
          <cell r="G253">
            <v>0</v>
          </cell>
          <cell r="H253" t="str">
            <v>1XU</v>
          </cell>
          <cell r="I253" t="str">
            <v>PD2</v>
          </cell>
          <cell r="J253" t="str">
            <v>97.12.01</v>
          </cell>
          <cell r="K253">
            <v>0</v>
          </cell>
          <cell r="L253">
            <v>0.97</v>
          </cell>
          <cell r="M253">
            <v>93317.88</v>
          </cell>
          <cell r="N253">
            <v>0</v>
          </cell>
          <cell r="O253" t="str">
            <v>1XU</v>
          </cell>
          <cell r="P253" t="str">
            <v>PU1</v>
          </cell>
          <cell r="Q253" t="str">
            <v>98.01.01</v>
          </cell>
        </row>
        <row r="254">
          <cell r="A254">
            <v>246</v>
          </cell>
          <cell r="B254" t="str">
            <v>91109-37280</v>
          </cell>
          <cell r="C254" t="str">
            <v>BODY</v>
          </cell>
          <cell r="D254">
            <v>84047</v>
          </cell>
          <cell r="E254">
            <v>0.82</v>
          </cell>
          <cell r="F254">
            <v>68918.539999999994</v>
          </cell>
          <cell r="G254">
            <v>0</v>
          </cell>
          <cell r="H254" t="str">
            <v>1XU</v>
          </cell>
          <cell r="I254" t="str">
            <v>PD2</v>
          </cell>
          <cell r="J254" t="str">
            <v>97.12.01</v>
          </cell>
          <cell r="K254">
            <v>0</v>
          </cell>
          <cell r="L254">
            <v>0.97</v>
          </cell>
          <cell r="M254">
            <v>81525.59</v>
          </cell>
          <cell r="N254">
            <v>0</v>
          </cell>
          <cell r="O254" t="str">
            <v>1XU</v>
          </cell>
          <cell r="P254" t="str">
            <v>PU1</v>
          </cell>
          <cell r="Q254" t="str">
            <v>98.01.01</v>
          </cell>
        </row>
        <row r="255">
          <cell r="A255">
            <v>247</v>
          </cell>
          <cell r="B255" t="str">
            <v>91109-37300</v>
          </cell>
          <cell r="C255" t="str">
            <v>BODY</v>
          </cell>
          <cell r="D255">
            <v>82293</v>
          </cell>
          <cell r="E255">
            <v>0.82</v>
          </cell>
          <cell r="F255">
            <v>67480.259999999995</v>
          </cell>
          <cell r="G255">
            <v>0</v>
          </cell>
          <cell r="H255" t="str">
            <v>1XU</v>
          </cell>
          <cell r="I255" t="str">
            <v>PD2</v>
          </cell>
          <cell r="J255" t="str">
            <v>97.12.01</v>
          </cell>
          <cell r="K255">
            <v>0</v>
          </cell>
          <cell r="L255">
            <v>0.97</v>
          </cell>
          <cell r="M255">
            <v>79824.209999999992</v>
          </cell>
          <cell r="N255">
            <v>0</v>
          </cell>
          <cell r="O255" t="str">
            <v>1XU</v>
          </cell>
          <cell r="P255" t="str">
            <v>PU1</v>
          </cell>
          <cell r="Q255" t="str">
            <v>98.01.01</v>
          </cell>
        </row>
        <row r="256">
          <cell r="A256">
            <v>248</v>
          </cell>
          <cell r="B256" t="str">
            <v>91109-37310</v>
          </cell>
          <cell r="C256" t="str">
            <v>BODY</v>
          </cell>
          <cell r="D256">
            <v>83372</v>
          </cell>
          <cell r="E256">
            <v>0.82</v>
          </cell>
          <cell r="F256">
            <v>68365.039999999994</v>
          </cell>
          <cell r="G256">
            <v>0</v>
          </cell>
          <cell r="H256" t="str">
            <v>1XU</v>
          </cell>
          <cell r="I256" t="str">
            <v>PD2</v>
          </cell>
          <cell r="J256" t="str">
            <v>97.12.01</v>
          </cell>
          <cell r="K256">
            <v>0</v>
          </cell>
          <cell r="L256">
            <v>0.97</v>
          </cell>
          <cell r="M256">
            <v>80870.84</v>
          </cell>
          <cell r="N256">
            <v>0</v>
          </cell>
          <cell r="O256" t="str">
            <v>1XU</v>
          </cell>
          <cell r="P256" t="str">
            <v>PU1</v>
          </cell>
          <cell r="Q256" t="str">
            <v>98.01.01</v>
          </cell>
        </row>
        <row r="257">
          <cell r="A257">
            <v>249</v>
          </cell>
          <cell r="B257" t="str">
            <v>91109-37320</v>
          </cell>
          <cell r="C257" t="str">
            <v>BODY</v>
          </cell>
          <cell r="D257">
            <v>81118</v>
          </cell>
          <cell r="E257">
            <v>0.82</v>
          </cell>
          <cell r="F257">
            <v>66516.759999999995</v>
          </cell>
          <cell r="G257">
            <v>0</v>
          </cell>
          <cell r="H257" t="str">
            <v>1XU</v>
          </cell>
          <cell r="I257" t="str">
            <v>PD2</v>
          </cell>
          <cell r="J257" t="str">
            <v>97.12.01</v>
          </cell>
          <cell r="K257">
            <v>0</v>
          </cell>
          <cell r="L257">
            <v>0.97</v>
          </cell>
          <cell r="M257">
            <v>78684.459999999992</v>
          </cell>
          <cell r="N257">
            <v>0</v>
          </cell>
          <cell r="O257" t="str">
            <v>1XU</v>
          </cell>
          <cell r="P257" t="str">
            <v>PU1</v>
          </cell>
          <cell r="Q257" t="str">
            <v>98.01.01</v>
          </cell>
        </row>
        <row r="258">
          <cell r="A258">
            <v>250</v>
          </cell>
          <cell r="B258" t="str">
            <v>91109-37330</v>
          </cell>
          <cell r="C258" t="str">
            <v>BODY</v>
          </cell>
          <cell r="D258">
            <v>82197</v>
          </cell>
          <cell r="E258">
            <v>0.82</v>
          </cell>
          <cell r="F258">
            <v>67401.539999999994</v>
          </cell>
          <cell r="G258">
            <v>0</v>
          </cell>
          <cell r="H258" t="str">
            <v>1XU</v>
          </cell>
          <cell r="I258" t="str">
            <v>PD2</v>
          </cell>
          <cell r="J258" t="str">
            <v>97.12.01</v>
          </cell>
          <cell r="K258">
            <v>0</v>
          </cell>
          <cell r="L258">
            <v>0.97</v>
          </cell>
          <cell r="M258">
            <v>79731.09</v>
          </cell>
          <cell r="N258">
            <v>0</v>
          </cell>
          <cell r="O258" t="str">
            <v>1XU</v>
          </cell>
          <cell r="P258" t="str">
            <v>PU1</v>
          </cell>
          <cell r="Q258" t="str">
            <v>98.01.01</v>
          </cell>
        </row>
        <row r="259">
          <cell r="A259">
            <v>251</v>
          </cell>
          <cell r="B259" t="str">
            <v>91206-37600</v>
          </cell>
          <cell r="C259" t="str">
            <v>FRONT</v>
          </cell>
          <cell r="D259">
            <v>57214</v>
          </cell>
          <cell r="E259">
            <v>0.82</v>
          </cell>
          <cell r="F259">
            <v>46915.479999999996</v>
          </cell>
          <cell r="G259">
            <v>0</v>
          </cell>
          <cell r="H259" t="str">
            <v>1XU</v>
          </cell>
          <cell r="I259" t="str">
            <v>PD2</v>
          </cell>
          <cell r="J259" t="str">
            <v>97.12.01</v>
          </cell>
          <cell r="K259">
            <v>0</v>
          </cell>
          <cell r="L259">
            <v>0.97</v>
          </cell>
          <cell r="M259">
            <v>55497.58</v>
          </cell>
          <cell r="N259">
            <v>0</v>
          </cell>
          <cell r="O259" t="str">
            <v>1XU</v>
          </cell>
          <cell r="P259" t="str">
            <v>PU1</v>
          </cell>
          <cell r="Q259" t="str">
            <v>98.01.01</v>
          </cell>
        </row>
        <row r="260">
          <cell r="A260">
            <v>252</v>
          </cell>
          <cell r="B260" t="str">
            <v>91206-37610</v>
          </cell>
          <cell r="C260" t="str">
            <v>FRONT</v>
          </cell>
          <cell r="D260">
            <v>46386</v>
          </cell>
          <cell r="E260">
            <v>0.82</v>
          </cell>
          <cell r="F260">
            <v>38036.519999999997</v>
          </cell>
          <cell r="G260">
            <v>0</v>
          </cell>
          <cell r="H260" t="str">
            <v>1XU</v>
          </cell>
          <cell r="I260" t="str">
            <v>PD2</v>
          </cell>
          <cell r="J260" t="str">
            <v>97.12.01</v>
          </cell>
          <cell r="K260">
            <v>0</v>
          </cell>
          <cell r="L260">
            <v>0.97</v>
          </cell>
          <cell r="M260">
            <v>44994.42</v>
          </cell>
          <cell r="N260">
            <v>0</v>
          </cell>
          <cell r="O260" t="str">
            <v>1XU</v>
          </cell>
          <cell r="P260" t="str">
            <v>PU1</v>
          </cell>
          <cell r="Q260" t="str">
            <v>98.01.01</v>
          </cell>
        </row>
        <row r="261">
          <cell r="A261">
            <v>253</v>
          </cell>
          <cell r="B261" t="str">
            <v>91206-37620</v>
          </cell>
          <cell r="C261" t="str">
            <v>FRONT</v>
          </cell>
          <cell r="D261">
            <v>60312</v>
          </cell>
          <cell r="E261">
            <v>0.82</v>
          </cell>
          <cell r="F261">
            <v>49455.839999999997</v>
          </cell>
          <cell r="G261">
            <v>0</v>
          </cell>
          <cell r="H261" t="str">
            <v>1XU</v>
          </cell>
          <cell r="I261" t="str">
            <v>PD2</v>
          </cell>
          <cell r="J261" t="str">
            <v>97.12.01</v>
          </cell>
          <cell r="K261">
            <v>0</v>
          </cell>
          <cell r="L261">
            <v>0.97</v>
          </cell>
          <cell r="M261">
            <v>58502.64</v>
          </cell>
          <cell r="N261">
            <v>0</v>
          </cell>
          <cell r="O261" t="str">
            <v>1XU</v>
          </cell>
          <cell r="P261" t="str">
            <v>PU1</v>
          </cell>
          <cell r="Q261" t="str">
            <v>98.01.01</v>
          </cell>
        </row>
        <row r="262">
          <cell r="A262">
            <v>254</v>
          </cell>
          <cell r="B262" t="str">
            <v>91206-37630</v>
          </cell>
          <cell r="C262" t="str">
            <v>FRONT</v>
          </cell>
          <cell r="D262">
            <v>63878</v>
          </cell>
          <cell r="E262">
            <v>0.82</v>
          </cell>
          <cell r="F262">
            <v>52379.96</v>
          </cell>
          <cell r="G262">
            <v>0</v>
          </cell>
          <cell r="H262" t="str">
            <v>1XU</v>
          </cell>
          <cell r="I262" t="str">
            <v>PD2</v>
          </cell>
          <cell r="J262" t="str">
            <v>97.12.01</v>
          </cell>
          <cell r="K262">
            <v>0</v>
          </cell>
          <cell r="L262">
            <v>0.97</v>
          </cell>
          <cell r="M262">
            <v>61961.659999999996</v>
          </cell>
          <cell r="N262">
            <v>0</v>
          </cell>
          <cell r="O262" t="str">
            <v>1XU</v>
          </cell>
          <cell r="P262" t="str">
            <v>PU1</v>
          </cell>
          <cell r="Q262" t="str">
            <v>98.01.01</v>
          </cell>
        </row>
        <row r="263">
          <cell r="A263">
            <v>255</v>
          </cell>
          <cell r="B263" t="str">
            <v>91206-37640</v>
          </cell>
          <cell r="C263" t="str">
            <v>FRONT</v>
          </cell>
          <cell r="D263">
            <v>43654</v>
          </cell>
          <cell r="E263">
            <v>0.82</v>
          </cell>
          <cell r="F263">
            <v>35796.28</v>
          </cell>
          <cell r="G263">
            <v>0</v>
          </cell>
          <cell r="H263" t="str">
            <v>1XU</v>
          </cell>
          <cell r="I263" t="str">
            <v>PD2</v>
          </cell>
          <cell r="J263" t="str">
            <v>97.12.01</v>
          </cell>
          <cell r="K263">
            <v>0</v>
          </cell>
          <cell r="L263">
            <v>0.97</v>
          </cell>
          <cell r="M263">
            <v>42344.38</v>
          </cell>
          <cell r="N263">
            <v>0</v>
          </cell>
          <cell r="O263" t="str">
            <v>1XU</v>
          </cell>
          <cell r="P263" t="str">
            <v>PU1</v>
          </cell>
          <cell r="Q263" t="str">
            <v>98.01.01</v>
          </cell>
        </row>
        <row r="264">
          <cell r="A264">
            <v>256</v>
          </cell>
          <cell r="B264" t="str">
            <v>91206-37650</v>
          </cell>
          <cell r="C264" t="str">
            <v>FRONT</v>
          </cell>
          <cell r="D264">
            <v>46232</v>
          </cell>
          <cell r="E264">
            <v>0.82</v>
          </cell>
          <cell r="F264">
            <v>37910.239999999998</v>
          </cell>
          <cell r="G264">
            <v>0</v>
          </cell>
          <cell r="H264" t="str">
            <v>1XU</v>
          </cell>
          <cell r="I264" t="str">
            <v>PD2</v>
          </cell>
          <cell r="J264" t="str">
            <v>97.12.01</v>
          </cell>
          <cell r="K264">
            <v>0</v>
          </cell>
          <cell r="L264">
            <v>0.97</v>
          </cell>
          <cell r="M264">
            <v>44845.04</v>
          </cell>
          <cell r="N264">
            <v>0</v>
          </cell>
          <cell r="O264" t="str">
            <v>1XU</v>
          </cell>
          <cell r="P264" t="str">
            <v>PU1</v>
          </cell>
          <cell r="Q264" t="str">
            <v>98.01.01</v>
          </cell>
        </row>
        <row r="265">
          <cell r="A265">
            <v>257</v>
          </cell>
          <cell r="B265" t="str">
            <v>91206-37660</v>
          </cell>
          <cell r="C265" t="str">
            <v>FRONT</v>
          </cell>
          <cell r="D265">
            <v>59779</v>
          </cell>
          <cell r="E265">
            <v>0.82</v>
          </cell>
          <cell r="F265">
            <v>49018.78</v>
          </cell>
          <cell r="G265">
            <v>0</v>
          </cell>
          <cell r="H265" t="str">
            <v>1XU</v>
          </cell>
          <cell r="I265" t="str">
            <v>PD2</v>
          </cell>
          <cell r="J265" t="str">
            <v>97.12.01</v>
          </cell>
          <cell r="K265">
            <v>0</v>
          </cell>
          <cell r="L265">
            <v>0.97</v>
          </cell>
          <cell r="M265">
            <v>57985.63</v>
          </cell>
          <cell r="N265">
            <v>0</v>
          </cell>
          <cell r="O265" t="str">
            <v>1XU</v>
          </cell>
          <cell r="P265" t="str">
            <v>PU1</v>
          </cell>
          <cell r="Q265" t="str">
            <v>98.01.01</v>
          </cell>
        </row>
        <row r="266">
          <cell r="A266">
            <v>258</v>
          </cell>
          <cell r="B266" t="str">
            <v>91206-37670</v>
          </cell>
          <cell r="C266" t="str">
            <v>FRONT</v>
          </cell>
          <cell r="D266">
            <v>44060</v>
          </cell>
          <cell r="E266">
            <v>0.82</v>
          </cell>
          <cell r="F266">
            <v>36129.199999999997</v>
          </cell>
          <cell r="G266">
            <v>0</v>
          </cell>
          <cell r="H266" t="str">
            <v>1XU</v>
          </cell>
          <cell r="I266" t="str">
            <v>PD2</v>
          </cell>
          <cell r="J266" t="str">
            <v>97.12.01</v>
          </cell>
          <cell r="K266">
            <v>0</v>
          </cell>
          <cell r="L266">
            <v>0.97</v>
          </cell>
          <cell r="M266">
            <v>42738.2</v>
          </cell>
          <cell r="N266">
            <v>0</v>
          </cell>
          <cell r="O266" t="str">
            <v>1XU</v>
          </cell>
          <cell r="P266" t="str">
            <v>PU1</v>
          </cell>
          <cell r="Q266" t="str">
            <v>98.01.01</v>
          </cell>
        </row>
        <row r="267">
          <cell r="A267">
            <v>259</v>
          </cell>
          <cell r="B267" t="str">
            <v>91206-37680</v>
          </cell>
          <cell r="C267" t="str">
            <v>FRONT</v>
          </cell>
          <cell r="D267">
            <v>46624</v>
          </cell>
          <cell r="E267">
            <v>0.82</v>
          </cell>
          <cell r="F267">
            <v>38231.68</v>
          </cell>
          <cell r="G267">
            <v>0</v>
          </cell>
          <cell r="H267" t="str">
            <v>1XU</v>
          </cell>
          <cell r="I267" t="str">
            <v>PD2</v>
          </cell>
          <cell r="J267" t="str">
            <v>97.12.01</v>
          </cell>
          <cell r="K267">
            <v>0</v>
          </cell>
          <cell r="L267">
            <v>0.97</v>
          </cell>
          <cell r="M267">
            <v>45225.279999999999</v>
          </cell>
          <cell r="N267">
            <v>0</v>
          </cell>
          <cell r="O267" t="str">
            <v>1XU</v>
          </cell>
          <cell r="P267" t="str">
            <v>PU1</v>
          </cell>
          <cell r="Q267" t="str">
            <v>98.01.01</v>
          </cell>
        </row>
        <row r="268">
          <cell r="A268">
            <v>260</v>
          </cell>
          <cell r="B268" t="str">
            <v>91206-37690</v>
          </cell>
          <cell r="C268" t="str">
            <v>FRONT</v>
          </cell>
          <cell r="D268">
            <v>46635</v>
          </cell>
          <cell r="E268">
            <v>0.82</v>
          </cell>
          <cell r="F268">
            <v>38240.699999999997</v>
          </cell>
          <cell r="G268">
            <v>0</v>
          </cell>
          <cell r="H268" t="str">
            <v>1XU</v>
          </cell>
          <cell r="I268" t="str">
            <v>PD2</v>
          </cell>
          <cell r="J268" t="str">
            <v>97.12.01</v>
          </cell>
          <cell r="K268">
            <v>0</v>
          </cell>
          <cell r="L268">
            <v>0.97</v>
          </cell>
          <cell r="M268">
            <v>45235.95</v>
          </cell>
          <cell r="N268">
            <v>0</v>
          </cell>
          <cell r="O268" t="str">
            <v>1XU</v>
          </cell>
          <cell r="P268" t="str">
            <v>PU1</v>
          </cell>
          <cell r="Q268" t="str">
            <v>98.01.01</v>
          </cell>
        </row>
        <row r="269">
          <cell r="A269">
            <v>261</v>
          </cell>
          <cell r="B269" t="str">
            <v>91206-37700</v>
          </cell>
          <cell r="C269" t="str">
            <v>FRONT</v>
          </cell>
          <cell r="D269">
            <v>45852</v>
          </cell>
          <cell r="E269">
            <v>0.82</v>
          </cell>
          <cell r="F269">
            <v>37598.639999999999</v>
          </cell>
          <cell r="G269">
            <v>0</v>
          </cell>
          <cell r="H269" t="str">
            <v>1XU</v>
          </cell>
          <cell r="I269" t="str">
            <v>PD2</v>
          </cell>
          <cell r="J269" t="str">
            <v>97.12.01</v>
          </cell>
          <cell r="K269">
            <v>0</v>
          </cell>
          <cell r="L269">
            <v>0.97</v>
          </cell>
          <cell r="M269">
            <v>44476.44</v>
          </cell>
          <cell r="N269">
            <v>0</v>
          </cell>
          <cell r="O269" t="str">
            <v>1XU</v>
          </cell>
          <cell r="P269" t="str">
            <v>PU1</v>
          </cell>
          <cell r="Q269" t="str">
            <v>98.01.01</v>
          </cell>
        </row>
        <row r="270">
          <cell r="A270">
            <v>262</v>
          </cell>
          <cell r="B270" t="str">
            <v>91206-37710</v>
          </cell>
          <cell r="C270" t="str">
            <v>FRONT</v>
          </cell>
          <cell r="D270">
            <v>56681</v>
          </cell>
          <cell r="E270">
            <v>0.82</v>
          </cell>
          <cell r="F270">
            <v>46478.42</v>
          </cell>
          <cell r="G270">
            <v>0</v>
          </cell>
          <cell r="H270" t="str">
            <v>1XU</v>
          </cell>
          <cell r="I270" t="str">
            <v>PD2</v>
          </cell>
          <cell r="J270" t="str">
            <v>97.12.01</v>
          </cell>
          <cell r="K270">
            <v>0</v>
          </cell>
          <cell r="L270">
            <v>0.97</v>
          </cell>
          <cell r="M270">
            <v>54980.57</v>
          </cell>
          <cell r="N270">
            <v>0</v>
          </cell>
          <cell r="O270" t="str">
            <v>1XU</v>
          </cell>
          <cell r="P270" t="str">
            <v>PU1</v>
          </cell>
          <cell r="Q270" t="str">
            <v>98.01.01</v>
          </cell>
        </row>
        <row r="271">
          <cell r="A271">
            <v>263</v>
          </cell>
          <cell r="B271" t="str">
            <v>91206-37720</v>
          </cell>
          <cell r="C271" t="str">
            <v>FRONT</v>
          </cell>
          <cell r="D271">
            <v>45647</v>
          </cell>
          <cell r="E271">
            <v>0.82</v>
          </cell>
          <cell r="F271">
            <v>37430.54</v>
          </cell>
          <cell r="G271">
            <v>0</v>
          </cell>
          <cell r="H271" t="str">
            <v>1XU</v>
          </cell>
          <cell r="I271" t="str">
            <v>PD2</v>
          </cell>
          <cell r="J271" t="str">
            <v>97.12.01</v>
          </cell>
          <cell r="K271">
            <v>0</v>
          </cell>
          <cell r="L271">
            <v>0.97</v>
          </cell>
          <cell r="M271">
            <v>44277.59</v>
          </cell>
          <cell r="N271">
            <v>0</v>
          </cell>
          <cell r="O271" t="str">
            <v>1XU</v>
          </cell>
          <cell r="P271" t="str">
            <v>PU1</v>
          </cell>
          <cell r="Q271" t="str">
            <v>98.01.01</v>
          </cell>
        </row>
        <row r="272">
          <cell r="A272">
            <v>264</v>
          </cell>
          <cell r="B272" t="str">
            <v>91206-37730</v>
          </cell>
          <cell r="C272" t="str">
            <v>FRONT</v>
          </cell>
          <cell r="D272">
            <v>44239</v>
          </cell>
          <cell r="E272">
            <v>0.82</v>
          </cell>
          <cell r="F272">
            <v>36275.979999999996</v>
          </cell>
          <cell r="G272">
            <v>0</v>
          </cell>
          <cell r="H272" t="str">
            <v>1XU</v>
          </cell>
          <cell r="I272" t="str">
            <v>PD2</v>
          </cell>
          <cell r="J272" t="str">
            <v>97.12.01</v>
          </cell>
          <cell r="K272">
            <v>0</v>
          </cell>
          <cell r="L272">
            <v>0.97</v>
          </cell>
          <cell r="M272">
            <v>42911.83</v>
          </cell>
          <cell r="N272">
            <v>0</v>
          </cell>
          <cell r="O272" t="str">
            <v>1XU</v>
          </cell>
          <cell r="P272" t="str">
            <v>PU1</v>
          </cell>
          <cell r="Q272" t="str">
            <v>98.01.01</v>
          </cell>
        </row>
        <row r="273">
          <cell r="A273">
            <v>265</v>
          </cell>
          <cell r="B273" t="str">
            <v>91206-37740</v>
          </cell>
          <cell r="C273" t="str">
            <v>FRONT</v>
          </cell>
          <cell r="D273">
            <v>46053</v>
          </cell>
          <cell r="E273">
            <v>0.82</v>
          </cell>
          <cell r="F273">
            <v>37763.46</v>
          </cell>
          <cell r="G273">
            <v>0</v>
          </cell>
          <cell r="H273" t="str">
            <v>1XU</v>
          </cell>
          <cell r="I273" t="str">
            <v>PD2</v>
          </cell>
          <cell r="J273" t="str">
            <v>97.12.01</v>
          </cell>
          <cell r="K273">
            <v>0</v>
          </cell>
          <cell r="L273">
            <v>0.97</v>
          </cell>
          <cell r="M273">
            <v>44671.409999999996</v>
          </cell>
          <cell r="N273">
            <v>0</v>
          </cell>
          <cell r="O273" t="str">
            <v>1XU</v>
          </cell>
          <cell r="P273" t="str">
            <v>PU1</v>
          </cell>
          <cell r="Q273" t="str">
            <v>98.01.01</v>
          </cell>
        </row>
        <row r="274">
          <cell r="A274">
            <v>266</v>
          </cell>
          <cell r="B274" t="str">
            <v>91206-37750</v>
          </cell>
          <cell r="C274" t="str">
            <v>FRONT</v>
          </cell>
          <cell r="D274">
            <v>44631</v>
          </cell>
          <cell r="E274">
            <v>0.82</v>
          </cell>
          <cell r="F274">
            <v>36597.42</v>
          </cell>
          <cell r="G274">
            <v>0</v>
          </cell>
          <cell r="H274" t="str">
            <v>1XU</v>
          </cell>
          <cell r="I274" t="str">
            <v>PD2</v>
          </cell>
          <cell r="J274" t="str">
            <v>97.12.01</v>
          </cell>
          <cell r="K274">
            <v>0</v>
          </cell>
          <cell r="L274">
            <v>0.97</v>
          </cell>
          <cell r="M274">
            <v>43292.07</v>
          </cell>
          <cell r="N274">
            <v>0</v>
          </cell>
          <cell r="O274" t="str">
            <v>1XU</v>
          </cell>
          <cell r="P274" t="str">
            <v>PU1</v>
          </cell>
          <cell r="Q274" t="str">
            <v>98.01.01</v>
          </cell>
        </row>
        <row r="275">
          <cell r="A275">
            <v>267</v>
          </cell>
          <cell r="B275" t="str">
            <v>91206-37800</v>
          </cell>
          <cell r="C275" t="str">
            <v>FRONT</v>
          </cell>
          <cell r="D275">
            <v>45310</v>
          </cell>
          <cell r="E275">
            <v>0.82</v>
          </cell>
          <cell r="F275">
            <v>37154.199999999997</v>
          </cell>
          <cell r="G275">
            <v>0</v>
          </cell>
          <cell r="H275" t="str">
            <v>1XU</v>
          </cell>
          <cell r="I275" t="str">
            <v>PD2</v>
          </cell>
          <cell r="J275" t="str">
            <v>97.12.01</v>
          </cell>
          <cell r="K275">
            <v>0</v>
          </cell>
          <cell r="L275">
            <v>0.97</v>
          </cell>
          <cell r="M275">
            <v>43950.7</v>
          </cell>
          <cell r="N275">
            <v>0</v>
          </cell>
          <cell r="O275" t="str">
            <v>1XU</v>
          </cell>
          <cell r="P275" t="str">
            <v>PU1</v>
          </cell>
          <cell r="Q275" t="str">
            <v>98.01.01</v>
          </cell>
        </row>
        <row r="276">
          <cell r="A276">
            <v>268</v>
          </cell>
          <cell r="B276" t="str">
            <v>91206-37810</v>
          </cell>
          <cell r="C276" t="str">
            <v>FRONT</v>
          </cell>
          <cell r="D276">
            <v>45881</v>
          </cell>
          <cell r="E276">
            <v>0.82</v>
          </cell>
          <cell r="F276">
            <v>37622.42</v>
          </cell>
          <cell r="G276">
            <v>0</v>
          </cell>
          <cell r="H276" t="str">
            <v>1XU</v>
          </cell>
          <cell r="I276" t="str">
            <v>PD2</v>
          </cell>
          <cell r="J276" t="str">
            <v>97.12.01</v>
          </cell>
          <cell r="K276">
            <v>0</v>
          </cell>
          <cell r="L276">
            <v>0.97</v>
          </cell>
          <cell r="M276">
            <v>44504.57</v>
          </cell>
          <cell r="N276">
            <v>0</v>
          </cell>
          <cell r="O276" t="str">
            <v>1XU</v>
          </cell>
          <cell r="P276" t="str">
            <v>PU1</v>
          </cell>
          <cell r="Q276" t="str">
            <v>98.01.01</v>
          </cell>
        </row>
        <row r="277">
          <cell r="A277">
            <v>269</v>
          </cell>
          <cell r="B277" t="str">
            <v>91206-37820</v>
          </cell>
          <cell r="C277" t="str">
            <v>FRONT</v>
          </cell>
          <cell r="D277">
            <v>47303</v>
          </cell>
          <cell r="E277">
            <v>0.82</v>
          </cell>
          <cell r="F277">
            <v>38788.46</v>
          </cell>
          <cell r="G277">
            <v>0</v>
          </cell>
          <cell r="H277" t="str">
            <v>1XU</v>
          </cell>
          <cell r="I277" t="str">
            <v>PD2</v>
          </cell>
          <cell r="J277" t="str">
            <v>97.12.01</v>
          </cell>
          <cell r="K277">
            <v>0</v>
          </cell>
          <cell r="L277">
            <v>0.97</v>
          </cell>
          <cell r="M277">
            <v>45883.909999999996</v>
          </cell>
          <cell r="N277">
            <v>0</v>
          </cell>
          <cell r="O277" t="str">
            <v>1XU</v>
          </cell>
          <cell r="P277" t="str">
            <v>PU1</v>
          </cell>
          <cell r="Q277" t="str">
            <v>98.01.01</v>
          </cell>
        </row>
        <row r="278">
          <cell r="A278">
            <v>270</v>
          </cell>
          <cell r="B278" t="str">
            <v>91206-37830</v>
          </cell>
          <cell r="C278" t="str">
            <v>FRONT</v>
          </cell>
          <cell r="D278">
            <v>47874</v>
          </cell>
          <cell r="E278">
            <v>0.82</v>
          </cell>
          <cell r="F278">
            <v>39256.68</v>
          </cell>
          <cell r="G278">
            <v>0</v>
          </cell>
          <cell r="H278" t="str">
            <v>1XU</v>
          </cell>
          <cell r="I278" t="str">
            <v>PD2</v>
          </cell>
          <cell r="J278" t="str">
            <v>97.12.01</v>
          </cell>
          <cell r="K278">
            <v>0</v>
          </cell>
          <cell r="L278">
            <v>0.97</v>
          </cell>
          <cell r="M278">
            <v>46437.78</v>
          </cell>
          <cell r="N278">
            <v>0</v>
          </cell>
          <cell r="O278" t="str">
            <v>1XU</v>
          </cell>
          <cell r="P278" t="str">
            <v>PU1</v>
          </cell>
          <cell r="Q278" t="str">
            <v>98.01.01</v>
          </cell>
        </row>
        <row r="279">
          <cell r="A279">
            <v>271</v>
          </cell>
          <cell r="B279" t="str">
            <v>91206-37840</v>
          </cell>
          <cell r="C279" t="str">
            <v>FRONT</v>
          </cell>
          <cell r="D279">
            <v>44904</v>
          </cell>
          <cell r="E279">
            <v>0.82</v>
          </cell>
          <cell r="F279">
            <v>36821.279999999999</v>
          </cell>
          <cell r="G279">
            <v>0</v>
          </cell>
          <cell r="H279" t="str">
            <v>1XU</v>
          </cell>
          <cell r="I279" t="str">
            <v>PD2</v>
          </cell>
          <cell r="J279" t="str">
            <v>97.12.01</v>
          </cell>
          <cell r="K279">
            <v>0</v>
          </cell>
          <cell r="L279">
            <v>0.97</v>
          </cell>
          <cell r="M279">
            <v>43556.88</v>
          </cell>
          <cell r="N279">
            <v>0</v>
          </cell>
          <cell r="O279" t="str">
            <v>1XU</v>
          </cell>
          <cell r="P279" t="str">
            <v>PU1</v>
          </cell>
          <cell r="Q279" t="str">
            <v>98.01.01</v>
          </cell>
        </row>
        <row r="280">
          <cell r="A280">
            <v>272</v>
          </cell>
          <cell r="B280" t="str">
            <v>91206-37850</v>
          </cell>
          <cell r="C280" t="str">
            <v>FRONT</v>
          </cell>
          <cell r="D280">
            <v>45489</v>
          </cell>
          <cell r="E280">
            <v>0.82</v>
          </cell>
          <cell r="F280">
            <v>37300.979999999996</v>
          </cell>
          <cell r="G280">
            <v>0</v>
          </cell>
          <cell r="H280" t="str">
            <v>1XU</v>
          </cell>
          <cell r="I280" t="str">
            <v>PD2</v>
          </cell>
          <cell r="J280" t="str">
            <v>97.12.01</v>
          </cell>
          <cell r="K280">
            <v>0</v>
          </cell>
          <cell r="L280">
            <v>0.97</v>
          </cell>
          <cell r="M280">
            <v>44124.33</v>
          </cell>
          <cell r="N280">
            <v>0</v>
          </cell>
          <cell r="O280" t="str">
            <v>1XU</v>
          </cell>
          <cell r="P280" t="str">
            <v>PU1</v>
          </cell>
          <cell r="Q280" t="str">
            <v>98.01.01</v>
          </cell>
        </row>
        <row r="281">
          <cell r="A281">
            <v>273</v>
          </cell>
          <cell r="B281" t="str">
            <v>91206-37860</v>
          </cell>
          <cell r="C281" t="str">
            <v>FRONT</v>
          </cell>
          <cell r="D281">
            <v>46897</v>
          </cell>
          <cell r="E281">
            <v>0.82</v>
          </cell>
          <cell r="F281">
            <v>38455.54</v>
          </cell>
          <cell r="G281">
            <v>0</v>
          </cell>
          <cell r="H281" t="str">
            <v>1XU</v>
          </cell>
          <cell r="I281" t="str">
            <v>PD2</v>
          </cell>
          <cell r="J281" t="str">
            <v>97.12.01</v>
          </cell>
          <cell r="K281">
            <v>0</v>
          </cell>
          <cell r="L281">
            <v>0.97</v>
          </cell>
          <cell r="M281">
            <v>45490.09</v>
          </cell>
          <cell r="N281">
            <v>0</v>
          </cell>
          <cell r="O281" t="str">
            <v>1XU</v>
          </cell>
          <cell r="P281" t="str">
            <v>PU1</v>
          </cell>
          <cell r="Q281" t="str">
            <v>98.01.01</v>
          </cell>
        </row>
        <row r="282">
          <cell r="A282">
            <v>274</v>
          </cell>
          <cell r="B282" t="str">
            <v>91206-37870</v>
          </cell>
          <cell r="C282" t="str">
            <v>FRONT</v>
          </cell>
          <cell r="D282">
            <v>47482</v>
          </cell>
          <cell r="E282">
            <v>0.82</v>
          </cell>
          <cell r="F282">
            <v>38935.24</v>
          </cell>
          <cell r="G282">
            <v>0</v>
          </cell>
          <cell r="H282" t="str">
            <v>1XU</v>
          </cell>
          <cell r="I282" t="str">
            <v>PD2</v>
          </cell>
          <cell r="J282" t="str">
            <v>97.12.01</v>
          </cell>
          <cell r="K282">
            <v>0</v>
          </cell>
          <cell r="L282">
            <v>0.97</v>
          </cell>
          <cell r="M282">
            <v>46057.54</v>
          </cell>
          <cell r="N282">
            <v>0</v>
          </cell>
          <cell r="O282" t="str">
            <v>1XU</v>
          </cell>
          <cell r="P282" t="str">
            <v>PU1</v>
          </cell>
          <cell r="Q282" t="str">
            <v>98.01.01</v>
          </cell>
        </row>
        <row r="283">
          <cell r="A283">
            <v>275</v>
          </cell>
          <cell r="B283" t="str">
            <v>91206-37880</v>
          </cell>
          <cell r="C283" t="str">
            <v>FRONT</v>
          </cell>
          <cell r="D283">
            <v>57931</v>
          </cell>
          <cell r="E283">
            <v>0.82</v>
          </cell>
          <cell r="F283">
            <v>47503.42</v>
          </cell>
          <cell r="G283">
            <v>0</v>
          </cell>
          <cell r="H283" t="str">
            <v>1XU</v>
          </cell>
          <cell r="I283" t="str">
            <v>PD2</v>
          </cell>
          <cell r="J283" t="str">
            <v>97.12.01</v>
          </cell>
          <cell r="K283">
            <v>0</v>
          </cell>
          <cell r="L283">
            <v>0.97</v>
          </cell>
          <cell r="M283">
            <v>56193.07</v>
          </cell>
          <cell r="N283">
            <v>0</v>
          </cell>
          <cell r="O283" t="str">
            <v>1XU</v>
          </cell>
          <cell r="P283" t="str">
            <v>PU1</v>
          </cell>
          <cell r="Q283" t="str">
            <v>98.01.01</v>
          </cell>
        </row>
        <row r="284">
          <cell r="A284">
            <v>276</v>
          </cell>
          <cell r="B284" t="str">
            <v>91206-37890</v>
          </cell>
          <cell r="C284" t="str">
            <v>FRONT</v>
          </cell>
          <cell r="D284">
            <v>46247</v>
          </cell>
          <cell r="E284">
            <v>0.82</v>
          </cell>
          <cell r="F284">
            <v>37922.54</v>
          </cell>
          <cell r="G284">
            <v>0</v>
          </cell>
          <cell r="H284" t="str">
            <v>1XU</v>
          </cell>
          <cell r="I284" t="str">
            <v>PD2</v>
          </cell>
          <cell r="J284" t="str">
            <v>97.12.01</v>
          </cell>
          <cell r="K284">
            <v>0</v>
          </cell>
          <cell r="L284">
            <v>0.97</v>
          </cell>
          <cell r="M284">
            <v>44859.59</v>
          </cell>
          <cell r="N284">
            <v>0</v>
          </cell>
          <cell r="O284" t="str">
            <v>1XU</v>
          </cell>
          <cell r="P284" t="str">
            <v>PU1</v>
          </cell>
          <cell r="Q284" t="str">
            <v>98.01.01</v>
          </cell>
        </row>
        <row r="285">
          <cell r="A285">
            <v>277</v>
          </cell>
          <cell r="B285" t="str">
            <v>91206-37900</v>
          </cell>
          <cell r="C285" t="str">
            <v>FRONT</v>
          </cell>
          <cell r="D285">
            <v>61029</v>
          </cell>
          <cell r="E285">
            <v>0.82</v>
          </cell>
          <cell r="F285">
            <v>50043.78</v>
          </cell>
          <cell r="G285">
            <v>0</v>
          </cell>
          <cell r="H285" t="str">
            <v>1XU</v>
          </cell>
          <cell r="I285" t="str">
            <v>PD2</v>
          </cell>
          <cell r="J285" t="str">
            <v>97.12.01</v>
          </cell>
          <cell r="K285">
            <v>0</v>
          </cell>
          <cell r="L285">
            <v>0.97</v>
          </cell>
          <cell r="M285">
            <v>59198.13</v>
          </cell>
          <cell r="N285">
            <v>0</v>
          </cell>
          <cell r="O285" t="str">
            <v>1XU</v>
          </cell>
          <cell r="P285" t="str">
            <v>PU1</v>
          </cell>
          <cell r="Q285" t="str">
            <v>98.01.01</v>
          </cell>
        </row>
        <row r="286">
          <cell r="A286">
            <v>278</v>
          </cell>
          <cell r="B286" t="str">
            <v>91206-37910</v>
          </cell>
          <cell r="C286" t="str">
            <v>FRONT</v>
          </cell>
          <cell r="D286">
            <v>47885</v>
          </cell>
          <cell r="E286">
            <v>0.82</v>
          </cell>
          <cell r="F286">
            <v>39265.699999999997</v>
          </cell>
          <cell r="G286">
            <v>0</v>
          </cell>
          <cell r="H286" t="str">
            <v>1XU</v>
          </cell>
          <cell r="I286" t="str">
            <v>PD2</v>
          </cell>
          <cell r="J286" t="str">
            <v>97.12.01</v>
          </cell>
          <cell r="K286">
            <v>0</v>
          </cell>
          <cell r="L286">
            <v>0.97</v>
          </cell>
          <cell r="M286">
            <v>46448.45</v>
          </cell>
          <cell r="N286">
            <v>0</v>
          </cell>
          <cell r="O286" t="str">
            <v>1XU</v>
          </cell>
          <cell r="P286" t="str">
            <v>PU1</v>
          </cell>
          <cell r="Q286" t="str">
            <v>98.01.01</v>
          </cell>
        </row>
        <row r="287">
          <cell r="A287">
            <v>279</v>
          </cell>
          <cell r="B287" t="str">
            <v>91710-37002</v>
          </cell>
          <cell r="C287" t="str">
            <v>FRONT</v>
          </cell>
          <cell r="D287">
            <v>8001</v>
          </cell>
          <cell r="E287">
            <v>0.82</v>
          </cell>
          <cell r="F287">
            <v>6560.82</v>
          </cell>
          <cell r="G287">
            <v>0</v>
          </cell>
          <cell r="H287" t="str">
            <v>1XU</v>
          </cell>
          <cell r="I287" t="str">
            <v>PD2</v>
          </cell>
          <cell r="J287" t="str">
            <v>97.12.01</v>
          </cell>
          <cell r="K287">
            <v>0</v>
          </cell>
          <cell r="L287">
            <v>0.97</v>
          </cell>
          <cell r="M287">
            <v>7760.9699999999993</v>
          </cell>
          <cell r="N287">
            <v>0</v>
          </cell>
          <cell r="O287" t="str">
            <v>1XU</v>
          </cell>
          <cell r="P287" t="str">
            <v>PU1</v>
          </cell>
          <cell r="Q287" t="str">
            <v>98.01.01</v>
          </cell>
        </row>
        <row r="288">
          <cell r="A288">
            <v>280</v>
          </cell>
          <cell r="B288" t="str">
            <v>91710-37102</v>
          </cell>
          <cell r="C288" t="str">
            <v>FRONT</v>
          </cell>
          <cell r="D288">
            <v>16478</v>
          </cell>
          <cell r="E288">
            <v>0.82</v>
          </cell>
          <cell r="F288">
            <v>13511.96</v>
          </cell>
          <cell r="G288">
            <v>0</v>
          </cell>
          <cell r="H288" t="str">
            <v>1XU</v>
          </cell>
          <cell r="I288" t="str">
            <v>PD2</v>
          </cell>
          <cell r="J288" t="str">
            <v>97.12.01</v>
          </cell>
          <cell r="K288">
            <v>0</v>
          </cell>
          <cell r="L288">
            <v>0.97</v>
          </cell>
          <cell r="M288">
            <v>15983.66</v>
          </cell>
          <cell r="N288">
            <v>0</v>
          </cell>
          <cell r="O288" t="str">
            <v>1XU</v>
          </cell>
          <cell r="P288" t="str">
            <v>PU1</v>
          </cell>
          <cell r="Q288" t="str">
            <v>98.01.01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구동"/>
      <sheetName val="기안"/>
      <sheetName val="팀별종합"/>
      <sheetName val="분석"/>
      <sheetName val="UPG"/>
      <sheetName val="그룹별MAST"/>
      <sheetName val="Sheet3"/>
      <sheetName val="차액"/>
      <sheetName val="그룹별MAST (2)"/>
      <sheetName val="팀분석"/>
      <sheetName val="분석mast"/>
      <sheetName val="무빙"/>
      <sheetName val="의장"/>
      <sheetName val="본사"/>
      <sheetName val="고무"/>
      <sheetName val="HP1AMLIST"/>
      <sheetName val="단가"/>
      <sheetName val="Macro1"/>
      <sheetName val="원단위"/>
      <sheetName val="월별영외"/>
      <sheetName val="ML"/>
      <sheetName val="투자-국내2"/>
      <sheetName val="집계"/>
      <sheetName val="10"/>
      <sheetName val="90"/>
      <sheetName val="40"/>
      <sheetName val="50"/>
      <sheetName val="60"/>
      <sheetName val="70"/>
      <sheetName val="camera_10"/>
      <sheetName val="BAL.(TTL)"/>
      <sheetName val="4DR"/>
      <sheetName val="2.대외공문"/>
      <sheetName val="차체부품 INS REPORT(갑)"/>
      <sheetName val="major"/>
      <sheetName val="28.8부"/>
      <sheetName val="14.1부"/>
      <sheetName val="Data1"/>
      <sheetName val="#REF"/>
      <sheetName val="LINE MH"/>
      <sheetName val="소유주(원)"/>
      <sheetName val="표지★"/>
      <sheetName val="임시2"/>
      <sheetName val="so-021"/>
      <sheetName val="304"/>
      <sheetName val="301-2"/>
      <sheetName val="ORIGIN"/>
      <sheetName val="조립지적"/>
      <sheetName val="인원"/>
      <sheetName val="p2-1"/>
      <sheetName val="Sheet1"/>
      <sheetName val="96"/>
      <sheetName val="MRS세부"/>
      <sheetName val="LXLIST1"/>
      <sheetName val=" 납촉자"/>
      <sheetName val="업체명"/>
      <sheetName val="KMC화성(단가정산)"/>
      <sheetName val="그룹별MAST_(2)"/>
      <sheetName val="2_대외공문"/>
      <sheetName val="BAL_(TTL)"/>
      <sheetName val="차체부품_INS_REPORT(갑)"/>
      <sheetName val="DATE"/>
      <sheetName val="순위"/>
      <sheetName val="직원신상"/>
      <sheetName val="THEME CODE"/>
      <sheetName val="CR CODE"/>
      <sheetName val="부서CODE"/>
      <sheetName val="문서처리전"/>
      <sheetName val="DWPM"/>
      <sheetName val="CAUDIT"/>
      <sheetName val="대외공문"/>
      <sheetName val="MX628EX"/>
      <sheetName val="TCA"/>
      <sheetName val="일괄인쇄"/>
      <sheetName val="96수출"/>
      <sheetName val="협조전"/>
      <sheetName val="차수"/>
      <sheetName val="승인1팀"/>
      <sheetName val="제품"/>
      <sheetName val="95계획"/>
      <sheetName val="(9) Lists"/>
      <sheetName val="OLd MDS Finance"/>
      <sheetName val="BACK DATA"/>
      <sheetName val="소상 &quot;1&quot;"/>
      <sheetName val="현금"/>
      <sheetName val="주행"/>
      <sheetName val="시설업체주소록"/>
      <sheetName val="참조"/>
      <sheetName val="등록의뢰"/>
      <sheetName val="DJ1"/>
      <sheetName val="작업표준서(OIC)"/>
      <sheetName val="W-현원가"/>
      <sheetName val="품의서"/>
      <sheetName val="KMO"/>
      <sheetName val="Book1"/>
      <sheetName val="2차-PROTO-(1)"/>
      <sheetName val="GRACE"/>
      <sheetName val="Roll Out - Limit"/>
      <sheetName val="업체평가"/>
      <sheetName val="Sprache"/>
      <sheetName val="LINE_VENT"/>
      <sheetName val="MH_생산"/>
      <sheetName val="19.05 컵 국산화제안서"/>
      <sheetName val="011"/>
      <sheetName val="Price Range"/>
      <sheetName val="Sheet5"/>
      <sheetName val="Sheet6 (3)"/>
      <sheetName val="일시불투자"/>
      <sheetName val="기안지"/>
      <sheetName val="A-A"/>
      <sheetName val="Commodity Names"/>
      <sheetName val="Team 종합"/>
      <sheetName val="회사정보"/>
      <sheetName val="현우실적"/>
      <sheetName val="INMD1198"/>
      <sheetName val="INFG1198"/>
      <sheetName val="공작"/>
      <sheetName val="샤시"/>
      <sheetName val="모듈"/>
      <sheetName val="전장"/>
      <sheetName val="차체"/>
      <sheetName val="내장"/>
      <sheetName val="외장"/>
      <sheetName val="해외"/>
      <sheetName val="세목별"/>
      <sheetName val="MBNBSMTR"/>
      <sheetName val="CVT산정"/>
      <sheetName val="CODE"/>
      <sheetName val="OPT손익 내수"/>
      <sheetName val="OPT손익 수출"/>
      <sheetName val="2.손익계산"/>
      <sheetName val="CNC810M"/>
      <sheetName val="TIBURON"/>
      <sheetName val="R&amp;D"/>
      <sheetName val="월간생산계획"/>
      <sheetName val="투입공수계획"/>
      <sheetName val="Total"/>
      <sheetName val="2-2. 구체자재 직도보급현황"/>
      <sheetName val="적용시점통보"/>
      <sheetName val="업체종합평가서"/>
      <sheetName val="28_8부"/>
      <sheetName val="14_1부"/>
      <sheetName val="LINE_MH"/>
      <sheetName val="등록"/>
      <sheetName val="주소(한문)"/>
      <sheetName val="BU ttl"/>
      <sheetName val="RD제품개발투자비(매가)"/>
      <sheetName val="입력1"/>
      <sheetName val="입력2"/>
      <sheetName val="입력3"/>
      <sheetName val="입력5"/>
      <sheetName val="입력6"/>
      <sheetName val="입력7"/>
      <sheetName val="검기갑지"/>
      <sheetName val="계산정보"/>
      <sheetName val="total-change"/>
      <sheetName val="첨부2"/>
      <sheetName val="FACTOR"/>
      <sheetName val="계열사현황종합"/>
      <sheetName val="원재료가"/>
      <sheetName val="NAME"/>
      <sheetName val="재료"/>
      <sheetName val="Pln Pdt"/>
      <sheetName val="Process Flow Chart"/>
      <sheetName val="74上"/>
      <sheetName val="99년1월"/>
      <sheetName val="LOT 수량 조사 양식"/>
      <sheetName val="6.경비table"/>
      <sheetName val="MC&amp;다변화"/>
      <sheetName val="그룹별MAST_(2)1"/>
      <sheetName val="BAL_(TTL)1"/>
      <sheetName val="2_대외공문1"/>
      <sheetName val="차체부품_INS_REPORT(갑)1"/>
      <sheetName val="28_8부1"/>
      <sheetName val="14_1부1"/>
      <sheetName val="LINE_MH1"/>
      <sheetName val="_납촉자"/>
      <sheetName val="THEME_CODE"/>
      <sheetName val="CR_CODE"/>
      <sheetName val="Price_Range"/>
      <sheetName val="Sheet6_(3)"/>
      <sheetName val="Commodity_Names"/>
      <sheetName val="Team_종합"/>
      <sheetName val="(9)_Lists"/>
      <sheetName val="OLd_MDS_Finance"/>
      <sheetName val="소상_&quot;1&quot;"/>
      <sheetName val="OPT손익_내수"/>
      <sheetName val="OPT손익_수출"/>
      <sheetName val="2_손익계산"/>
      <sheetName val="2-2__구체자재_직도보급현황"/>
      <sheetName val="19_05_컵_국산화제안서"/>
      <sheetName val="BACK_DATA"/>
      <sheetName val="BU_ttl"/>
      <sheetName val="Roll_Out_-_Limit"/>
      <sheetName val="Pln_Pdt"/>
      <sheetName val="Process_Flow_Chart"/>
      <sheetName val="LOT_수량_조사_양식"/>
      <sheetName val="6_경비table"/>
      <sheetName val="그룹별MAST_(2)2"/>
      <sheetName val="BAL_(TTL)2"/>
      <sheetName val="2_대외공문2"/>
      <sheetName val="차체부품_INS_REPORT(갑)2"/>
      <sheetName val="28_8부2"/>
      <sheetName val="14_1부2"/>
      <sheetName val="LINE_MH2"/>
      <sheetName val="_납촉자1"/>
      <sheetName val="THEME_CODE1"/>
      <sheetName val="CR_CODE1"/>
      <sheetName val="Price_Range1"/>
      <sheetName val="Sheet6_(3)1"/>
      <sheetName val="Commodity_Names1"/>
      <sheetName val="Team_종합1"/>
      <sheetName val="(9)_Lists1"/>
      <sheetName val="OLd_MDS_Finance1"/>
      <sheetName val="소상_&quot;1&quot;1"/>
      <sheetName val="OPT손익_내수1"/>
      <sheetName val="OPT손익_수출1"/>
      <sheetName val="2_손익계산1"/>
      <sheetName val="2-2__구체자재_직도보급현황1"/>
      <sheetName val="19_05_컵_국산화제안서1"/>
      <sheetName val="BACK_DATA1"/>
      <sheetName val="BU_ttl1"/>
      <sheetName val="Roll_Out_-_Limit1"/>
      <sheetName val="Pln_Pdt1"/>
      <sheetName val="Process_Flow_Chart1"/>
      <sheetName val="LOT_수량_조사_양식1"/>
      <sheetName val="6_경비table1"/>
      <sheetName val="그룹별MAST_(2)3"/>
      <sheetName val="BAL_(TTL)3"/>
      <sheetName val="2_대외공문3"/>
      <sheetName val="차체부품_INS_REPORT(갑)3"/>
      <sheetName val="28_8부3"/>
      <sheetName val="14_1부3"/>
      <sheetName val="LINE_MH3"/>
      <sheetName val="_납촉자2"/>
      <sheetName val="THEME_CODE2"/>
      <sheetName val="CR_CODE2"/>
      <sheetName val="Price_Range2"/>
      <sheetName val="Sheet6_(3)2"/>
      <sheetName val="Commodity_Names2"/>
      <sheetName val="Team_종합2"/>
      <sheetName val="(9)_Lists2"/>
      <sheetName val="OLd_MDS_Finance2"/>
      <sheetName val="소상_&quot;1&quot;2"/>
      <sheetName val="OPT손익_내수2"/>
      <sheetName val="OPT손익_수출2"/>
      <sheetName val="2_손익계산2"/>
      <sheetName val="2-2__구체자재_직도보급현황2"/>
      <sheetName val="19_05_컵_국산화제안서2"/>
      <sheetName val="BACK_DATA2"/>
      <sheetName val="BU_ttl2"/>
      <sheetName val="Roll_Out_-_Limit2"/>
      <sheetName val="Pln_Pdt2"/>
      <sheetName val="Process_Flow_Chart2"/>
      <sheetName val="LOT_수량_조사_양식2"/>
      <sheetName val="6_경비table2"/>
      <sheetName val="교육계획"/>
      <sheetName val="ITINER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인쇄"/>
      <sheetName val="91100M2200"/>
      <sheetName val="91100M2220"/>
      <sheetName val="91100M2230"/>
      <sheetName val="91100M2240"/>
      <sheetName val="91100M2250"/>
      <sheetName val="91100M2340"/>
      <sheetName val="91100M2350"/>
      <sheetName val="91400M2200"/>
      <sheetName val="91400M2220"/>
      <sheetName val="91400M2300"/>
      <sheetName val="91400M2320"/>
      <sheetName val="91400M2330"/>
      <sheetName val="91640M2200"/>
      <sheetName val="91640M2220"/>
      <sheetName val="91640M2240"/>
      <sheetName val="91641M2200"/>
      <sheetName val="91641M2220"/>
      <sheetName val="91641M2240"/>
      <sheetName val="91642M2200"/>
      <sheetName val="집계표1"/>
      <sheetName val="집계표2"/>
      <sheetName val="단가LIST"/>
      <sheetName val="대당원단위"/>
      <sheetName val="WIR'G PART"/>
      <sheetName val="Sheet14"/>
      <sheetName val="Sheet15"/>
      <sheetName val="#REF"/>
      <sheetName val="분석mast"/>
      <sheetName val="차종별"/>
      <sheetName val="[원단위.XLS囼91400M2330"/>
      <sheetName val="#REF!"/>
      <sheetName val="구동"/>
      <sheetName val="Sheet1"/>
      <sheetName val="p2-1"/>
      <sheetName val="TCA"/>
      <sheetName val="기안"/>
      <sheetName val="신1"/>
      <sheetName val="Sheet5"/>
      <sheetName val="Sheet6 (3)"/>
      <sheetName val="시설업체주소록"/>
      <sheetName val="2.대외공문"/>
      <sheetName val="_원단위.XLS囼91400M2330"/>
      <sheetName val="HP1AMLIST"/>
      <sheetName val="W-현원가"/>
      <sheetName val="96수출"/>
      <sheetName val="월별영외"/>
      <sheetName val="WIR'G_PART"/>
      <sheetName val="[원단위_XLS囼91400M2330"/>
      <sheetName val="Sheet6_(3)"/>
      <sheetName val="원단위"/>
      <sheetName val="LINE_VENT"/>
      <sheetName val="RD제품개발투자비(매가)"/>
      <sheetName val="LEGAN"/>
      <sheetName val="M1master"/>
      <sheetName val="주행"/>
      <sheetName val="차수"/>
      <sheetName val="모듈"/>
      <sheetName val="유첨#2"/>
      <sheetName val="대외공문"/>
      <sheetName val="협조전"/>
      <sheetName val="계열사현황종합"/>
      <sheetName val="_원단위_XLS囼91400M2330"/>
      <sheetName val="내수1.8GL"/>
      <sheetName val="Sprache"/>
      <sheetName val="손익계산"/>
      <sheetName val="가공비"/>
      <sheetName val="RDLEVLST"/>
      <sheetName val="ML"/>
      <sheetName val="원본"/>
      <sheetName val="소유주(원)"/>
      <sheetName val="종합"/>
      <sheetName val="DATE"/>
      <sheetName val="MC&amp;다변화"/>
      <sheetName val="LOAD HOURS"/>
      <sheetName val="RES"/>
      <sheetName val="샑계표1"/>
      <sheetName val="LHD REPORT(갑)"/>
      <sheetName val="세목별"/>
      <sheetName val="2_대외공문"/>
      <sheetName val="96"/>
      <sheetName val="CR CODE"/>
      <sheetName val="부서CODE"/>
      <sheetName val="THEME CODE"/>
      <sheetName val="문서처리전"/>
      <sheetName val="A-A"/>
      <sheetName val="CVT산정"/>
      <sheetName val="OPT손익 내수"/>
      <sheetName val="OPT손익 수출"/>
      <sheetName val="직원신상"/>
      <sheetName val="주소(한문)"/>
      <sheetName val="CODE"/>
      <sheetName val="Z41,Z42 이외total"/>
      <sheetName val="전체현황"/>
      <sheetName val="검기갑지"/>
      <sheetName val="so-021"/>
      <sheetName val="LX8300_05 BOM"/>
      <sheetName val="2.0L MPI Eng(ｺｰｽﾄ)"/>
      <sheetName val="FTR MACRo"/>
      <sheetName val="Pln Pdt"/>
      <sheetName val="report_20"/>
      <sheetName val="camera_30"/>
      <sheetName val="공수"/>
      <sheetName val="Special Transports"/>
      <sheetName val="WIR'G_PART1"/>
      <sheetName val="[원단위_XLS囼91400M23301"/>
      <sheetName val="Sheet6_(3)1"/>
      <sheetName val="2_대외공문1"/>
      <sheetName val="_원단위_XLS囼91400M23301"/>
      <sheetName val="LOAD_HOURS"/>
      <sheetName val="내수1_8GL"/>
      <sheetName val="LHD_REPORT(갑)"/>
      <sheetName val="CR_CODE"/>
      <sheetName val="THEME_CODE"/>
      <sheetName val="OPT손익_내수"/>
      <sheetName val="OPT손익_수출"/>
      <sheetName val="Z41,Z42_이외total"/>
      <sheetName val="LX8300_05_BOM"/>
      <sheetName val="2_0L_MPI_Eng(ｺｰｽﾄ)"/>
      <sheetName val="FTR_MACRo"/>
      <sheetName val="Pln_Pdt"/>
      <sheetName val="Special_Transports"/>
      <sheetName val="WIR'G_PART2"/>
      <sheetName val="[원단위_XLS囼91400M23302"/>
      <sheetName val="Sheet6_(3)2"/>
      <sheetName val="2_대외공문2"/>
      <sheetName val="_원단위_XLS囼91400M23302"/>
      <sheetName val="LOAD_HOURS1"/>
      <sheetName val="내수1_8GL1"/>
      <sheetName val="LHD_REPORT(갑)1"/>
      <sheetName val="CR_CODE1"/>
      <sheetName val="THEME_CODE1"/>
      <sheetName val="OPT손익_내수1"/>
      <sheetName val="OPT손익_수출1"/>
      <sheetName val="Z41,Z42_이외total1"/>
      <sheetName val="LX8300_05_BOM1"/>
      <sheetName val="2_0L_MPI_Eng(ｺｰｽﾄ)1"/>
      <sheetName val="FTR_MACRo1"/>
      <sheetName val="Pln_Pdt1"/>
      <sheetName val="Special_Transports1"/>
      <sheetName val="WIR'G_PART3"/>
      <sheetName val="[원단위_XLS囼91400M23303"/>
      <sheetName val="Sheet6_(3)3"/>
      <sheetName val="2_대외공문3"/>
      <sheetName val="_원단위_XLS囼91400M23303"/>
      <sheetName val="LOAD_HOURS2"/>
      <sheetName val="내수1_8GL2"/>
      <sheetName val="LHD_REPORT(갑)2"/>
      <sheetName val="CR_CODE2"/>
      <sheetName val="THEME_CODE2"/>
      <sheetName val="OPT손익_내수2"/>
      <sheetName val="OPT손익_수출2"/>
      <sheetName val="Z41,Z42_이외total2"/>
      <sheetName val="LX8300_05_BOM2"/>
      <sheetName val="2_0L_MPI_Eng(ｺｰｽﾄ)2"/>
      <sheetName val="FTR_MACRo2"/>
      <sheetName val="Pln_Pdt2"/>
      <sheetName val="Special_Transports2"/>
      <sheetName val="3.OUTLINE"/>
    </sheetNames>
    <sheetDataSet>
      <sheetData sheetId="0" refreshError="1">
        <row r="1">
          <cell r="I1" t="str">
            <v>Macro11</v>
          </cell>
        </row>
        <row r="2">
          <cell r="I2" t="b">
            <v>1</v>
          </cell>
        </row>
        <row r="3">
          <cell r="I3" t="b">
            <v>1</v>
          </cell>
        </row>
        <row r="4">
          <cell r="I4" t="b">
            <v>1</v>
          </cell>
        </row>
        <row r="5">
          <cell r="I5" t="b">
            <v>1</v>
          </cell>
        </row>
        <row r="6">
          <cell r="I6" t="b">
            <v>1</v>
          </cell>
        </row>
        <row r="7">
          <cell r="I7" t="b">
            <v>1</v>
          </cell>
        </row>
        <row r="8">
          <cell r="I8" t="b">
            <v>1</v>
          </cell>
        </row>
        <row r="9">
          <cell r="I9"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XXXXXXXXXXXXXXXXXXXXXXXX"/>
      <sheetName val="표지"/>
      <sheetName val="계산DATA입력"/>
      <sheetName val="계산결과"/>
      <sheetName val="상세 계산 내역"/>
      <sheetName val="전산INPUT"/>
      <sheetName val="계산정보"/>
      <sheetName val="DATA저장"/>
      <sheetName val="Module1"/>
      <sheetName val="구동"/>
      <sheetName val="주행"/>
      <sheetName val="KD율"/>
      <sheetName val="PILOT APP."/>
      <sheetName val="DATA"/>
      <sheetName val="Macro1"/>
    </sheetNames>
    <sheetDataSet>
      <sheetData sheetId="0"/>
      <sheetData sheetId="1"/>
      <sheetData sheetId="2" refreshError="1">
        <row r="9">
          <cell r="B9">
            <v>7311</v>
          </cell>
        </row>
        <row r="56">
          <cell r="B56">
            <v>170</v>
          </cell>
        </row>
      </sheetData>
      <sheetData sheetId="3"/>
      <sheetData sheetId="4" refreshError="1">
        <row r="5">
          <cell r="P5">
            <v>7.6277857062789574</v>
          </cell>
          <cell r="Q5">
            <v>7.3513268094001161</v>
          </cell>
        </row>
        <row r="6">
          <cell r="P6">
            <v>0</v>
          </cell>
          <cell r="Q6">
            <v>0</v>
          </cell>
        </row>
      </sheetData>
      <sheetData sheetId="5"/>
      <sheetData sheetId="6" refreshError="1">
        <row r="65">
          <cell r="A65">
            <v>1</v>
          </cell>
          <cell r="B65" t="str">
            <v>ROLL'G</v>
          </cell>
          <cell r="C65" t="str">
            <v>ROLLER</v>
          </cell>
          <cell r="D65">
            <v>4</v>
          </cell>
          <cell r="E65">
            <v>0</v>
          </cell>
          <cell r="F65">
            <v>1E-3</v>
          </cell>
          <cell r="G65">
            <v>9.1533428475347484E-2</v>
          </cell>
          <cell r="H65">
            <v>0.12</v>
          </cell>
          <cell r="I65" t="str">
            <v>0.012"/g, MIX,소련,혼련 단일공정</v>
          </cell>
          <cell r="J65" t="str">
            <v>기본공정</v>
          </cell>
          <cell r="K65" t="str">
            <v>ROLLER</v>
          </cell>
          <cell r="L65">
            <v>9286</v>
          </cell>
        </row>
        <row r="66">
          <cell r="A66">
            <v>2</v>
          </cell>
          <cell r="B66" t="str">
            <v>단일압출</v>
          </cell>
          <cell r="C66" t="str">
            <v>D-EXTR</v>
          </cell>
          <cell r="D66">
            <v>1.5</v>
          </cell>
          <cell r="E66">
            <v>0</v>
          </cell>
          <cell r="F66">
            <v>1E-3</v>
          </cell>
          <cell r="G66">
            <v>2.4120000000000004</v>
          </cell>
          <cell r="H66">
            <v>0.12</v>
          </cell>
          <cell r="I66" t="str">
            <v>EPDM,SBR 35',CR,NBR 30',ACM,ECO 36'</v>
          </cell>
          <cell r="J66" t="str">
            <v>단일압출 원소재환산길이</v>
          </cell>
          <cell r="K66" t="str">
            <v>D-EXTR</v>
          </cell>
          <cell r="L66">
            <v>1618</v>
          </cell>
        </row>
        <row r="67">
          <cell r="A67">
            <v>3</v>
          </cell>
          <cell r="B67" t="str">
            <v>WIND'G</v>
          </cell>
          <cell r="C67" t="str">
            <v>WIND'G MC</v>
          </cell>
          <cell r="D67">
            <v>1</v>
          </cell>
          <cell r="E67">
            <v>0</v>
          </cell>
          <cell r="F67">
            <v>1E-3</v>
          </cell>
          <cell r="G67">
            <v>0</v>
          </cell>
          <cell r="H67">
            <v>0.12</v>
          </cell>
          <cell r="I67" t="str">
            <v>유직공정에 포함</v>
          </cell>
          <cell r="J67" t="str">
            <v>편조공정</v>
          </cell>
          <cell r="K67" t="str">
            <v>와인더 MC</v>
          </cell>
          <cell r="L67">
            <v>218</v>
          </cell>
        </row>
        <row r="68">
          <cell r="A68">
            <v>4</v>
          </cell>
          <cell r="B68" t="str">
            <v>유직</v>
          </cell>
          <cell r="C68" t="str">
            <v>유직</v>
          </cell>
          <cell r="D68">
            <v>0.33</v>
          </cell>
          <cell r="E68">
            <v>0</v>
          </cell>
          <cell r="F68">
            <v>30</v>
          </cell>
          <cell r="G68">
            <v>9.7083000000000013</v>
          </cell>
          <cell r="H68">
            <v>0.12</v>
          </cell>
          <cell r="I68" t="str">
            <v>압출내경 및 유직사종류에 따라 차이 발생</v>
          </cell>
          <cell r="J68" t="str">
            <v>편조공정</v>
          </cell>
          <cell r="K68" t="str">
            <v>yugic</v>
          </cell>
          <cell r="L68">
            <v>573</v>
          </cell>
        </row>
        <row r="69">
          <cell r="A69">
            <v>5</v>
          </cell>
          <cell r="B69" t="str">
            <v>호인</v>
          </cell>
          <cell r="C69" t="str">
            <v>HOIN</v>
          </cell>
          <cell r="D69">
            <v>1</v>
          </cell>
          <cell r="E69">
            <v>0</v>
          </cell>
          <cell r="F69">
            <v>1E-3</v>
          </cell>
          <cell r="G69">
            <v>0</v>
          </cell>
          <cell r="H69">
            <v>0.12</v>
          </cell>
          <cell r="I69" t="str">
            <v>유직공정에 포함</v>
          </cell>
          <cell r="J69" t="str">
            <v>편조공정</v>
          </cell>
        </row>
        <row r="70">
          <cell r="A70">
            <v>6</v>
          </cell>
          <cell r="B70" t="str">
            <v>외압출</v>
          </cell>
          <cell r="C70" t="str">
            <v>Y-EXTR</v>
          </cell>
          <cell r="D70">
            <v>1.5</v>
          </cell>
          <cell r="E70">
            <v>0</v>
          </cell>
          <cell r="F70">
            <v>40</v>
          </cell>
          <cell r="G70">
            <v>2.5683333333333334</v>
          </cell>
          <cell r="H70">
            <v>0.12</v>
          </cell>
          <cell r="I70" t="str">
            <v>압출내경에 따라 차이 발생</v>
          </cell>
          <cell r="J70" t="str">
            <v>외압출</v>
          </cell>
          <cell r="K70" t="str">
            <v>D-EXTR</v>
          </cell>
          <cell r="L70">
            <v>1831</v>
          </cell>
        </row>
        <row r="71">
          <cell r="A71">
            <v>7</v>
          </cell>
          <cell r="B71" t="str">
            <v>이중압출</v>
          </cell>
          <cell r="C71" t="str">
            <v>E-EXTR</v>
          </cell>
          <cell r="D71">
            <v>1.5</v>
          </cell>
          <cell r="E71">
            <v>0</v>
          </cell>
          <cell r="F71">
            <v>50</v>
          </cell>
          <cell r="G71">
            <v>3.6984000000000004</v>
          </cell>
          <cell r="H71">
            <v>0.12</v>
          </cell>
          <cell r="I71" t="str">
            <v>압출내경에 따라 차이 발생</v>
          </cell>
          <cell r="J71" t="str">
            <v>이중압출</v>
          </cell>
          <cell r="K71" t="str">
            <v>D-EXTR</v>
          </cell>
          <cell r="L71">
            <v>5232</v>
          </cell>
        </row>
        <row r="72">
          <cell r="A72">
            <v>8</v>
          </cell>
          <cell r="B72" t="str">
            <v>T/S압출1</v>
          </cell>
          <cell r="C72" t="str">
            <v>T/S압출</v>
          </cell>
          <cell r="D72">
            <v>1.5</v>
          </cell>
          <cell r="E72">
            <v>0</v>
          </cell>
          <cell r="F72">
            <v>80</v>
          </cell>
          <cell r="G72" t="str">
            <v/>
          </cell>
          <cell r="H72">
            <v>0.12</v>
          </cell>
          <cell r="I72" t="str">
            <v>압출내경에 따라 차이 발생</v>
          </cell>
          <cell r="J72" t="str">
            <v>T/S압출</v>
          </cell>
          <cell r="K72" t="str">
            <v>D-EXTR</v>
          </cell>
          <cell r="L72">
            <v>5789</v>
          </cell>
        </row>
        <row r="73">
          <cell r="A73">
            <v>9</v>
          </cell>
          <cell r="B73" t="str">
            <v>T/S압출2</v>
          </cell>
          <cell r="C73" t="str">
            <v>T/S압출</v>
          </cell>
          <cell r="D73">
            <v>1.5</v>
          </cell>
          <cell r="E73">
            <v>0</v>
          </cell>
          <cell r="F73">
            <v>80</v>
          </cell>
          <cell r="G73" t="str">
            <v/>
          </cell>
          <cell r="H73">
            <v>0.12</v>
          </cell>
          <cell r="I73" t="str">
            <v>압출내경에 따라 차이 발생</v>
          </cell>
          <cell r="J73" t="str">
            <v>T/S압출</v>
          </cell>
          <cell r="K73" t="str">
            <v>D-EXTR</v>
          </cell>
          <cell r="L73">
            <v>9802</v>
          </cell>
        </row>
        <row r="74">
          <cell r="A74">
            <v>10</v>
          </cell>
          <cell r="B74" t="str">
            <v>예비절단1</v>
          </cell>
          <cell r="C74" t="str">
            <v>CUTT'G</v>
          </cell>
          <cell r="D74">
            <v>1</v>
          </cell>
          <cell r="E74">
            <v>0</v>
          </cell>
          <cell r="F74">
            <v>1E-3</v>
          </cell>
          <cell r="G74">
            <v>1</v>
          </cell>
          <cell r="H74">
            <v>0.12</v>
          </cell>
          <cell r="I74" t="str">
            <v>자동재단의 경우 압출경비에 +200</v>
          </cell>
          <cell r="J74" t="str">
            <v>곡hose 300이상+0.5"</v>
          </cell>
          <cell r="K74" t="str">
            <v>CUT MC</v>
          </cell>
          <cell r="L74">
            <v>717</v>
          </cell>
        </row>
        <row r="75">
          <cell r="A75">
            <v>11</v>
          </cell>
          <cell r="B75" t="str">
            <v>이형제도포</v>
          </cell>
          <cell r="C75" t="str">
            <v>이형제도포</v>
          </cell>
          <cell r="D75">
            <v>1</v>
          </cell>
          <cell r="E75">
            <v>0</v>
          </cell>
          <cell r="F75">
            <v>1E-3</v>
          </cell>
          <cell r="G75">
            <v>0</v>
          </cell>
          <cell r="H75">
            <v>0.12</v>
          </cell>
          <cell r="I75" t="str">
            <v>가황공정에 포함</v>
          </cell>
          <cell r="J75" t="str">
            <v>준비시간에 포함</v>
          </cell>
          <cell r="K75" t="str">
            <v>dopo</v>
          </cell>
          <cell r="L75">
            <v>1E-3</v>
          </cell>
        </row>
        <row r="76">
          <cell r="A76">
            <v>12</v>
          </cell>
          <cell r="B76" t="str">
            <v>입형(HOS'G)</v>
          </cell>
          <cell r="C76" t="str">
            <v>수작업</v>
          </cell>
          <cell r="D76">
            <v>1</v>
          </cell>
          <cell r="E76">
            <v>0</v>
          </cell>
          <cell r="F76">
            <v>1E-3</v>
          </cell>
          <cell r="G76">
            <v>13.799999999999999</v>
          </cell>
          <cell r="H76">
            <v>0.12</v>
          </cell>
          <cell r="I76" t="str">
            <v>외경,길이별 상이</v>
          </cell>
          <cell r="J76" t="str">
            <v>직hose; 지름별 상이,그외 TABLE</v>
          </cell>
          <cell r="K76" t="str">
            <v>수작업</v>
          </cell>
          <cell r="L76">
            <v>1E-3</v>
          </cell>
        </row>
        <row r="77">
          <cell r="A77">
            <v>13</v>
          </cell>
          <cell r="B77" t="str">
            <v>1차가황</v>
          </cell>
          <cell r="C77" t="str">
            <v>CURE-1</v>
          </cell>
          <cell r="D77">
            <v>1</v>
          </cell>
          <cell r="E77">
            <v>0</v>
          </cell>
          <cell r="F77">
            <v>1E-3</v>
          </cell>
          <cell r="G77">
            <v>13.799999999999999</v>
          </cell>
          <cell r="H77">
            <v>0.12</v>
          </cell>
          <cell r="I77" t="str">
            <v>VAC HOSE: 1.3"/M, 그외 TABLE</v>
          </cell>
          <cell r="J77" t="str">
            <v>ALL, 불소고무의 경우 1.5배</v>
          </cell>
          <cell r="K77" t="str">
            <v>가황</v>
          </cell>
          <cell r="L77">
            <v>2640</v>
          </cell>
        </row>
        <row r="78">
          <cell r="A78">
            <v>14</v>
          </cell>
          <cell r="B78" t="str">
            <v>2차가황</v>
          </cell>
          <cell r="C78" t="str">
            <v>CURE-2</v>
          </cell>
          <cell r="D78">
            <v>0.2</v>
          </cell>
          <cell r="E78">
            <v>0</v>
          </cell>
          <cell r="F78">
            <v>1E-3</v>
          </cell>
          <cell r="G78">
            <v>2.76</v>
          </cell>
          <cell r="H78">
            <v>0.12</v>
          </cell>
          <cell r="I78" t="str">
            <v>ACM,Si,FKM,ECO,VAC HOSE에만 적용</v>
          </cell>
          <cell r="J78" t="str">
            <v>VAC1.5"/M, 1차의 0.2배</v>
          </cell>
          <cell r="K78" t="str">
            <v>가황</v>
          </cell>
          <cell r="L78">
            <v>1764</v>
          </cell>
        </row>
        <row r="79">
          <cell r="A79">
            <v>15</v>
          </cell>
          <cell r="B79" t="str">
            <v>탈형</v>
          </cell>
          <cell r="C79" t="str">
            <v>OUT</v>
          </cell>
          <cell r="D79">
            <v>0</v>
          </cell>
          <cell r="E79">
            <v>0</v>
          </cell>
          <cell r="F79">
            <v>1E-3</v>
          </cell>
          <cell r="G79">
            <v>0</v>
          </cell>
          <cell r="H79">
            <v>0.12</v>
          </cell>
          <cell r="I79" t="str">
            <v>가황공정에 포함</v>
          </cell>
          <cell r="J79">
            <v>0</v>
          </cell>
          <cell r="K79">
            <v>0</v>
          </cell>
          <cell r="L79">
            <v>1E-3</v>
          </cell>
        </row>
        <row r="80">
          <cell r="A80">
            <v>16</v>
          </cell>
          <cell r="B80" t="str">
            <v>재단</v>
          </cell>
          <cell r="C80" t="str">
            <v>JEADAN</v>
          </cell>
          <cell r="D80">
            <v>1</v>
          </cell>
          <cell r="E80">
            <v>0</v>
          </cell>
          <cell r="F80">
            <v>1E-3</v>
          </cell>
          <cell r="G80">
            <v>13.5</v>
          </cell>
          <cell r="H80">
            <v>0.12</v>
          </cell>
          <cell r="I80" t="str">
            <v>직HOSE유무,외경,길이별 상이</v>
          </cell>
          <cell r="J80" t="str">
            <v>직HOSE유무,외경,길이별 상이</v>
          </cell>
          <cell r="K80" t="str">
            <v>CUT MC</v>
          </cell>
          <cell r="L80">
            <v>6</v>
          </cell>
        </row>
        <row r="81">
          <cell r="A81">
            <v>17</v>
          </cell>
          <cell r="B81" t="str">
            <v>세척</v>
          </cell>
          <cell r="C81" t="str">
            <v>WASH</v>
          </cell>
          <cell r="D81">
            <v>1</v>
          </cell>
          <cell r="E81">
            <v>0</v>
          </cell>
          <cell r="F81">
            <v>1E-3</v>
          </cell>
          <cell r="G81">
            <v>11.428571428571429</v>
          </cell>
          <cell r="H81">
            <v>0.12</v>
          </cell>
          <cell r="I81" t="str">
            <v>직HOSE유무,외경,길이별 상이</v>
          </cell>
          <cell r="J81" t="str">
            <v>직HOSE유무,외경,길이별 상이</v>
          </cell>
          <cell r="K81" t="str">
            <v>WASH MC</v>
          </cell>
          <cell r="L81">
            <v>85</v>
          </cell>
        </row>
        <row r="82">
          <cell r="A82">
            <v>18</v>
          </cell>
          <cell r="B82" t="str">
            <v>CLIP조립</v>
          </cell>
          <cell r="C82" t="str">
            <v>수작업</v>
          </cell>
          <cell r="D82">
            <v>1</v>
          </cell>
          <cell r="E82">
            <v>0</v>
          </cell>
          <cell r="F82">
            <v>1E-3</v>
          </cell>
          <cell r="G82">
            <v>0</v>
          </cell>
          <cell r="H82">
            <v>0.12</v>
          </cell>
          <cell r="I82" t="str">
            <v>~10:8"/EA, ~30:10",31~:15"</v>
          </cell>
          <cell r="J82" t="str">
            <v>ITEM적용여부</v>
          </cell>
          <cell r="K82" t="str">
            <v>수작업</v>
          </cell>
          <cell r="L82">
            <v>1E-3</v>
          </cell>
        </row>
        <row r="83">
          <cell r="A83">
            <v>19</v>
          </cell>
          <cell r="B83" t="str">
            <v>PVC HOSE삽입</v>
          </cell>
          <cell r="C83" t="str">
            <v>수작업</v>
          </cell>
          <cell r="D83">
            <v>1</v>
          </cell>
          <cell r="E83">
            <v>0</v>
          </cell>
          <cell r="F83">
            <v>1E-3</v>
          </cell>
          <cell r="G83">
            <v>0</v>
          </cell>
          <cell r="H83">
            <v>0.12</v>
          </cell>
          <cell r="I83" t="str">
            <v>5"/EA</v>
          </cell>
          <cell r="J83" t="str">
            <v>ITEM적용여부</v>
          </cell>
          <cell r="K83" t="str">
            <v>수작업</v>
          </cell>
          <cell r="L83">
            <v>1E-3</v>
          </cell>
        </row>
        <row r="84">
          <cell r="A84">
            <v>20</v>
          </cell>
          <cell r="B84" t="str">
            <v>WIR'G고정</v>
          </cell>
          <cell r="C84" t="str">
            <v>수작업</v>
          </cell>
          <cell r="D84">
            <v>1</v>
          </cell>
          <cell r="E84">
            <v>0</v>
          </cell>
          <cell r="F84">
            <v>1E-3</v>
          </cell>
          <cell r="G84">
            <v>0</v>
          </cell>
          <cell r="H84">
            <v>0.12</v>
          </cell>
          <cell r="I84" t="str">
            <v>5"/EA</v>
          </cell>
          <cell r="J84" t="str">
            <v>ITEM적용여부</v>
          </cell>
          <cell r="K84" t="str">
            <v>수작업</v>
          </cell>
          <cell r="L84">
            <v>1E-3</v>
          </cell>
        </row>
        <row r="85">
          <cell r="A85">
            <v>21</v>
          </cell>
          <cell r="B85" t="str">
            <v>TAP'G</v>
          </cell>
          <cell r="C85" t="str">
            <v>수작업</v>
          </cell>
          <cell r="D85">
            <v>1</v>
          </cell>
          <cell r="E85">
            <v>0</v>
          </cell>
          <cell r="F85">
            <v>1E-3</v>
          </cell>
          <cell r="G85">
            <v>0</v>
          </cell>
          <cell r="H85">
            <v>0.12</v>
          </cell>
          <cell r="I85" t="str">
            <v>5"/편측</v>
          </cell>
          <cell r="J85" t="str">
            <v>ITEM적용여부</v>
          </cell>
          <cell r="K85" t="str">
            <v>수작업</v>
          </cell>
          <cell r="L85">
            <v>1E-3</v>
          </cell>
        </row>
        <row r="86">
          <cell r="A86">
            <v>22</v>
          </cell>
          <cell r="B86" t="str">
            <v>3WAY VLV 조립</v>
          </cell>
          <cell r="C86" t="str">
            <v>수작업</v>
          </cell>
          <cell r="D86">
            <v>1</v>
          </cell>
          <cell r="E86">
            <v>0</v>
          </cell>
          <cell r="F86">
            <v>1E-3</v>
          </cell>
          <cell r="G86">
            <v>0</v>
          </cell>
          <cell r="H86">
            <v>0.12</v>
          </cell>
          <cell r="I86" t="str">
            <v>20"/EA</v>
          </cell>
          <cell r="J86" t="str">
            <v>ITEM적용여부</v>
          </cell>
          <cell r="K86" t="str">
            <v>수작업</v>
          </cell>
          <cell r="L86">
            <v>1E-3</v>
          </cell>
        </row>
        <row r="87">
          <cell r="A87">
            <v>23</v>
          </cell>
          <cell r="B87" t="str">
            <v>순간접착제</v>
          </cell>
          <cell r="C87" t="str">
            <v>수작업</v>
          </cell>
          <cell r="D87">
            <v>1</v>
          </cell>
          <cell r="E87">
            <v>0</v>
          </cell>
          <cell r="F87">
            <v>1E-3</v>
          </cell>
          <cell r="G87">
            <v>0</v>
          </cell>
          <cell r="H87">
            <v>0.12</v>
          </cell>
          <cell r="I87" t="str">
            <v>4"/EA</v>
          </cell>
          <cell r="J87" t="str">
            <v>ITEM적용여부</v>
          </cell>
          <cell r="K87" t="str">
            <v>수작업</v>
          </cell>
          <cell r="L87">
            <v>1E-3</v>
          </cell>
        </row>
        <row r="88">
          <cell r="A88">
            <v>24</v>
          </cell>
          <cell r="B88" t="str">
            <v>S/PAD1조립</v>
          </cell>
          <cell r="C88" t="str">
            <v>수작업</v>
          </cell>
          <cell r="D88">
            <v>1</v>
          </cell>
          <cell r="E88">
            <v>0</v>
          </cell>
          <cell r="F88">
            <v>1E-3</v>
          </cell>
          <cell r="G88" t="str">
            <v/>
          </cell>
          <cell r="H88">
            <v>0.12</v>
          </cell>
          <cell r="I88" t="str">
            <v>PAD길이별 상이</v>
          </cell>
          <cell r="J88" t="str">
            <v>ITEM적용여부</v>
          </cell>
          <cell r="K88" t="str">
            <v>수작업</v>
          </cell>
          <cell r="L88">
            <v>1E-3</v>
          </cell>
        </row>
        <row r="89">
          <cell r="A89">
            <v>25</v>
          </cell>
          <cell r="B89" t="str">
            <v>S/PAD2조립</v>
          </cell>
          <cell r="C89" t="str">
            <v>수작업</v>
          </cell>
          <cell r="D89">
            <v>1</v>
          </cell>
          <cell r="E89">
            <v>0</v>
          </cell>
          <cell r="F89">
            <v>1E-3</v>
          </cell>
          <cell r="G89" t="str">
            <v/>
          </cell>
          <cell r="H89">
            <v>0.12</v>
          </cell>
          <cell r="I89" t="str">
            <v>PAD길이별 상이</v>
          </cell>
          <cell r="J89" t="str">
            <v>ITEM적용여부</v>
          </cell>
          <cell r="K89" t="str">
            <v>수작업</v>
          </cell>
          <cell r="L89">
            <v>1E-3</v>
          </cell>
        </row>
        <row r="90">
          <cell r="A90">
            <v>26</v>
          </cell>
          <cell r="B90" t="str">
            <v>MARK'G</v>
          </cell>
          <cell r="C90" t="str">
            <v>수작업</v>
          </cell>
          <cell r="D90">
            <v>1</v>
          </cell>
          <cell r="E90">
            <v>0</v>
          </cell>
          <cell r="F90">
            <v>1E-3</v>
          </cell>
          <cell r="G90">
            <v>4</v>
          </cell>
          <cell r="H90">
            <v>0.12</v>
          </cell>
          <cell r="I90" t="str">
            <v>HOSE종류별,길이별(300기준)상이</v>
          </cell>
          <cell r="J90" t="str">
            <v>RAD HOSE별도확인</v>
          </cell>
          <cell r="K90" t="str">
            <v>수작업</v>
          </cell>
          <cell r="L90">
            <v>1E-3</v>
          </cell>
        </row>
        <row r="91">
          <cell r="A91">
            <v>27</v>
          </cell>
          <cell r="B91" t="str">
            <v>포장</v>
          </cell>
          <cell r="C91" t="str">
            <v>수작업</v>
          </cell>
          <cell r="D91">
            <v>1</v>
          </cell>
          <cell r="E91">
            <v>0</v>
          </cell>
          <cell r="F91">
            <v>1E-3</v>
          </cell>
          <cell r="G91">
            <v>7</v>
          </cell>
          <cell r="H91">
            <v>0.12</v>
          </cell>
          <cell r="I91" t="str">
            <v>HOSE종류별,길이별(300기준)상이</v>
          </cell>
          <cell r="J91" t="str">
            <v>ALL</v>
          </cell>
          <cell r="K91" t="str">
            <v>수작업</v>
          </cell>
          <cell r="L91">
            <v>1E-3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구동"/>
      <sheetName val="A4세로"/>
      <sheetName val="B4세로"/>
      <sheetName val="A4가로"/>
      <sheetName val="B4가로"/>
      <sheetName val="표지"/>
      <sheetName val="팀별분배"/>
      <sheetName val="내역"/>
      <sheetName val="연구"/>
      <sheetName val="세부list"/>
      <sheetName val="Macro1"/>
      <sheetName val="인원01"/>
      <sheetName val="팀별鶄배"/>
      <sheetName val="Macro2"/>
      <sheetName val="투자분배"/>
      <sheetName val="COND"/>
      <sheetName val="계산DATA입력"/>
      <sheetName val="상세 계산 내역"/>
      <sheetName val="계산정보"/>
      <sheetName val="LXLIST1"/>
      <sheetName val="Mapping"/>
      <sheetName val="PILOT APP."/>
      <sheetName val="시설업체주소록"/>
      <sheetName val="p2-1"/>
      <sheetName val="2.대외공문"/>
      <sheetName val="Roll Out - Limit"/>
      <sheetName val="상세_계산_내역"/>
      <sheetName val="PILOT_APP_"/>
      <sheetName val="2_대외공문"/>
      <sheetName val="Roll_Out_-_Limit"/>
      <sheetName val="상세_계산_내역1"/>
      <sheetName val="PILOT_APP_1"/>
      <sheetName val="2_대외공문1"/>
      <sheetName val="Roll_Out_-_Limit1"/>
      <sheetName val="상세_계산_내역2"/>
      <sheetName val="PILOT_APP_2"/>
      <sheetName val="2_대외공문2"/>
      <sheetName val="Roll_Out_-_Limit2"/>
      <sheetName val="차종별"/>
      <sheetName val="DBL LPG시험"/>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triangle" w="med" len="med"/>
        </a:ln>
        <a:effectLst>
          <a:outerShdw dist="107763" dir="2700000" algn="ctr" rotWithShape="0">
            <a:srgbClr val="80808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triangle" w="med" len="med"/>
        </a:ln>
        <a:effectLst>
          <a:outerShdw dist="107763" dir="2700000" algn="ctr" rotWithShape="0">
            <a:srgbClr val="808080"/>
          </a:outerShdw>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DCFDB-8002-4357-890B-5014076A26F8}">
  <sheetPr>
    <tabColor theme="9" tint="0.79998168889431442"/>
  </sheetPr>
  <dimension ref="A1:P67"/>
  <sheetViews>
    <sheetView workbookViewId="0">
      <pane xSplit="4" ySplit="4" topLeftCell="E5" activePane="bottomRight" state="frozen"/>
      <selection pane="topRight" activeCell="E1" sqref="E1"/>
      <selection pane="bottomLeft" activeCell="A5" sqref="A5"/>
      <selection pane="bottomRight" activeCell="F11" sqref="F11"/>
    </sheetView>
  </sheetViews>
  <sheetFormatPr defaultRowHeight="13.5"/>
  <cols>
    <col min="1" max="1" width="8.88671875" style="44"/>
    <col min="2" max="2" width="8.6640625" style="44" customWidth="1"/>
    <col min="3" max="3" width="12.33203125" style="44" customWidth="1"/>
    <col min="4" max="4" width="14.44140625" style="44" customWidth="1"/>
    <col min="5" max="16" width="12.21875" style="45" customWidth="1"/>
    <col min="17" max="16384" width="8.88671875" style="44"/>
  </cols>
  <sheetData>
    <row r="1" spans="1:16" ht="32.25" customHeight="1" thickBot="1">
      <c r="A1" s="46" t="s">
        <v>81</v>
      </c>
      <c r="D1" s="107"/>
    </row>
    <row r="2" spans="1:16">
      <c r="A2" s="141" t="s">
        <v>17</v>
      </c>
      <c r="B2" s="142"/>
      <c r="C2" s="142"/>
      <c r="D2" s="142"/>
      <c r="E2" s="108" t="s">
        <v>39</v>
      </c>
      <c r="F2" s="113" t="s">
        <v>40</v>
      </c>
      <c r="G2" s="113" t="s">
        <v>41</v>
      </c>
      <c r="H2" s="113" t="s">
        <v>42</v>
      </c>
      <c r="I2" s="113" t="s">
        <v>74</v>
      </c>
      <c r="J2" s="113" t="s">
        <v>43</v>
      </c>
      <c r="K2" s="113" t="s">
        <v>44</v>
      </c>
      <c r="L2" s="113" t="s">
        <v>75</v>
      </c>
      <c r="M2" s="113" t="s">
        <v>76</v>
      </c>
      <c r="N2" s="113" t="s">
        <v>77</v>
      </c>
      <c r="O2" s="113" t="s">
        <v>79</v>
      </c>
      <c r="P2" s="114" t="s">
        <v>78</v>
      </c>
    </row>
    <row r="3" spans="1:16">
      <c r="A3" s="143"/>
      <c r="B3" s="144"/>
      <c r="C3" s="144"/>
      <c r="D3" s="144"/>
      <c r="E3" s="88" t="s">
        <v>50</v>
      </c>
      <c r="F3" s="109" t="s">
        <v>50</v>
      </c>
      <c r="G3" s="109" t="s">
        <v>50</v>
      </c>
      <c r="H3" s="109" t="s">
        <v>50</v>
      </c>
      <c r="I3" s="109" t="s">
        <v>50</v>
      </c>
      <c r="J3" s="109" t="s">
        <v>50</v>
      </c>
      <c r="K3" s="109" t="s">
        <v>50</v>
      </c>
      <c r="L3" s="109" t="s">
        <v>50</v>
      </c>
      <c r="M3" s="109" t="s">
        <v>50</v>
      </c>
      <c r="N3" s="109" t="s">
        <v>50</v>
      </c>
      <c r="O3" s="109" t="s">
        <v>50</v>
      </c>
      <c r="P3" s="109" t="s">
        <v>50</v>
      </c>
    </row>
    <row r="4" spans="1:16" ht="14.25" thickBot="1">
      <c r="A4" s="149" t="s">
        <v>18</v>
      </c>
      <c r="B4" s="150"/>
      <c r="C4" s="150"/>
      <c r="D4" s="151"/>
      <c r="E4" s="89">
        <v>0</v>
      </c>
      <c r="F4" s="47">
        <f>+E67</f>
        <v>420000</v>
      </c>
      <c r="G4" s="47">
        <f t="shared" ref="G4:P4" si="0">+F67</f>
        <v>840000</v>
      </c>
      <c r="H4" s="47">
        <f t="shared" si="0"/>
        <v>1260000</v>
      </c>
      <c r="I4" s="47">
        <f t="shared" si="0"/>
        <v>1680000</v>
      </c>
      <c r="J4" s="47">
        <f t="shared" si="0"/>
        <v>2100000</v>
      </c>
      <c r="K4" s="47">
        <f t="shared" si="0"/>
        <v>2520000</v>
      </c>
      <c r="L4" s="47">
        <f t="shared" si="0"/>
        <v>2940000</v>
      </c>
      <c r="M4" s="47">
        <f t="shared" si="0"/>
        <v>3360000</v>
      </c>
      <c r="N4" s="47">
        <f t="shared" si="0"/>
        <v>3780000</v>
      </c>
      <c r="O4" s="47">
        <f t="shared" si="0"/>
        <v>4200000</v>
      </c>
      <c r="P4" s="47">
        <f t="shared" si="0"/>
        <v>4620000</v>
      </c>
    </row>
    <row r="5" spans="1:16">
      <c r="A5" s="152" t="s">
        <v>1</v>
      </c>
      <c r="B5" s="63" t="s">
        <v>26</v>
      </c>
      <c r="C5" s="50" t="s">
        <v>55</v>
      </c>
      <c r="D5" s="70" t="str">
        <f>+_xlfn.CONCAT("영업수익_",C5)</f>
        <v>영업수익_가</v>
      </c>
      <c r="E5" s="90">
        <f>+SUMIFS('1월'!$F:$F,'1월'!$C:$C,$D5)</f>
        <v>50000</v>
      </c>
      <c r="F5" s="60">
        <f>+SUMIFS('2월'!$F:$F,'2월'!$C:$C,$D5)</f>
        <v>50000</v>
      </c>
      <c r="G5" s="60">
        <f>+SUMIFS('3월'!$F:$F,'3월'!$C:$C,$D5)</f>
        <v>50000</v>
      </c>
      <c r="H5" s="60">
        <f>+SUMIFS('4월'!$F:$F,'4월'!$C:$C,$D5)</f>
        <v>50000</v>
      </c>
      <c r="I5" s="60">
        <f>+SUMIFS('5월'!$F:$F,'5월'!$C:$C,$D5)</f>
        <v>50000</v>
      </c>
      <c r="J5" s="60">
        <f>+SUMIFS('6월'!$F:$F,'6월'!$C:$C,$D5)</f>
        <v>50000</v>
      </c>
      <c r="K5" s="60">
        <f>+SUMIFS('7월'!$F:$F,'7월'!$C:$C,$D5)</f>
        <v>50000</v>
      </c>
      <c r="L5" s="60">
        <f>+SUMIFS('8월'!$F:$F,'8월'!$C:$C,$D5)</f>
        <v>50000</v>
      </c>
      <c r="M5" s="60">
        <f>+SUMIFS('9월'!$F:$F,'9월'!$C:$C,$D5)</f>
        <v>50000</v>
      </c>
      <c r="N5" s="60">
        <f>+SUMIFS('10월'!$F:$F,'10월'!$C:$C,$D5)</f>
        <v>50000</v>
      </c>
      <c r="O5" s="60">
        <f>+SUMIFS('11월'!$F:$F,'11월'!$C:$C,$D5)</f>
        <v>50000</v>
      </c>
      <c r="P5" s="60">
        <f>+SUMIFS('12월'!$F:$F,'12월'!$C:$C,$D5)</f>
        <v>50000</v>
      </c>
    </row>
    <row r="6" spans="1:16">
      <c r="A6" s="153"/>
      <c r="B6" s="63"/>
      <c r="C6" s="50" t="s">
        <v>56</v>
      </c>
      <c r="D6" s="71" t="str">
        <f t="shared" ref="D6:D9" si="1">+_xlfn.CONCAT("영업수익_",C6)</f>
        <v>영업수익_나</v>
      </c>
      <c r="E6" s="90">
        <f>+SUMIFS('1월'!$F:$F,'1월'!$C:$C,$D6)</f>
        <v>400000</v>
      </c>
      <c r="F6" s="60">
        <f>+SUMIFS('2월'!$F:$F,'2월'!$C:$C,$D6)</f>
        <v>400000</v>
      </c>
      <c r="G6" s="60">
        <f>+SUMIFS('3월'!$F:$F,'3월'!$C:$C,$D6)</f>
        <v>400000</v>
      </c>
      <c r="H6" s="60">
        <f>+SUMIFS('4월'!$F:$F,'4월'!$C:$C,$D6)</f>
        <v>400000</v>
      </c>
      <c r="I6" s="60">
        <f>+SUMIFS('5월'!$F:$F,'5월'!$C:$C,$D6)</f>
        <v>400000</v>
      </c>
      <c r="J6" s="60">
        <f>+SUMIFS('6월'!$F:$F,'6월'!$C:$C,$D6)</f>
        <v>400000</v>
      </c>
      <c r="K6" s="60">
        <f>+SUMIFS('7월'!$F:$F,'7월'!$C:$C,$D6)</f>
        <v>400000</v>
      </c>
      <c r="L6" s="60">
        <f>+SUMIFS('8월'!$F:$F,'8월'!$C:$C,$D6)</f>
        <v>400000</v>
      </c>
      <c r="M6" s="60">
        <f>+SUMIFS('9월'!$F:$F,'9월'!$C:$C,$D6)</f>
        <v>400000</v>
      </c>
      <c r="N6" s="60">
        <f>+SUMIFS('10월'!$F:$F,'10월'!$C:$C,$D6)</f>
        <v>400000</v>
      </c>
      <c r="O6" s="60">
        <f>+SUMIFS('11월'!$F:$F,'11월'!$C:$C,$D6)</f>
        <v>400000</v>
      </c>
      <c r="P6" s="60">
        <f>+SUMIFS('12월'!$F:$F,'12월'!$C:$C,$D6)</f>
        <v>400000</v>
      </c>
    </row>
    <row r="7" spans="1:16">
      <c r="A7" s="153"/>
      <c r="B7" s="63"/>
      <c r="C7" s="50" t="s">
        <v>58</v>
      </c>
      <c r="D7" s="71" t="str">
        <f t="shared" si="1"/>
        <v>영업수익_다</v>
      </c>
      <c r="E7" s="90">
        <f>+SUMIFS('1월'!$F:$F,'1월'!$C:$C,$D7)</f>
        <v>0</v>
      </c>
      <c r="F7" s="60">
        <f>+SUMIFS('2월'!$F:$F,'2월'!$C:$C,$D7)</f>
        <v>0</v>
      </c>
      <c r="G7" s="60">
        <f>+SUMIFS('3월'!$F:$F,'3월'!$C:$C,$D7)</f>
        <v>0</v>
      </c>
      <c r="H7" s="60">
        <f>+SUMIFS('4월'!$F:$F,'4월'!$C:$C,$D7)</f>
        <v>0</v>
      </c>
      <c r="I7" s="60">
        <f>+SUMIFS('5월'!$F:$F,'5월'!$C:$C,$D7)</f>
        <v>0</v>
      </c>
      <c r="J7" s="60">
        <f>+SUMIFS('6월'!$F:$F,'6월'!$C:$C,$D7)</f>
        <v>0</v>
      </c>
      <c r="K7" s="60">
        <f>+SUMIFS('7월'!$F:$F,'7월'!$C:$C,$D7)</f>
        <v>0</v>
      </c>
      <c r="L7" s="60">
        <f>+SUMIFS('8월'!$F:$F,'8월'!$C:$C,$D7)</f>
        <v>0</v>
      </c>
      <c r="M7" s="60">
        <f>+SUMIFS('9월'!$F:$F,'9월'!$C:$C,$D7)</f>
        <v>0</v>
      </c>
      <c r="N7" s="60">
        <f>+SUMIFS('10월'!$F:$F,'10월'!$C:$C,$D7)</f>
        <v>0</v>
      </c>
      <c r="O7" s="60">
        <f>+SUMIFS('11월'!$F:$F,'11월'!$C:$C,$D7)</f>
        <v>0</v>
      </c>
      <c r="P7" s="60">
        <f>+SUMIFS('12월'!$F:$F,'12월'!$C:$C,$D7)</f>
        <v>0</v>
      </c>
    </row>
    <row r="8" spans="1:16">
      <c r="A8" s="153"/>
      <c r="B8" s="63"/>
      <c r="C8" s="50" t="s">
        <v>59</v>
      </c>
      <c r="D8" s="71" t="str">
        <f t="shared" si="1"/>
        <v>영업수익_라</v>
      </c>
      <c r="E8" s="90">
        <f>+SUMIFS('1월'!$F:$F,'1월'!$C:$C,$D8)</f>
        <v>0</v>
      </c>
      <c r="F8" s="60">
        <f>+SUMIFS('2월'!$F:$F,'2월'!$C:$C,$D8)</f>
        <v>0</v>
      </c>
      <c r="G8" s="60">
        <f>+SUMIFS('3월'!$F:$F,'3월'!$C:$C,$D8)</f>
        <v>0</v>
      </c>
      <c r="H8" s="60">
        <f>+SUMIFS('4월'!$F:$F,'4월'!$C:$C,$D8)</f>
        <v>0</v>
      </c>
      <c r="I8" s="60">
        <f>+SUMIFS('5월'!$F:$F,'5월'!$C:$C,$D8)</f>
        <v>0</v>
      </c>
      <c r="J8" s="60">
        <f>+SUMIFS('6월'!$F:$F,'6월'!$C:$C,$D8)</f>
        <v>0</v>
      </c>
      <c r="K8" s="60">
        <f>+SUMIFS('7월'!$F:$F,'7월'!$C:$C,$D8)</f>
        <v>0</v>
      </c>
      <c r="L8" s="60">
        <f>+SUMIFS('8월'!$F:$F,'8월'!$C:$C,$D8)</f>
        <v>0</v>
      </c>
      <c r="M8" s="60">
        <f>+SUMIFS('9월'!$F:$F,'9월'!$C:$C,$D8)</f>
        <v>0</v>
      </c>
      <c r="N8" s="60">
        <f>+SUMIFS('10월'!$F:$F,'10월'!$C:$C,$D8)</f>
        <v>0</v>
      </c>
      <c r="O8" s="60">
        <f>+SUMIFS('11월'!$F:$F,'11월'!$C:$C,$D8)</f>
        <v>0</v>
      </c>
      <c r="P8" s="60">
        <f>+SUMIFS('12월'!$F:$F,'12월'!$C:$C,$D8)</f>
        <v>0</v>
      </c>
    </row>
    <row r="9" spans="1:16">
      <c r="A9" s="153"/>
      <c r="B9" s="63"/>
      <c r="C9" s="51" t="s">
        <v>57</v>
      </c>
      <c r="D9" s="82" t="str">
        <f t="shared" si="1"/>
        <v>영업수익_마</v>
      </c>
      <c r="E9" s="91">
        <f>+SUMIFS('1월'!$F:$F,'1월'!$C:$C,$D9)</f>
        <v>0</v>
      </c>
      <c r="F9" s="110">
        <f>+SUMIFS('2월'!$F:$F,'2월'!$C:$C,$D9)</f>
        <v>0</v>
      </c>
      <c r="G9" s="110">
        <f>+SUMIFS('3월'!$F:$F,'3월'!$C:$C,$D9)</f>
        <v>0</v>
      </c>
      <c r="H9" s="110">
        <f>+SUMIFS('4월'!$F:$F,'4월'!$C:$C,$D9)</f>
        <v>0</v>
      </c>
      <c r="I9" s="110">
        <f>+SUMIFS('5월'!$F:$F,'5월'!$C:$C,$D9)</f>
        <v>0</v>
      </c>
      <c r="J9" s="110">
        <f>+SUMIFS('6월'!$F:$F,'6월'!$C:$C,$D9)</f>
        <v>0</v>
      </c>
      <c r="K9" s="110">
        <f>+SUMIFS('7월'!$F:$F,'7월'!$C:$C,$D9)</f>
        <v>0</v>
      </c>
      <c r="L9" s="110">
        <f>+SUMIFS('8월'!$F:$F,'8월'!$C:$C,$D9)</f>
        <v>0</v>
      </c>
      <c r="M9" s="110">
        <f>+SUMIFS('9월'!$F:$F,'9월'!$C:$C,$D9)</f>
        <v>0</v>
      </c>
      <c r="N9" s="110">
        <f>+SUMIFS('10월'!$F:$F,'10월'!$C:$C,$D9)</f>
        <v>0</v>
      </c>
      <c r="O9" s="110">
        <f>+SUMIFS('11월'!$F:$F,'11월'!$C:$C,$D9)</f>
        <v>0</v>
      </c>
      <c r="P9" s="110">
        <f>+SUMIFS('12월'!$F:$F,'12월'!$C:$C,$D9)</f>
        <v>0</v>
      </c>
    </row>
    <row r="10" spans="1:16">
      <c r="A10" s="153"/>
      <c r="B10" s="63"/>
      <c r="C10" s="51"/>
      <c r="D10" s="82"/>
      <c r="E10" s="91">
        <f>+SUMIFS('1월'!$F:$F,'1월'!$C:$C,$D10)</f>
        <v>0</v>
      </c>
      <c r="F10" s="110">
        <f>+SUMIFS('2월'!$F:$F,'2월'!$C:$C,$D10)</f>
        <v>0</v>
      </c>
      <c r="G10" s="110">
        <f>+SUMIFS('3월'!$F:$F,'3월'!$C:$C,$D10)</f>
        <v>0</v>
      </c>
      <c r="H10" s="110">
        <f>+SUMIFS('4월'!$F:$F,'4월'!$C:$C,$D10)</f>
        <v>0</v>
      </c>
      <c r="I10" s="110">
        <f>+SUMIFS('5월'!$F:$F,'5월'!$C:$C,$D10)</f>
        <v>0</v>
      </c>
      <c r="J10" s="110">
        <f>+SUMIFS('6월'!$F:$F,'6월'!$C:$C,$D10)</f>
        <v>0</v>
      </c>
      <c r="K10" s="110">
        <f>+SUMIFS('7월'!$F:$F,'7월'!$C:$C,$D10)</f>
        <v>0</v>
      </c>
      <c r="L10" s="110">
        <f>+SUMIFS('8월'!$F:$F,'8월'!$C:$C,$D10)</f>
        <v>0</v>
      </c>
      <c r="M10" s="110">
        <f>+SUMIFS('9월'!$F:$F,'9월'!$C:$C,$D10)</f>
        <v>0</v>
      </c>
      <c r="N10" s="110">
        <f>+SUMIFS('10월'!$F:$F,'10월'!$C:$C,$D10)</f>
        <v>0</v>
      </c>
      <c r="O10" s="110">
        <f>+SUMIFS('11월'!$F:$F,'11월'!$C:$C,$D10)</f>
        <v>0</v>
      </c>
      <c r="P10" s="110">
        <f>+SUMIFS('12월'!$F:$F,'12월'!$C:$C,$D10)</f>
        <v>0</v>
      </c>
    </row>
    <row r="11" spans="1:16">
      <c r="A11" s="153"/>
      <c r="B11" s="64" t="s">
        <v>19</v>
      </c>
      <c r="C11" s="48"/>
      <c r="D11" s="83"/>
      <c r="E11" s="92">
        <f>SUM(E5:E10)</f>
        <v>450000</v>
      </c>
      <c r="F11" s="111">
        <f t="shared" ref="F11:P11" si="2">SUM(F5:F10)</f>
        <v>450000</v>
      </c>
      <c r="G11" s="111">
        <f t="shared" si="2"/>
        <v>450000</v>
      </c>
      <c r="H11" s="111">
        <f t="shared" si="2"/>
        <v>450000</v>
      </c>
      <c r="I11" s="111">
        <f t="shared" si="2"/>
        <v>450000</v>
      </c>
      <c r="J11" s="111">
        <f t="shared" si="2"/>
        <v>450000</v>
      </c>
      <c r="K11" s="111">
        <f t="shared" si="2"/>
        <v>450000</v>
      </c>
      <c r="L11" s="111">
        <f t="shared" si="2"/>
        <v>450000</v>
      </c>
      <c r="M11" s="111">
        <f t="shared" si="2"/>
        <v>450000</v>
      </c>
      <c r="N11" s="111">
        <f t="shared" si="2"/>
        <v>450000</v>
      </c>
      <c r="O11" s="111">
        <f t="shared" si="2"/>
        <v>450000</v>
      </c>
      <c r="P11" s="111">
        <f t="shared" si="2"/>
        <v>450000</v>
      </c>
    </row>
    <row r="12" spans="1:16">
      <c r="A12" s="153"/>
      <c r="B12" s="63" t="s">
        <v>20</v>
      </c>
      <c r="C12" s="50" t="s">
        <v>55</v>
      </c>
      <c r="D12" s="71" t="str">
        <f>+_xlfn.CONCAT("영업외수익_",C12)</f>
        <v>영업외수익_가</v>
      </c>
      <c r="E12" s="91">
        <f>+SUMIFS('1월'!$F:$F,'1월'!$C:$C,$D12)</f>
        <v>0</v>
      </c>
      <c r="F12" s="110">
        <f>+SUMIFS('2월'!$F:$F,'2월'!$C:$C,$D12)</f>
        <v>0</v>
      </c>
      <c r="G12" s="110">
        <f>+SUMIFS('3월'!$F:$F,'3월'!$C:$C,$D12)</f>
        <v>0</v>
      </c>
      <c r="H12" s="110">
        <f>+SUMIFS('4월'!$F:$F,'4월'!$C:$C,$D12)</f>
        <v>0</v>
      </c>
      <c r="I12" s="110">
        <f>+SUMIFS('5월'!$F:$F,'5월'!$C:$C,$D12)</f>
        <v>0</v>
      </c>
      <c r="J12" s="110">
        <f>+SUMIFS('6월'!$F:$F,'6월'!$C:$C,$D12)</f>
        <v>0</v>
      </c>
      <c r="K12" s="110">
        <f>+SUMIFS('7월'!$F:$F,'7월'!$C:$C,$D12)</f>
        <v>0</v>
      </c>
      <c r="L12" s="110">
        <f>+SUMIFS('8월'!$F:$F,'8월'!$C:$C,$D12)</f>
        <v>0</v>
      </c>
      <c r="M12" s="110">
        <f>+SUMIFS('9월'!$F:$F,'9월'!$C:$C,$D12)</f>
        <v>0</v>
      </c>
      <c r="N12" s="110">
        <f>+SUMIFS('10월'!$F:$F,'10월'!$C:$C,$D12)</f>
        <v>0</v>
      </c>
      <c r="O12" s="110">
        <f>+SUMIFS('11월'!$F:$F,'11월'!$C:$C,$D12)</f>
        <v>0</v>
      </c>
      <c r="P12" s="110">
        <f>+SUMIFS('12월'!$F:$F,'12월'!$C:$C,$D12)</f>
        <v>0</v>
      </c>
    </row>
    <row r="13" spans="1:16">
      <c r="A13" s="153"/>
      <c r="B13" s="63"/>
      <c r="C13" s="50" t="s">
        <v>56</v>
      </c>
      <c r="D13" s="71" t="str">
        <f t="shared" ref="D13:D16" si="3">+_xlfn.CONCAT("영업외수익_",C13)</f>
        <v>영업외수익_나</v>
      </c>
      <c r="E13" s="91">
        <f>+SUMIFS('1월'!$F:$F,'1월'!$C:$C,$D13)</f>
        <v>0</v>
      </c>
      <c r="F13" s="110">
        <f>+SUMIFS('2월'!$F:$F,'2월'!$C:$C,$D13)</f>
        <v>0</v>
      </c>
      <c r="G13" s="110">
        <f>+SUMIFS('3월'!$F:$F,'3월'!$C:$C,$D13)</f>
        <v>0</v>
      </c>
      <c r="H13" s="110">
        <f>+SUMIFS('4월'!$F:$F,'4월'!$C:$C,$D13)</f>
        <v>0</v>
      </c>
      <c r="I13" s="110">
        <f>+SUMIFS('5월'!$F:$F,'5월'!$C:$C,$D13)</f>
        <v>0</v>
      </c>
      <c r="J13" s="110">
        <f>+SUMIFS('6월'!$F:$F,'6월'!$C:$C,$D13)</f>
        <v>0</v>
      </c>
      <c r="K13" s="110">
        <f>+SUMIFS('7월'!$F:$F,'7월'!$C:$C,$D13)</f>
        <v>0</v>
      </c>
      <c r="L13" s="110">
        <f>+SUMIFS('8월'!$F:$F,'8월'!$C:$C,$D13)</f>
        <v>0</v>
      </c>
      <c r="M13" s="110">
        <f>+SUMIFS('9월'!$F:$F,'9월'!$C:$C,$D13)</f>
        <v>0</v>
      </c>
      <c r="N13" s="110">
        <f>+SUMIFS('10월'!$F:$F,'10월'!$C:$C,$D13)</f>
        <v>0</v>
      </c>
      <c r="O13" s="110">
        <f>+SUMIFS('11월'!$F:$F,'11월'!$C:$C,$D13)</f>
        <v>0</v>
      </c>
      <c r="P13" s="110">
        <f>+SUMIFS('12월'!$F:$F,'12월'!$C:$C,$D13)</f>
        <v>0</v>
      </c>
    </row>
    <row r="14" spans="1:16">
      <c r="A14" s="153"/>
      <c r="B14" s="63"/>
      <c r="C14" s="50" t="s">
        <v>58</v>
      </c>
      <c r="D14" s="71" t="str">
        <f t="shared" si="3"/>
        <v>영업외수익_다</v>
      </c>
      <c r="E14" s="91">
        <f>+SUMIFS('1월'!$F:$F,'1월'!$C:$C,$D14)</f>
        <v>0</v>
      </c>
      <c r="F14" s="110">
        <f>+SUMIFS('2월'!$F:$F,'2월'!$C:$C,$D14)</f>
        <v>0</v>
      </c>
      <c r="G14" s="110">
        <f>+SUMIFS('3월'!$F:$F,'3월'!$C:$C,$D14)</f>
        <v>0</v>
      </c>
      <c r="H14" s="110">
        <f>+SUMIFS('4월'!$F:$F,'4월'!$C:$C,$D14)</f>
        <v>0</v>
      </c>
      <c r="I14" s="110">
        <f>+SUMIFS('5월'!$F:$F,'5월'!$C:$C,$D14)</f>
        <v>0</v>
      </c>
      <c r="J14" s="110">
        <f>+SUMIFS('6월'!$F:$F,'6월'!$C:$C,$D14)</f>
        <v>0</v>
      </c>
      <c r="K14" s="110">
        <f>+SUMIFS('7월'!$F:$F,'7월'!$C:$C,$D14)</f>
        <v>0</v>
      </c>
      <c r="L14" s="110">
        <f>+SUMIFS('8월'!$F:$F,'8월'!$C:$C,$D14)</f>
        <v>0</v>
      </c>
      <c r="M14" s="110">
        <f>+SUMIFS('9월'!$F:$F,'9월'!$C:$C,$D14)</f>
        <v>0</v>
      </c>
      <c r="N14" s="110">
        <f>+SUMIFS('10월'!$F:$F,'10월'!$C:$C,$D14)</f>
        <v>0</v>
      </c>
      <c r="O14" s="110">
        <f>+SUMIFS('11월'!$F:$F,'11월'!$C:$C,$D14)</f>
        <v>0</v>
      </c>
      <c r="P14" s="110">
        <f>+SUMIFS('12월'!$F:$F,'12월'!$C:$C,$D14)</f>
        <v>0</v>
      </c>
    </row>
    <row r="15" spans="1:16">
      <c r="A15" s="153"/>
      <c r="B15" s="63"/>
      <c r="C15" s="50" t="s">
        <v>59</v>
      </c>
      <c r="D15" s="71" t="str">
        <f t="shared" si="3"/>
        <v>영업외수익_라</v>
      </c>
      <c r="E15" s="91">
        <f>+SUMIFS('1월'!$F:$F,'1월'!$C:$C,$D15)</f>
        <v>0</v>
      </c>
      <c r="F15" s="110">
        <f>+SUMIFS('2월'!$F:$F,'2월'!$C:$C,$D15)</f>
        <v>0</v>
      </c>
      <c r="G15" s="110">
        <f>+SUMIFS('3월'!$F:$F,'3월'!$C:$C,$D15)</f>
        <v>0</v>
      </c>
      <c r="H15" s="110">
        <f>+SUMIFS('4월'!$F:$F,'4월'!$C:$C,$D15)</f>
        <v>0</v>
      </c>
      <c r="I15" s="110">
        <f>+SUMIFS('5월'!$F:$F,'5월'!$C:$C,$D15)</f>
        <v>0</v>
      </c>
      <c r="J15" s="110">
        <f>+SUMIFS('6월'!$F:$F,'6월'!$C:$C,$D15)</f>
        <v>0</v>
      </c>
      <c r="K15" s="110">
        <f>+SUMIFS('7월'!$F:$F,'7월'!$C:$C,$D15)</f>
        <v>0</v>
      </c>
      <c r="L15" s="110">
        <f>+SUMIFS('8월'!$F:$F,'8월'!$C:$C,$D15)</f>
        <v>0</v>
      </c>
      <c r="M15" s="110">
        <f>+SUMIFS('9월'!$F:$F,'9월'!$C:$C,$D15)</f>
        <v>0</v>
      </c>
      <c r="N15" s="110">
        <f>+SUMIFS('10월'!$F:$F,'10월'!$C:$C,$D15)</f>
        <v>0</v>
      </c>
      <c r="O15" s="110">
        <f>+SUMIFS('11월'!$F:$F,'11월'!$C:$C,$D15)</f>
        <v>0</v>
      </c>
      <c r="P15" s="110">
        <f>+SUMIFS('12월'!$F:$F,'12월'!$C:$C,$D15)</f>
        <v>0</v>
      </c>
    </row>
    <row r="16" spans="1:16">
      <c r="A16" s="153"/>
      <c r="B16" s="63"/>
      <c r="C16" s="51" t="s">
        <v>57</v>
      </c>
      <c r="D16" s="71" t="str">
        <f t="shared" si="3"/>
        <v>영업외수익_마</v>
      </c>
      <c r="E16" s="91">
        <f>+SUMIFS('1월'!$F:$F,'1월'!$C:$C,$D16)</f>
        <v>0</v>
      </c>
      <c r="F16" s="110">
        <f>+SUMIFS('2월'!$F:$F,'2월'!$C:$C,$D16)</f>
        <v>0</v>
      </c>
      <c r="G16" s="110">
        <f>+SUMIFS('3월'!$F:$F,'3월'!$C:$C,$D16)</f>
        <v>0</v>
      </c>
      <c r="H16" s="110">
        <f>+SUMIFS('4월'!$F:$F,'4월'!$C:$C,$D16)</f>
        <v>0</v>
      </c>
      <c r="I16" s="110">
        <f>+SUMIFS('5월'!$F:$F,'5월'!$C:$C,$D16)</f>
        <v>0</v>
      </c>
      <c r="J16" s="110">
        <f>+SUMIFS('6월'!$F:$F,'6월'!$C:$C,$D16)</f>
        <v>0</v>
      </c>
      <c r="K16" s="110">
        <f>+SUMIFS('7월'!$F:$F,'7월'!$C:$C,$D16)</f>
        <v>0</v>
      </c>
      <c r="L16" s="110">
        <f>+SUMIFS('8월'!$F:$F,'8월'!$C:$C,$D16)</f>
        <v>0</v>
      </c>
      <c r="M16" s="110">
        <f>+SUMIFS('9월'!$F:$F,'9월'!$C:$C,$D16)</f>
        <v>0</v>
      </c>
      <c r="N16" s="110">
        <f>+SUMIFS('10월'!$F:$F,'10월'!$C:$C,$D16)</f>
        <v>0</v>
      </c>
      <c r="O16" s="110">
        <f>+SUMIFS('11월'!$F:$F,'11월'!$C:$C,$D16)</f>
        <v>0</v>
      </c>
      <c r="P16" s="110">
        <f>+SUMIFS('12월'!$F:$F,'12월'!$C:$C,$D16)</f>
        <v>0</v>
      </c>
    </row>
    <row r="17" spans="1:16">
      <c r="A17" s="153"/>
      <c r="B17" s="63"/>
      <c r="C17" s="69"/>
      <c r="D17" s="84"/>
      <c r="E17" s="91">
        <f>+SUMIFS('1월'!$F:$F,'1월'!$C:$C,$D17)</f>
        <v>0</v>
      </c>
      <c r="F17" s="115">
        <f>+SUMIFS('2월'!$F:$F,'2월'!$C:$C,$D17)</f>
        <v>0</v>
      </c>
      <c r="G17" s="115">
        <f>+SUMIFS('3월'!$F:$F,'3월'!$C:$C,$D17)</f>
        <v>0</v>
      </c>
      <c r="H17" s="115">
        <f>+SUMIFS('4월'!$F:$F,'4월'!$C:$C,$D17)</f>
        <v>0</v>
      </c>
      <c r="I17" s="115">
        <f>+SUMIFS('5월'!$F:$F,'5월'!$C:$C,$D17)</f>
        <v>0</v>
      </c>
      <c r="J17" s="115">
        <f>+SUMIFS('6월'!$F:$F,'6월'!$C:$C,$D17)</f>
        <v>0</v>
      </c>
      <c r="K17" s="115">
        <f>+SUMIFS('7월'!$F:$F,'7월'!$C:$C,$D17)</f>
        <v>0</v>
      </c>
      <c r="L17" s="115">
        <f>+SUMIFS('8월'!$F:$F,'8월'!$C:$C,$D17)</f>
        <v>0</v>
      </c>
      <c r="M17" s="115">
        <f>+SUMIFS('9월'!$F:$F,'9월'!$C:$C,$D17)</f>
        <v>0</v>
      </c>
      <c r="N17" s="115">
        <f>+SUMIFS('10월'!$F:$F,'10월'!$C:$C,$D17)</f>
        <v>0</v>
      </c>
      <c r="O17" s="115">
        <f>+SUMIFS('11월'!$F:$F,'11월'!$C:$C,$D17)</f>
        <v>0</v>
      </c>
      <c r="P17" s="115">
        <f>+SUMIFS('12월'!$F:$F,'12월'!$C:$C,$D17)</f>
        <v>0</v>
      </c>
    </row>
    <row r="18" spans="1:16">
      <c r="A18" s="153"/>
      <c r="B18" s="64" t="s">
        <v>19</v>
      </c>
      <c r="C18" s="52"/>
      <c r="D18" s="85"/>
      <c r="E18" s="93">
        <f>SUM(E12:E17)</f>
        <v>0</v>
      </c>
      <c r="F18" s="112">
        <f t="shared" ref="F18:P18" si="4">SUM(F12:F17)</f>
        <v>0</v>
      </c>
      <c r="G18" s="112">
        <f t="shared" si="4"/>
        <v>0</v>
      </c>
      <c r="H18" s="112">
        <f t="shared" si="4"/>
        <v>0</v>
      </c>
      <c r="I18" s="112">
        <f t="shared" si="4"/>
        <v>0</v>
      </c>
      <c r="J18" s="112">
        <f t="shared" si="4"/>
        <v>0</v>
      </c>
      <c r="K18" s="112">
        <f t="shared" si="4"/>
        <v>0</v>
      </c>
      <c r="L18" s="112">
        <f t="shared" si="4"/>
        <v>0</v>
      </c>
      <c r="M18" s="112">
        <f t="shared" si="4"/>
        <v>0</v>
      </c>
      <c r="N18" s="112">
        <f t="shared" si="4"/>
        <v>0</v>
      </c>
      <c r="O18" s="112">
        <f t="shared" si="4"/>
        <v>0</v>
      </c>
      <c r="P18" s="112">
        <f t="shared" si="4"/>
        <v>0</v>
      </c>
    </row>
    <row r="19" spans="1:16" ht="14.25" thickBot="1">
      <c r="A19" s="154"/>
      <c r="B19" s="65" t="s">
        <v>21</v>
      </c>
      <c r="C19" s="53"/>
      <c r="D19" s="86"/>
      <c r="E19" s="94">
        <f>SUM(E18,E11)</f>
        <v>450000</v>
      </c>
      <c r="F19" s="54">
        <f t="shared" ref="F19:P19" si="5">SUM(F18,F11)</f>
        <v>450000</v>
      </c>
      <c r="G19" s="54">
        <f t="shared" si="5"/>
        <v>450000</v>
      </c>
      <c r="H19" s="54">
        <f t="shared" si="5"/>
        <v>450000</v>
      </c>
      <c r="I19" s="54">
        <f t="shared" si="5"/>
        <v>450000</v>
      </c>
      <c r="J19" s="54">
        <f t="shared" si="5"/>
        <v>450000</v>
      </c>
      <c r="K19" s="54">
        <f t="shared" si="5"/>
        <v>450000</v>
      </c>
      <c r="L19" s="54">
        <f t="shared" si="5"/>
        <v>450000</v>
      </c>
      <c r="M19" s="54">
        <f t="shared" si="5"/>
        <v>450000</v>
      </c>
      <c r="N19" s="54">
        <f t="shared" si="5"/>
        <v>450000</v>
      </c>
      <c r="O19" s="54">
        <f t="shared" si="5"/>
        <v>450000</v>
      </c>
      <c r="P19" s="54">
        <f t="shared" si="5"/>
        <v>450000</v>
      </c>
    </row>
    <row r="20" spans="1:16">
      <c r="A20" s="152" t="s">
        <v>22</v>
      </c>
      <c r="B20" s="147" t="s">
        <v>62</v>
      </c>
      <c r="C20" s="70">
        <v>1</v>
      </c>
      <c r="D20" s="70" t="str">
        <f>+_xlfn.CONCAT("원하는카테고리_",C20)</f>
        <v>원하는카테고리_1</v>
      </c>
      <c r="E20" s="90">
        <f>+SUMIFS('1월'!$J:$J,'1월'!$G:$G,$D20)</f>
        <v>10000</v>
      </c>
      <c r="F20" s="60">
        <f>+SUMIFS('2월'!$J:$J,'2월'!$G:$G,$D20)</f>
        <v>10000</v>
      </c>
      <c r="G20" s="60">
        <f>+SUMIFS('3월'!$J:$J,'3월'!$G:$G,$D20)</f>
        <v>10000</v>
      </c>
      <c r="H20" s="60">
        <f>+SUMIFS('4월'!$J:$J,'4월'!$G:$G,$D20)</f>
        <v>10000</v>
      </c>
      <c r="I20" s="60">
        <f>+SUMIFS('5월'!$J:$J,'5월'!$G:$G,$D20)</f>
        <v>10000</v>
      </c>
      <c r="J20" s="60">
        <f>+SUMIFS('6월'!$J:$J,'6월'!$G:$G,$D20)</f>
        <v>10000</v>
      </c>
      <c r="K20" s="60">
        <f>+SUMIFS('7월'!$J:$J,'7월'!$G:$G,$D20)</f>
        <v>10000</v>
      </c>
      <c r="L20" s="60">
        <f>+SUMIFS('8월'!$J:$J,'8월'!$G:$G,$D20)</f>
        <v>10000</v>
      </c>
      <c r="M20" s="60">
        <f>+SUMIFS('9월'!$J:$J,'9월'!$G:$G,$D20)</f>
        <v>10000</v>
      </c>
      <c r="N20" s="60">
        <f>+SUMIFS('10월'!$J:$J,'10월'!$G:$G,$D20)</f>
        <v>10000</v>
      </c>
      <c r="O20" s="60">
        <f>+SUMIFS('11월'!$J:$J,'11월'!$G:$G,$D20)</f>
        <v>10000</v>
      </c>
      <c r="P20" s="60">
        <f>+SUMIFS('12월'!$J:$J,'12월'!$G:$G,$D20)</f>
        <v>10000</v>
      </c>
    </row>
    <row r="21" spans="1:16">
      <c r="A21" s="153"/>
      <c r="B21" s="148"/>
      <c r="C21" s="71">
        <v>2</v>
      </c>
      <c r="D21" s="71" t="str">
        <f t="shared" ref="D21:D25" si="6">+_xlfn.CONCAT("원하는카테고리_",C21)</f>
        <v>원하는카테고리_2</v>
      </c>
      <c r="E21" s="90">
        <f>+SUMIFS('1월'!$J:$J,'1월'!$G:$G,$D21)</f>
        <v>20000</v>
      </c>
      <c r="F21" s="60">
        <f>+SUMIFS('2월'!$J:$J,'2월'!$G:$G,$D21)</f>
        <v>20000</v>
      </c>
      <c r="G21" s="60">
        <f>+SUMIFS('3월'!$J:$J,'3월'!$G:$G,$D21)</f>
        <v>20000</v>
      </c>
      <c r="H21" s="60">
        <f>+SUMIFS('4월'!$J:$J,'4월'!$G:$G,$D21)</f>
        <v>20000</v>
      </c>
      <c r="I21" s="60">
        <f>+SUMIFS('5월'!$J:$J,'5월'!$G:$G,$D21)</f>
        <v>20000</v>
      </c>
      <c r="J21" s="60">
        <f>+SUMIFS('6월'!$J:$J,'6월'!$G:$G,$D21)</f>
        <v>20000</v>
      </c>
      <c r="K21" s="60">
        <f>+SUMIFS('7월'!$J:$J,'7월'!$G:$G,$D21)</f>
        <v>20000</v>
      </c>
      <c r="L21" s="60">
        <f>+SUMIFS('8월'!$J:$J,'8월'!$G:$G,$D21)</f>
        <v>20000</v>
      </c>
      <c r="M21" s="60">
        <f>+SUMIFS('9월'!$J:$J,'9월'!$G:$G,$D21)</f>
        <v>20000</v>
      </c>
      <c r="N21" s="60">
        <f>+SUMIFS('10월'!$J:$J,'10월'!$G:$G,$D21)</f>
        <v>20000</v>
      </c>
      <c r="O21" s="60">
        <f>+SUMIFS('11월'!$J:$J,'11월'!$G:$G,$D21)</f>
        <v>20000</v>
      </c>
      <c r="P21" s="60">
        <f>+SUMIFS('12월'!$J:$J,'12월'!$G:$G,$D21)</f>
        <v>20000</v>
      </c>
    </row>
    <row r="22" spans="1:16">
      <c r="A22" s="153"/>
      <c r="B22" s="148"/>
      <c r="C22" s="71">
        <v>3</v>
      </c>
      <c r="D22" s="71" t="str">
        <f t="shared" si="6"/>
        <v>원하는카테고리_3</v>
      </c>
      <c r="E22" s="90">
        <f>+SUMIFS('1월'!$J:$J,'1월'!$G:$G,$D22)</f>
        <v>0</v>
      </c>
      <c r="F22" s="60">
        <f>+SUMIFS('2월'!$J:$J,'2월'!$G:$G,$D22)</f>
        <v>0</v>
      </c>
      <c r="G22" s="60">
        <f>+SUMIFS('3월'!$J:$J,'3월'!$G:$G,$D22)</f>
        <v>0</v>
      </c>
      <c r="H22" s="60">
        <f>+SUMIFS('4월'!$J:$J,'4월'!$G:$G,$D22)</f>
        <v>0</v>
      </c>
      <c r="I22" s="60">
        <f>+SUMIFS('5월'!$J:$J,'5월'!$G:$G,$D22)</f>
        <v>0</v>
      </c>
      <c r="J22" s="60">
        <f>+SUMIFS('6월'!$J:$J,'6월'!$G:$G,$D22)</f>
        <v>0</v>
      </c>
      <c r="K22" s="60">
        <f>+SUMIFS('7월'!$J:$J,'7월'!$G:$G,$D22)</f>
        <v>0</v>
      </c>
      <c r="L22" s="60">
        <f>+SUMIFS('8월'!$J:$J,'8월'!$G:$G,$D22)</f>
        <v>0</v>
      </c>
      <c r="M22" s="60">
        <f>+SUMIFS('9월'!$J:$J,'9월'!$G:$G,$D22)</f>
        <v>0</v>
      </c>
      <c r="N22" s="60">
        <f>+SUMIFS('10월'!$J:$J,'10월'!$G:$G,$D22)</f>
        <v>0</v>
      </c>
      <c r="O22" s="60">
        <f>+SUMIFS('11월'!$J:$J,'11월'!$G:$G,$D22)</f>
        <v>0</v>
      </c>
      <c r="P22" s="60">
        <f>+SUMIFS('12월'!$J:$J,'12월'!$G:$G,$D22)</f>
        <v>0</v>
      </c>
    </row>
    <row r="23" spans="1:16">
      <c r="A23" s="153"/>
      <c r="B23" s="148"/>
      <c r="C23" s="71">
        <v>4</v>
      </c>
      <c r="D23" s="71" t="str">
        <f t="shared" si="6"/>
        <v>원하는카테고리_4</v>
      </c>
      <c r="E23" s="90">
        <f>+SUMIFS('1월'!$J:$J,'1월'!$G:$G,$D23)</f>
        <v>0</v>
      </c>
      <c r="F23" s="60">
        <f>+SUMIFS('2월'!$J:$J,'2월'!$G:$G,$D23)</f>
        <v>0</v>
      </c>
      <c r="G23" s="60">
        <f>+SUMIFS('3월'!$J:$J,'3월'!$G:$G,$D23)</f>
        <v>0</v>
      </c>
      <c r="H23" s="60">
        <f>+SUMIFS('4월'!$J:$J,'4월'!$G:$G,$D23)</f>
        <v>0</v>
      </c>
      <c r="I23" s="60">
        <f>+SUMIFS('5월'!$J:$J,'5월'!$G:$G,$D23)</f>
        <v>0</v>
      </c>
      <c r="J23" s="60">
        <f>+SUMIFS('6월'!$J:$J,'6월'!$G:$G,$D23)</f>
        <v>0</v>
      </c>
      <c r="K23" s="60">
        <f>+SUMIFS('7월'!$J:$J,'7월'!$G:$G,$D23)</f>
        <v>0</v>
      </c>
      <c r="L23" s="60">
        <f>+SUMIFS('8월'!$J:$J,'8월'!$G:$G,$D23)</f>
        <v>0</v>
      </c>
      <c r="M23" s="60">
        <f>+SUMIFS('9월'!$J:$J,'9월'!$G:$G,$D23)</f>
        <v>0</v>
      </c>
      <c r="N23" s="60">
        <f>+SUMIFS('10월'!$J:$J,'10월'!$G:$G,$D23)</f>
        <v>0</v>
      </c>
      <c r="O23" s="60">
        <f>+SUMIFS('11월'!$J:$J,'11월'!$G:$G,$D23)</f>
        <v>0</v>
      </c>
      <c r="P23" s="60">
        <f>+SUMIFS('12월'!$J:$J,'12월'!$G:$G,$D23)</f>
        <v>0</v>
      </c>
    </row>
    <row r="24" spans="1:16">
      <c r="A24" s="153"/>
      <c r="B24" s="148"/>
      <c r="C24" s="71">
        <v>5</v>
      </c>
      <c r="D24" s="71" t="str">
        <f t="shared" si="6"/>
        <v>원하는카테고리_5</v>
      </c>
      <c r="E24" s="90">
        <f>+SUMIFS('1월'!$J:$J,'1월'!$G:$G,$D24)</f>
        <v>0</v>
      </c>
      <c r="F24" s="60">
        <f>+SUMIFS('2월'!$J:$J,'2월'!$G:$G,$D24)</f>
        <v>0</v>
      </c>
      <c r="G24" s="60">
        <f>+SUMIFS('3월'!$J:$J,'3월'!$G:$G,$D24)</f>
        <v>0</v>
      </c>
      <c r="H24" s="60">
        <f>+SUMIFS('4월'!$J:$J,'4월'!$G:$G,$D24)</f>
        <v>0</v>
      </c>
      <c r="I24" s="60">
        <f>+SUMIFS('5월'!$J:$J,'5월'!$G:$G,$D24)</f>
        <v>0</v>
      </c>
      <c r="J24" s="60">
        <f>+SUMIFS('6월'!$J:$J,'6월'!$G:$G,$D24)</f>
        <v>0</v>
      </c>
      <c r="K24" s="60">
        <f>+SUMIFS('7월'!$J:$J,'7월'!$G:$G,$D24)</f>
        <v>0</v>
      </c>
      <c r="L24" s="60">
        <f>+SUMIFS('8월'!$J:$J,'8월'!$G:$G,$D24)</f>
        <v>0</v>
      </c>
      <c r="M24" s="60">
        <f>+SUMIFS('9월'!$J:$J,'9월'!$G:$G,$D24)</f>
        <v>0</v>
      </c>
      <c r="N24" s="60">
        <f>+SUMIFS('10월'!$J:$J,'10월'!$G:$G,$D24)</f>
        <v>0</v>
      </c>
      <c r="O24" s="60">
        <f>+SUMIFS('11월'!$J:$J,'11월'!$G:$G,$D24)</f>
        <v>0</v>
      </c>
      <c r="P24" s="60">
        <f>+SUMIFS('12월'!$J:$J,'12월'!$G:$G,$D24)</f>
        <v>0</v>
      </c>
    </row>
    <row r="25" spans="1:16">
      <c r="A25" s="153"/>
      <c r="B25" s="148"/>
      <c r="C25" s="71"/>
      <c r="D25" s="71" t="str">
        <f t="shared" si="6"/>
        <v>원하는카테고리_</v>
      </c>
      <c r="E25" s="90">
        <f>+SUMIFS('1월'!$J:$J,'1월'!$G:$G,$D25)</f>
        <v>0</v>
      </c>
      <c r="F25" s="60">
        <f>+SUMIFS('2월'!$J:$J,'2월'!$G:$G,$D25)</f>
        <v>0</v>
      </c>
      <c r="G25" s="60">
        <f>+SUMIFS('3월'!$J:$J,'3월'!$G:$G,$D25)</f>
        <v>0</v>
      </c>
      <c r="H25" s="60">
        <f>+SUMIFS('4월'!$J:$J,'4월'!$G:$G,$D25)</f>
        <v>0</v>
      </c>
      <c r="I25" s="60">
        <f>+SUMIFS('5월'!$J:$J,'5월'!$G:$G,$D25)</f>
        <v>0</v>
      </c>
      <c r="J25" s="60">
        <f>+SUMIFS('6월'!$J:$J,'6월'!$G:$G,$D25)</f>
        <v>0</v>
      </c>
      <c r="K25" s="60">
        <f>+SUMIFS('7월'!$J:$J,'7월'!$G:$G,$D25)</f>
        <v>0</v>
      </c>
      <c r="L25" s="60">
        <f>+SUMIFS('8월'!$J:$J,'8월'!$G:$G,$D25)</f>
        <v>0</v>
      </c>
      <c r="M25" s="60">
        <f>+SUMIFS('9월'!$J:$J,'9월'!$G:$G,$D25)</f>
        <v>0</v>
      </c>
      <c r="N25" s="60">
        <f>+SUMIFS('10월'!$J:$J,'10월'!$G:$G,$D25)</f>
        <v>0</v>
      </c>
      <c r="O25" s="60">
        <f>+SUMIFS('11월'!$J:$J,'11월'!$G:$G,$D25)</f>
        <v>0</v>
      </c>
      <c r="P25" s="60">
        <f>+SUMIFS('12월'!$J:$J,'12월'!$G:$G,$D25)</f>
        <v>0</v>
      </c>
    </row>
    <row r="26" spans="1:16" ht="14.25" thickBot="1">
      <c r="A26" s="153"/>
      <c r="B26" s="148"/>
      <c r="C26" s="67" t="s">
        <v>19</v>
      </c>
      <c r="D26" s="87"/>
      <c r="E26" s="92">
        <f>SUM(E20:E25)</f>
        <v>30000</v>
      </c>
      <c r="F26" s="111">
        <f t="shared" ref="F26:P26" si="7">SUM(F20:F25)</f>
        <v>30000</v>
      </c>
      <c r="G26" s="111">
        <f t="shared" si="7"/>
        <v>30000</v>
      </c>
      <c r="H26" s="111">
        <f t="shared" si="7"/>
        <v>30000</v>
      </c>
      <c r="I26" s="111">
        <f t="shared" si="7"/>
        <v>30000</v>
      </c>
      <c r="J26" s="111">
        <f t="shared" si="7"/>
        <v>30000</v>
      </c>
      <c r="K26" s="111">
        <f t="shared" si="7"/>
        <v>30000</v>
      </c>
      <c r="L26" s="111">
        <f t="shared" si="7"/>
        <v>30000</v>
      </c>
      <c r="M26" s="111">
        <f t="shared" si="7"/>
        <v>30000</v>
      </c>
      <c r="N26" s="111">
        <f t="shared" si="7"/>
        <v>30000</v>
      </c>
      <c r="O26" s="111">
        <f t="shared" si="7"/>
        <v>30000</v>
      </c>
      <c r="P26" s="111">
        <f t="shared" si="7"/>
        <v>30000</v>
      </c>
    </row>
    <row r="27" spans="1:16">
      <c r="A27" s="153"/>
      <c r="B27" s="145" t="s">
        <v>63</v>
      </c>
      <c r="C27" s="72">
        <v>6</v>
      </c>
      <c r="D27" s="70" t="str">
        <f>+_xlfn.CONCAT("원하는카테고리_",C27)</f>
        <v>원하는카테고리_6</v>
      </c>
      <c r="E27" s="90">
        <f>+SUMIFS('1월'!$J:$J,'1월'!$G:$G,$D27)</f>
        <v>0</v>
      </c>
      <c r="F27" s="60">
        <f>+SUMIFS('2월'!$J:$J,'2월'!$G:$G,$D27)</f>
        <v>0</v>
      </c>
      <c r="G27" s="60">
        <f>+SUMIFS('3월'!$J:$J,'3월'!$G:$G,$D27)</f>
        <v>0</v>
      </c>
      <c r="H27" s="60">
        <f>+SUMIFS('4월'!$J:$J,'4월'!$G:$G,$D27)</f>
        <v>0</v>
      </c>
      <c r="I27" s="60">
        <f>+SUMIFS('5월'!$J:$J,'5월'!$G:$G,$D27)</f>
        <v>0</v>
      </c>
      <c r="J27" s="60">
        <f>+SUMIFS('6월'!$J:$J,'6월'!$G:$G,$D27)</f>
        <v>0</v>
      </c>
      <c r="K27" s="60">
        <f>+SUMIFS('7월'!$J:$J,'7월'!$G:$G,$D27)</f>
        <v>0</v>
      </c>
      <c r="L27" s="60">
        <f>+SUMIFS('8월'!$J:$J,'8월'!$G:$G,$D27)</f>
        <v>0</v>
      </c>
      <c r="M27" s="60">
        <f>+SUMIFS('9월'!$J:$J,'9월'!$G:$G,$D27)</f>
        <v>0</v>
      </c>
      <c r="N27" s="60">
        <f>+SUMIFS('10월'!$J:$J,'10월'!$G:$G,$D27)</f>
        <v>0</v>
      </c>
      <c r="O27" s="60">
        <f>+SUMIFS('11월'!$J:$J,'11월'!$G:$G,$D27)</f>
        <v>0</v>
      </c>
      <c r="P27" s="60">
        <f>+SUMIFS('12월'!$J:$J,'12월'!$G:$G,$D27)</f>
        <v>0</v>
      </c>
    </row>
    <row r="28" spans="1:16">
      <c r="A28" s="153"/>
      <c r="B28" s="146"/>
      <c r="C28" s="71">
        <v>7</v>
      </c>
      <c r="D28" s="71" t="str">
        <f t="shared" ref="D28:D32" si="8">+_xlfn.CONCAT("원하는카테고리_",C28)</f>
        <v>원하는카테고리_7</v>
      </c>
      <c r="E28" s="90">
        <f>+SUMIFS('1월'!$J:$J,'1월'!$G:$G,$D28)</f>
        <v>0</v>
      </c>
      <c r="F28" s="60">
        <f>+SUMIFS('2월'!$J:$J,'2월'!$G:$G,$D28)</f>
        <v>0</v>
      </c>
      <c r="G28" s="60">
        <f>+SUMIFS('3월'!$J:$J,'3월'!$G:$G,$D28)</f>
        <v>0</v>
      </c>
      <c r="H28" s="60">
        <f>+SUMIFS('4월'!$J:$J,'4월'!$G:$G,$D28)</f>
        <v>0</v>
      </c>
      <c r="I28" s="60">
        <f>+SUMIFS('5월'!$J:$J,'5월'!$G:$G,$D28)</f>
        <v>0</v>
      </c>
      <c r="J28" s="60">
        <f>+SUMIFS('6월'!$J:$J,'6월'!$G:$G,$D28)</f>
        <v>0</v>
      </c>
      <c r="K28" s="60">
        <f>+SUMIFS('7월'!$J:$J,'7월'!$G:$G,$D28)</f>
        <v>0</v>
      </c>
      <c r="L28" s="60">
        <f>+SUMIFS('8월'!$J:$J,'8월'!$G:$G,$D28)</f>
        <v>0</v>
      </c>
      <c r="M28" s="60">
        <f>+SUMIFS('9월'!$J:$J,'9월'!$G:$G,$D28)</f>
        <v>0</v>
      </c>
      <c r="N28" s="60">
        <f>+SUMIFS('10월'!$J:$J,'10월'!$G:$G,$D28)</f>
        <v>0</v>
      </c>
      <c r="O28" s="60">
        <f>+SUMIFS('11월'!$J:$J,'11월'!$G:$G,$D28)</f>
        <v>0</v>
      </c>
      <c r="P28" s="60">
        <f>+SUMIFS('12월'!$J:$J,'12월'!$G:$G,$D28)</f>
        <v>0</v>
      </c>
    </row>
    <row r="29" spans="1:16">
      <c r="A29" s="153"/>
      <c r="B29" s="146"/>
      <c r="C29" s="71">
        <v>8</v>
      </c>
      <c r="D29" s="71" t="str">
        <f t="shared" si="8"/>
        <v>원하는카테고리_8</v>
      </c>
      <c r="E29" s="90">
        <f>+SUMIFS('1월'!$J:$J,'1월'!$G:$G,$D29)</f>
        <v>0</v>
      </c>
      <c r="F29" s="60">
        <f>+SUMIFS('2월'!$J:$J,'2월'!$G:$G,$D29)</f>
        <v>0</v>
      </c>
      <c r="G29" s="60">
        <f>+SUMIFS('3월'!$J:$J,'3월'!$G:$G,$D29)</f>
        <v>0</v>
      </c>
      <c r="H29" s="60">
        <f>+SUMIFS('4월'!$J:$J,'4월'!$G:$G,$D29)</f>
        <v>0</v>
      </c>
      <c r="I29" s="60">
        <f>+SUMIFS('5월'!$J:$J,'5월'!$G:$G,$D29)</f>
        <v>0</v>
      </c>
      <c r="J29" s="60">
        <f>+SUMIFS('6월'!$J:$J,'6월'!$G:$G,$D29)</f>
        <v>0</v>
      </c>
      <c r="K29" s="60">
        <f>+SUMIFS('7월'!$J:$J,'7월'!$G:$G,$D29)</f>
        <v>0</v>
      </c>
      <c r="L29" s="60">
        <f>+SUMIFS('8월'!$J:$J,'8월'!$G:$G,$D29)</f>
        <v>0</v>
      </c>
      <c r="M29" s="60">
        <f>+SUMIFS('9월'!$J:$J,'9월'!$G:$G,$D29)</f>
        <v>0</v>
      </c>
      <c r="N29" s="60">
        <f>+SUMIFS('10월'!$J:$J,'10월'!$G:$G,$D29)</f>
        <v>0</v>
      </c>
      <c r="O29" s="60">
        <f>+SUMIFS('11월'!$J:$J,'11월'!$G:$G,$D29)</f>
        <v>0</v>
      </c>
      <c r="P29" s="60">
        <f>+SUMIFS('12월'!$J:$J,'12월'!$G:$G,$D29)</f>
        <v>0</v>
      </c>
    </row>
    <row r="30" spans="1:16">
      <c r="A30" s="153"/>
      <c r="B30" s="146"/>
      <c r="C30" s="71">
        <v>9</v>
      </c>
      <c r="D30" s="71" t="str">
        <f t="shared" si="8"/>
        <v>원하는카테고리_9</v>
      </c>
      <c r="E30" s="90">
        <f>+SUMIFS('1월'!$J:$J,'1월'!$G:$G,$D30)</f>
        <v>0</v>
      </c>
      <c r="F30" s="60">
        <f>+SUMIFS('2월'!$J:$J,'2월'!$G:$G,$D30)</f>
        <v>0</v>
      </c>
      <c r="G30" s="60">
        <f>+SUMIFS('3월'!$J:$J,'3월'!$G:$G,$D30)</f>
        <v>0</v>
      </c>
      <c r="H30" s="60">
        <f>+SUMIFS('4월'!$J:$J,'4월'!$G:$G,$D30)</f>
        <v>0</v>
      </c>
      <c r="I30" s="60">
        <f>+SUMIFS('5월'!$J:$J,'5월'!$G:$G,$D30)</f>
        <v>0</v>
      </c>
      <c r="J30" s="60">
        <f>+SUMIFS('6월'!$J:$J,'6월'!$G:$G,$D30)</f>
        <v>0</v>
      </c>
      <c r="K30" s="60">
        <f>+SUMIFS('7월'!$J:$J,'7월'!$G:$G,$D30)</f>
        <v>0</v>
      </c>
      <c r="L30" s="60">
        <f>+SUMIFS('8월'!$J:$J,'8월'!$G:$G,$D30)</f>
        <v>0</v>
      </c>
      <c r="M30" s="60">
        <f>+SUMIFS('9월'!$J:$J,'9월'!$G:$G,$D30)</f>
        <v>0</v>
      </c>
      <c r="N30" s="60">
        <f>+SUMIFS('10월'!$J:$J,'10월'!$G:$G,$D30)</f>
        <v>0</v>
      </c>
      <c r="O30" s="60">
        <f>+SUMIFS('11월'!$J:$J,'11월'!$G:$G,$D30)</f>
        <v>0</v>
      </c>
      <c r="P30" s="60">
        <f>+SUMIFS('12월'!$J:$J,'12월'!$G:$G,$D30)</f>
        <v>0</v>
      </c>
    </row>
    <row r="31" spans="1:16">
      <c r="A31" s="153"/>
      <c r="B31" s="146"/>
      <c r="C31" s="71">
        <v>10</v>
      </c>
      <c r="D31" s="71" t="str">
        <f t="shared" si="8"/>
        <v>원하는카테고리_10</v>
      </c>
      <c r="E31" s="90">
        <f>+SUMIFS('1월'!$J:$J,'1월'!$G:$G,$D31)</f>
        <v>0</v>
      </c>
      <c r="F31" s="60">
        <f>+SUMIFS('2월'!$J:$J,'2월'!$G:$G,$D31)</f>
        <v>0</v>
      </c>
      <c r="G31" s="60">
        <f>+SUMIFS('3월'!$J:$J,'3월'!$G:$G,$D31)</f>
        <v>0</v>
      </c>
      <c r="H31" s="60">
        <f>+SUMIFS('4월'!$J:$J,'4월'!$G:$G,$D31)</f>
        <v>0</v>
      </c>
      <c r="I31" s="60">
        <f>+SUMIFS('5월'!$J:$J,'5월'!$G:$G,$D31)</f>
        <v>0</v>
      </c>
      <c r="J31" s="60">
        <f>+SUMIFS('6월'!$J:$J,'6월'!$G:$G,$D31)</f>
        <v>0</v>
      </c>
      <c r="K31" s="60">
        <f>+SUMIFS('7월'!$J:$J,'7월'!$G:$G,$D31)</f>
        <v>0</v>
      </c>
      <c r="L31" s="60">
        <f>+SUMIFS('8월'!$J:$J,'8월'!$G:$G,$D31)</f>
        <v>0</v>
      </c>
      <c r="M31" s="60">
        <f>+SUMIFS('9월'!$J:$J,'9월'!$G:$G,$D31)</f>
        <v>0</v>
      </c>
      <c r="N31" s="60">
        <f>+SUMIFS('10월'!$J:$J,'10월'!$G:$G,$D31)</f>
        <v>0</v>
      </c>
      <c r="O31" s="60">
        <f>+SUMIFS('11월'!$J:$J,'11월'!$G:$G,$D31)</f>
        <v>0</v>
      </c>
      <c r="P31" s="60">
        <f>+SUMIFS('12월'!$J:$J,'12월'!$G:$G,$D31)</f>
        <v>0</v>
      </c>
    </row>
    <row r="32" spans="1:16">
      <c r="A32" s="153"/>
      <c r="B32" s="146"/>
      <c r="C32" s="71"/>
      <c r="D32" s="71" t="str">
        <f t="shared" si="8"/>
        <v>원하는카테고리_</v>
      </c>
      <c r="E32" s="90">
        <f>+SUMIFS('1월'!$J:$J,'1월'!$G:$G,$D32)</f>
        <v>0</v>
      </c>
      <c r="F32" s="60">
        <f>+SUMIFS('2월'!$J:$J,'2월'!$G:$G,$D32)</f>
        <v>0</v>
      </c>
      <c r="G32" s="60">
        <f>+SUMIFS('3월'!$J:$J,'3월'!$G:$G,$D32)</f>
        <v>0</v>
      </c>
      <c r="H32" s="60">
        <f>+SUMIFS('4월'!$J:$J,'4월'!$G:$G,$D32)</f>
        <v>0</v>
      </c>
      <c r="I32" s="60">
        <f>+SUMIFS('5월'!$J:$J,'5월'!$G:$G,$D32)</f>
        <v>0</v>
      </c>
      <c r="J32" s="60">
        <f>+SUMIFS('6월'!$J:$J,'6월'!$G:$G,$D32)</f>
        <v>0</v>
      </c>
      <c r="K32" s="60">
        <f>+SUMIFS('7월'!$J:$J,'7월'!$G:$G,$D32)</f>
        <v>0</v>
      </c>
      <c r="L32" s="60">
        <f>+SUMIFS('8월'!$J:$J,'8월'!$G:$G,$D32)</f>
        <v>0</v>
      </c>
      <c r="M32" s="60">
        <f>+SUMIFS('9월'!$J:$J,'9월'!$G:$G,$D32)</f>
        <v>0</v>
      </c>
      <c r="N32" s="60">
        <f>+SUMIFS('10월'!$J:$J,'10월'!$G:$G,$D32)</f>
        <v>0</v>
      </c>
      <c r="O32" s="60">
        <f>+SUMIFS('11월'!$J:$J,'11월'!$G:$G,$D32)</f>
        <v>0</v>
      </c>
      <c r="P32" s="60">
        <f>+SUMIFS('12월'!$J:$J,'12월'!$G:$G,$D32)</f>
        <v>0</v>
      </c>
    </row>
    <row r="33" spans="1:16" ht="14.25" thickBot="1">
      <c r="A33" s="153"/>
      <c r="B33" s="68"/>
      <c r="C33" s="55" t="s">
        <v>19</v>
      </c>
      <c r="D33" s="87"/>
      <c r="E33" s="92">
        <f>SUM(E27:E32)</f>
        <v>0</v>
      </c>
      <c r="F33" s="111">
        <f t="shared" ref="F33:P33" si="9">SUM(F27:F32)</f>
        <v>0</v>
      </c>
      <c r="G33" s="111">
        <f t="shared" si="9"/>
        <v>0</v>
      </c>
      <c r="H33" s="111">
        <f t="shared" si="9"/>
        <v>0</v>
      </c>
      <c r="I33" s="111">
        <f t="shared" si="9"/>
        <v>0</v>
      </c>
      <c r="J33" s="111">
        <f t="shared" si="9"/>
        <v>0</v>
      </c>
      <c r="K33" s="111">
        <f t="shared" si="9"/>
        <v>0</v>
      </c>
      <c r="L33" s="111">
        <f t="shared" si="9"/>
        <v>0</v>
      </c>
      <c r="M33" s="111">
        <f t="shared" si="9"/>
        <v>0</v>
      </c>
      <c r="N33" s="111">
        <f t="shared" si="9"/>
        <v>0</v>
      </c>
      <c r="O33" s="111">
        <f t="shared" si="9"/>
        <v>0</v>
      </c>
      <c r="P33" s="111">
        <f t="shared" si="9"/>
        <v>0</v>
      </c>
    </row>
    <row r="34" spans="1:16">
      <c r="A34" s="153"/>
      <c r="B34" s="155" t="s">
        <v>64</v>
      </c>
      <c r="C34" s="73">
        <v>11</v>
      </c>
      <c r="D34" s="70" t="str">
        <f>+_xlfn.CONCAT("원하는카테고리_",C34)</f>
        <v>원하는카테고리_11</v>
      </c>
      <c r="E34" s="90">
        <f>+SUMIFS('1월'!$J:$J,'1월'!$G:$G,$D34)</f>
        <v>0</v>
      </c>
      <c r="F34" s="60">
        <f>+SUMIFS('2월'!$J:$J,'2월'!$G:$G,$D34)</f>
        <v>0</v>
      </c>
      <c r="G34" s="60">
        <f>+SUMIFS('3월'!$J:$J,'3월'!$G:$G,$D34)</f>
        <v>0</v>
      </c>
      <c r="H34" s="60">
        <f>+SUMIFS('4월'!$J:$J,'4월'!$G:$G,$D34)</f>
        <v>0</v>
      </c>
      <c r="I34" s="60">
        <f>+SUMIFS('5월'!$J:$J,'5월'!$G:$G,$D34)</f>
        <v>0</v>
      </c>
      <c r="J34" s="60">
        <f>+SUMIFS('6월'!$J:$J,'6월'!$G:$G,$D34)</f>
        <v>0</v>
      </c>
      <c r="K34" s="60">
        <f>+SUMIFS('7월'!$J:$J,'7월'!$G:$G,$D34)</f>
        <v>0</v>
      </c>
      <c r="L34" s="60">
        <f>+SUMIFS('8월'!$J:$J,'8월'!$G:$G,$D34)</f>
        <v>0</v>
      </c>
      <c r="M34" s="60">
        <f>+SUMIFS('9월'!$J:$J,'9월'!$G:$G,$D34)</f>
        <v>0</v>
      </c>
      <c r="N34" s="60">
        <f>+SUMIFS('10월'!$J:$J,'10월'!$G:$G,$D34)</f>
        <v>0</v>
      </c>
      <c r="O34" s="60">
        <f>+SUMIFS('11월'!$J:$J,'11월'!$G:$G,$D34)</f>
        <v>0</v>
      </c>
      <c r="P34" s="60">
        <f>+SUMIFS('12월'!$J:$J,'12월'!$G:$G,$D34)</f>
        <v>0</v>
      </c>
    </row>
    <row r="35" spans="1:16">
      <c r="A35" s="153"/>
      <c r="B35" s="146"/>
      <c r="C35" s="71">
        <v>12</v>
      </c>
      <c r="D35" s="71" t="str">
        <f t="shared" ref="D35:D39" si="10">+_xlfn.CONCAT("원하는카테고리_",C35)</f>
        <v>원하는카테고리_12</v>
      </c>
      <c r="E35" s="90">
        <f>+SUMIFS('1월'!$J:$J,'1월'!$G:$G,$D35)</f>
        <v>0</v>
      </c>
      <c r="F35" s="60">
        <f>+SUMIFS('2월'!$J:$J,'2월'!$G:$G,$D35)</f>
        <v>0</v>
      </c>
      <c r="G35" s="60">
        <f>+SUMIFS('3월'!$J:$J,'3월'!$G:$G,$D35)</f>
        <v>0</v>
      </c>
      <c r="H35" s="60">
        <f>+SUMIFS('4월'!$J:$J,'4월'!$G:$G,$D35)</f>
        <v>0</v>
      </c>
      <c r="I35" s="60">
        <f>+SUMIFS('5월'!$J:$J,'5월'!$G:$G,$D35)</f>
        <v>0</v>
      </c>
      <c r="J35" s="60">
        <f>+SUMIFS('6월'!$J:$J,'6월'!$G:$G,$D35)</f>
        <v>0</v>
      </c>
      <c r="K35" s="60">
        <f>+SUMIFS('7월'!$J:$J,'7월'!$G:$G,$D35)</f>
        <v>0</v>
      </c>
      <c r="L35" s="60">
        <f>+SUMIFS('8월'!$J:$J,'8월'!$G:$G,$D35)</f>
        <v>0</v>
      </c>
      <c r="M35" s="60">
        <f>+SUMIFS('9월'!$J:$J,'9월'!$G:$G,$D35)</f>
        <v>0</v>
      </c>
      <c r="N35" s="60">
        <f>+SUMIFS('10월'!$J:$J,'10월'!$G:$G,$D35)</f>
        <v>0</v>
      </c>
      <c r="O35" s="60">
        <f>+SUMIFS('11월'!$J:$J,'11월'!$G:$G,$D35)</f>
        <v>0</v>
      </c>
      <c r="P35" s="60">
        <f>+SUMIFS('12월'!$J:$J,'12월'!$G:$G,$D35)</f>
        <v>0</v>
      </c>
    </row>
    <row r="36" spans="1:16">
      <c r="A36" s="153"/>
      <c r="B36" s="146"/>
      <c r="C36" s="71">
        <v>13</v>
      </c>
      <c r="D36" s="71" t="str">
        <f t="shared" si="10"/>
        <v>원하는카테고리_13</v>
      </c>
      <c r="E36" s="90">
        <f>+SUMIFS('1월'!$J:$J,'1월'!$G:$G,$D36)</f>
        <v>0</v>
      </c>
      <c r="F36" s="60">
        <f>+SUMIFS('2월'!$J:$J,'2월'!$G:$G,$D36)</f>
        <v>0</v>
      </c>
      <c r="G36" s="60">
        <f>+SUMIFS('3월'!$J:$J,'3월'!$G:$G,$D36)</f>
        <v>0</v>
      </c>
      <c r="H36" s="60">
        <f>+SUMIFS('4월'!$J:$J,'4월'!$G:$G,$D36)</f>
        <v>0</v>
      </c>
      <c r="I36" s="60">
        <f>+SUMIFS('5월'!$J:$J,'5월'!$G:$G,$D36)</f>
        <v>0</v>
      </c>
      <c r="J36" s="60">
        <f>+SUMIFS('6월'!$J:$J,'6월'!$G:$G,$D36)</f>
        <v>0</v>
      </c>
      <c r="K36" s="60">
        <f>+SUMIFS('7월'!$J:$J,'7월'!$G:$G,$D36)</f>
        <v>0</v>
      </c>
      <c r="L36" s="60">
        <f>+SUMIFS('8월'!$J:$J,'8월'!$G:$G,$D36)</f>
        <v>0</v>
      </c>
      <c r="M36" s="60">
        <f>+SUMIFS('9월'!$J:$J,'9월'!$G:$G,$D36)</f>
        <v>0</v>
      </c>
      <c r="N36" s="60">
        <f>+SUMIFS('10월'!$J:$J,'10월'!$G:$G,$D36)</f>
        <v>0</v>
      </c>
      <c r="O36" s="60">
        <f>+SUMIFS('11월'!$J:$J,'11월'!$G:$G,$D36)</f>
        <v>0</v>
      </c>
      <c r="P36" s="60">
        <f>+SUMIFS('12월'!$J:$J,'12월'!$G:$G,$D36)</f>
        <v>0</v>
      </c>
    </row>
    <row r="37" spans="1:16">
      <c r="A37" s="153"/>
      <c r="B37" s="146"/>
      <c r="C37" s="71">
        <v>14</v>
      </c>
      <c r="D37" s="71" t="str">
        <f t="shared" si="10"/>
        <v>원하는카테고리_14</v>
      </c>
      <c r="E37" s="90">
        <f>+SUMIFS('1월'!$J:$J,'1월'!$G:$G,$D37)</f>
        <v>0</v>
      </c>
      <c r="F37" s="60">
        <f>+SUMIFS('2월'!$J:$J,'2월'!$G:$G,$D37)</f>
        <v>0</v>
      </c>
      <c r="G37" s="60">
        <f>+SUMIFS('3월'!$J:$J,'3월'!$G:$G,$D37)</f>
        <v>0</v>
      </c>
      <c r="H37" s="60">
        <f>+SUMIFS('4월'!$J:$J,'4월'!$G:$G,$D37)</f>
        <v>0</v>
      </c>
      <c r="I37" s="60">
        <f>+SUMIFS('5월'!$J:$J,'5월'!$G:$G,$D37)</f>
        <v>0</v>
      </c>
      <c r="J37" s="60">
        <f>+SUMIFS('6월'!$J:$J,'6월'!$G:$G,$D37)</f>
        <v>0</v>
      </c>
      <c r="K37" s="60">
        <f>+SUMIFS('7월'!$J:$J,'7월'!$G:$G,$D37)</f>
        <v>0</v>
      </c>
      <c r="L37" s="60">
        <f>+SUMIFS('8월'!$J:$J,'8월'!$G:$G,$D37)</f>
        <v>0</v>
      </c>
      <c r="M37" s="60">
        <f>+SUMIFS('9월'!$J:$J,'9월'!$G:$G,$D37)</f>
        <v>0</v>
      </c>
      <c r="N37" s="60">
        <f>+SUMIFS('10월'!$J:$J,'10월'!$G:$G,$D37)</f>
        <v>0</v>
      </c>
      <c r="O37" s="60">
        <f>+SUMIFS('11월'!$J:$J,'11월'!$G:$G,$D37)</f>
        <v>0</v>
      </c>
      <c r="P37" s="60">
        <f>+SUMIFS('12월'!$J:$J,'12월'!$G:$G,$D37)</f>
        <v>0</v>
      </c>
    </row>
    <row r="38" spans="1:16">
      <c r="A38" s="153"/>
      <c r="B38" s="146"/>
      <c r="C38" s="71">
        <v>15</v>
      </c>
      <c r="D38" s="71" t="str">
        <f t="shared" si="10"/>
        <v>원하는카테고리_15</v>
      </c>
      <c r="E38" s="90">
        <f>+SUMIFS('1월'!$J:$J,'1월'!$G:$G,$D38)</f>
        <v>0</v>
      </c>
      <c r="F38" s="60">
        <f>+SUMIFS('2월'!$J:$J,'2월'!$G:$G,$D38)</f>
        <v>0</v>
      </c>
      <c r="G38" s="60">
        <f>+SUMIFS('3월'!$J:$J,'3월'!$G:$G,$D38)</f>
        <v>0</v>
      </c>
      <c r="H38" s="60">
        <f>+SUMIFS('4월'!$J:$J,'4월'!$G:$G,$D38)</f>
        <v>0</v>
      </c>
      <c r="I38" s="60">
        <f>+SUMIFS('5월'!$J:$J,'5월'!$G:$G,$D38)</f>
        <v>0</v>
      </c>
      <c r="J38" s="60">
        <f>+SUMIFS('6월'!$J:$J,'6월'!$G:$G,$D38)</f>
        <v>0</v>
      </c>
      <c r="K38" s="60">
        <f>+SUMIFS('7월'!$J:$J,'7월'!$G:$G,$D38)</f>
        <v>0</v>
      </c>
      <c r="L38" s="60">
        <f>+SUMIFS('8월'!$J:$J,'8월'!$G:$G,$D38)</f>
        <v>0</v>
      </c>
      <c r="M38" s="60">
        <f>+SUMIFS('9월'!$J:$J,'9월'!$G:$G,$D38)</f>
        <v>0</v>
      </c>
      <c r="N38" s="60">
        <f>+SUMIFS('10월'!$J:$J,'10월'!$G:$G,$D38)</f>
        <v>0</v>
      </c>
      <c r="O38" s="60">
        <f>+SUMIFS('11월'!$J:$J,'11월'!$G:$G,$D38)</f>
        <v>0</v>
      </c>
      <c r="P38" s="60">
        <f>+SUMIFS('12월'!$J:$J,'12월'!$G:$G,$D38)</f>
        <v>0</v>
      </c>
    </row>
    <row r="39" spans="1:16">
      <c r="A39" s="153"/>
      <c r="B39" s="146"/>
      <c r="C39" s="71"/>
      <c r="D39" s="71" t="str">
        <f t="shared" si="10"/>
        <v>원하는카테고리_</v>
      </c>
      <c r="E39" s="90">
        <f>+SUMIFS('1월'!$J:$J,'1월'!$G:$G,$D39)</f>
        <v>0</v>
      </c>
      <c r="F39" s="60">
        <f>+SUMIFS('2월'!$J:$J,'2월'!$G:$G,$D39)</f>
        <v>0</v>
      </c>
      <c r="G39" s="60">
        <f>+SUMIFS('3월'!$J:$J,'3월'!$G:$G,$D39)</f>
        <v>0</v>
      </c>
      <c r="H39" s="60">
        <f>+SUMIFS('4월'!$J:$J,'4월'!$G:$G,$D39)</f>
        <v>0</v>
      </c>
      <c r="I39" s="60">
        <f>+SUMIFS('5월'!$J:$J,'5월'!$G:$G,$D39)</f>
        <v>0</v>
      </c>
      <c r="J39" s="60">
        <f>+SUMIFS('6월'!$J:$J,'6월'!$G:$G,$D39)</f>
        <v>0</v>
      </c>
      <c r="K39" s="60">
        <f>+SUMIFS('7월'!$J:$J,'7월'!$G:$G,$D39)</f>
        <v>0</v>
      </c>
      <c r="L39" s="60">
        <f>+SUMIFS('8월'!$J:$J,'8월'!$G:$G,$D39)</f>
        <v>0</v>
      </c>
      <c r="M39" s="60">
        <f>+SUMIFS('9월'!$J:$J,'9월'!$G:$G,$D39)</f>
        <v>0</v>
      </c>
      <c r="N39" s="60">
        <f>+SUMIFS('10월'!$J:$J,'10월'!$G:$G,$D39)</f>
        <v>0</v>
      </c>
      <c r="O39" s="60">
        <f>+SUMIFS('11월'!$J:$J,'11월'!$G:$G,$D39)</f>
        <v>0</v>
      </c>
      <c r="P39" s="60">
        <f>+SUMIFS('12월'!$J:$J,'12월'!$G:$G,$D39)</f>
        <v>0</v>
      </c>
    </row>
    <row r="40" spans="1:16" ht="14.25" thickBot="1">
      <c r="A40" s="153"/>
      <c r="B40" s="66"/>
      <c r="C40" s="67" t="s">
        <v>19</v>
      </c>
      <c r="D40" s="87"/>
      <c r="E40" s="92">
        <f>SUM(E34:E39)</f>
        <v>0</v>
      </c>
      <c r="F40" s="111">
        <f t="shared" ref="F40:P40" si="11">SUM(F34:F39)</f>
        <v>0</v>
      </c>
      <c r="G40" s="111">
        <f t="shared" si="11"/>
        <v>0</v>
      </c>
      <c r="H40" s="111">
        <f t="shared" si="11"/>
        <v>0</v>
      </c>
      <c r="I40" s="111">
        <f t="shared" si="11"/>
        <v>0</v>
      </c>
      <c r="J40" s="111">
        <f t="shared" si="11"/>
        <v>0</v>
      </c>
      <c r="K40" s="111">
        <f t="shared" si="11"/>
        <v>0</v>
      </c>
      <c r="L40" s="111">
        <f t="shared" si="11"/>
        <v>0</v>
      </c>
      <c r="M40" s="111">
        <f t="shared" si="11"/>
        <v>0</v>
      </c>
      <c r="N40" s="111">
        <f t="shared" si="11"/>
        <v>0</v>
      </c>
      <c r="O40" s="111">
        <f t="shared" si="11"/>
        <v>0</v>
      </c>
      <c r="P40" s="111">
        <f t="shared" si="11"/>
        <v>0</v>
      </c>
    </row>
    <row r="41" spans="1:16">
      <c r="A41" s="153"/>
      <c r="B41" s="145" t="s">
        <v>28</v>
      </c>
      <c r="C41" s="72">
        <v>16</v>
      </c>
      <c r="D41" s="70" t="str">
        <f>+_xlfn.CONCAT("원하는카테고리_",C41)</f>
        <v>원하는카테고리_16</v>
      </c>
      <c r="E41" s="90">
        <f>+SUMIFS('1월'!$J:$J,'1월'!$G:$G,$D41)</f>
        <v>0</v>
      </c>
      <c r="F41" s="60">
        <f>+SUMIFS('2월'!$J:$J,'2월'!$G:$G,$D41)</f>
        <v>0</v>
      </c>
      <c r="G41" s="60">
        <f>+SUMIFS('3월'!$J:$J,'3월'!$G:$G,$D41)</f>
        <v>0</v>
      </c>
      <c r="H41" s="60">
        <f>+SUMIFS('4월'!$J:$J,'4월'!$G:$G,$D41)</f>
        <v>0</v>
      </c>
      <c r="I41" s="60">
        <f>+SUMIFS('5월'!$J:$J,'5월'!$G:$G,$D41)</f>
        <v>0</v>
      </c>
      <c r="J41" s="60">
        <f>+SUMIFS('6월'!$J:$J,'6월'!$G:$G,$D41)</f>
        <v>0</v>
      </c>
      <c r="K41" s="60">
        <f>+SUMIFS('7월'!$J:$J,'7월'!$G:$G,$D41)</f>
        <v>0</v>
      </c>
      <c r="L41" s="60">
        <f>+SUMIFS('8월'!$J:$J,'8월'!$G:$G,$D41)</f>
        <v>0</v>
      </c>
      <c r="M41" s="60">
        <f>+SUMIFS('9월'!$J:$J,'9월'!$G:$G,$D41)</f>
        <v>0</v>
      </c>
      <c r="N41" s="60">
        <f>+SUMIFS('10월'!$J:$J,'10월'!$G:$G,$D41)</f>
        <v>0</v>
      </c>
      <c r="O41" s="60">
        <f>+SUMIFS('11월'!$J:$J,'11월'!$G:$G,$D41)</f>
        <v>0</v>
      </c>
      <c r="P41" s="60">
        <f>+SUMIFS('12월'!$J:$J,'12월'!$G:$G,$D41)</f>
        <v>0</v>
      </c>
    </row>
    <row r="42" spans="1:16">
      <c r="A42" s="153"/>
      <c r="B42" s="146"/>
      <c r="C42" s="71">
        <v>17</v>
      </c>
      <c r="D42" s="71" t="str">
        <f t="shared" ref="D42:D64" si="12">+_xlfn.CONCAT("원하는카테고리_",C42)</f>
        <v>원하는카테고리_17</v>
      </c>
      <c r="E42" s="90">
        <f>+SUMIFS('1월'!$J:$J,'1월'!$G:$G,$D42)</f>
        <v>0</v>
      </c>
      <c r="F42" s="60">
        <f>+SUMIFS('2월'!$J:$J,'2월'!$G:$G,$D42)</f>
        <v>0</v>
      </c>
      <c r="G42" s="60">
        <f>+SUMIFS('3월'!$J:$J,'3월'!$G:$G,$D42)</f>
        <v>0</v>
      </c>
      <c r="H42" s="60">
        <f>+SUMIFS('4월'!$J:$J,'4월'!$G:$G,$D42)</f>
        <v>0</v>
      </c>
      <c r="I42" s="60">
        <f>+SUMIFS('5월'!$J:$J,'5월'!$G:$G,$D42)</f>
        <v>0</v>
      </c>
      <c r="J42" s="60">
        <f>+SUMIFS('6월'!$J:$J,'6월'!$G:$G,$D42)</f>
        <v>0</v>
      </c>
      <c r="K42" s="60">
        <f>+SUMIFS('7월'!$J:$J,'7월'!$G:$G,$D42)</f>
        <v>0</v>
      </c>
      <c r="L42" s="60">
        <f>+SUMIFS('8월'!$J:$J,'8월'!$G:$G,$D42)</f>
        <v>0</v>
      </c>
      <c r="M42" s="60">
        <f>+SUMIFS('9월'!$J:$J,'9월'!$G:$G,$D42)</f>
        <v>0</v>
      </c>
      <c r="N42" s="60">
        <f>+SUMIFS('10월'!$J:$J,'10월'!$G:$G,$D42)</f>
        <v>0</v>
      </c>
      <c r="O42" s="60">
        <f>+SUMIFS('11월'!$J:$J,'11월'!$G:$G,$D42)</f>
        <v>0</v>
      </c>
      <c r="P42" s="60">
        <f>+SUMIFS('12월'!$J:$J,'12월'!$G:$G,$D42)</f>
        <v>0</v>
      </c>
    </row>
    <row r="43" spans="1:16">
      <c r="A43" s="153"/>
      <c r="B43" s="146"/>
      <c r="C43" s="71">
        <v>18</v>
      </c>
      <c r="D43" s="71" t="str">
        <f t="shared" si="12"/>
        <v>원하는카테고리_18</v>
      </c>
      <c r="E43" s="90">
        <f>+SUMIFS('1월'!$J:$J,'1월'!$G:$G,$D43)</f>
        <v>0</v>
      </c>
      <c r="F43" s="60">
        <f>+SUMIFS('2월'!$J:$J,'2월'!$G:$G,$D43)</f>
        <v>0</v>
      </c>
      <c r="G43" s="60">
        <f>+SUMIFS('3월'!$J:$J,'3월'!$G:$G,$D43)</f>
        <v>0</v>
      </c>
      <c r="H43" s="60">
        <f>+SUMIFS('4월'!$J:$J,'4월'!$G:$G,$D43)</f>
        <v>0</v>
      </c>
      <c r="I43" s="60">
        <f>+SUMIFS('5월'!$J:$J,'5월'!$G:$G,$D43)</f>
        <v>0</v>
      </c>
      <c r="J43" s="60">
        <f>+SUMIFS('6월'!$J:$J,'6월'!$G:$G,$D43)</f>
        <v>0</v>
      </c>
      <c r="K43" s="60">
        <f>+SUMIFS('7월'!$J:$J,'7월'!$G:$G,$D43)</f>
        <v>0</v>
      </c>
      <c r="L43" s="60">
        <f>+SUMIFS('8월'!$J:$J,'8월'!$G:$G,$D43)</f>
        <v>0</v>
      </c>
      <c r="M43" s="60">
        <f>+SUMIFS('9월'!$J:$J,'9월'!$G:$G,$D43)</f>
        <v>0</v>
      </c>
      <c r="N43" s="60">
        <f>+SUMIFS('10월'!$J:$J,'10월'!$G:$G,$D43)</f>
        <v>0</v>
      </c>
      <c r="O43" s="60">
        <f>+SUMIFS('11월'!$J:$J,'11월'!$G:$G,$D43)</f>
        <v>0</v>
      </c>
      <c r="P43" s="60">
        <f>+SUMIFS('12월'!$J:$J,'12월'!$G:$G,$D43)</f>
        <v>0</v>
      </c>
    </row>
    <row r="44" spans="1:16">
      <c r="A44" s="153"/>
      <c r="B44" s="146"/>
      <c r="C44" s="71">
        <v>19</v>
      </c>
      <c r="D44" s="71" t="str">
        <f t="shared" si="12"/>
        <v>원하는카테고리_19</v>
      </c>
      <c r="E44" s="90">
        <f>+SUMIFS('1월'!$J:$J,'1월'!$G:$G,$D44)</f>
        <v>0</v>
      </c>
      <c r="F44" s="60">
        <f>+SUMIFS('2월'!$J:$J,'2월'!$G:$G,$D44)</f>
        <v>0</v>
      </c>
      <c r="G44" s="60">
        <f>+SUMIFS('3월'!$J:$J,'3월'!$G:$G,$D44)</f>
        <v>0</v>
      </c>
      <c r="H44" s="60">
        <f>+SUMIFS('4월'!$J:$J,'4월'!$G:$G,$D44)</f>
        <v>0</v>
      </c>
      <c r="I44" s="60">
        <f>+SUMIFS('5월'!$J:$J,'5월'!$G:$G,$D44)</f>
        <v>0</v>
      </c>
      <c r="J44" s="60">
        <f>+SUMIFS('6월'!$J:$J,'6월'!$G:$G,$D44)</f>
        <v>0</v>
      </c>
      <c r="K44" s="60">
        <f>+SUMIFS('7월'!$J:$J,'7월'!$G:$G,$D44)</f>
        <v>0</v>
      </c>
      <c r="L44" s="60">
        <f>+SUMIFS('8월'!$J:$J,'8월'!$G:$G,$D44)</f>
        <v>0</v>
      </c>
      <c r="M44" s="60">
        <f>+SUMIFS('9월'!$J:$J,'9월'!$G:$G,$D44)</f>
        <v>0</v>
      </c>
      <c r="N44" s="60">
        <f>+SUMIFS('10월'!$J:$J,'10월'!$G:$G,$D44)</f>
        <v>0</v>
      </c>
      <c r="O44" s="60">
        <f>+SUMIFS('11월'!$J:$J,'11월'!$G:$G,$D44)</f>
        <v>0</v>
      </c>
      <c r="P44" s="60">
        <f>+SUMIFS('12월'!$J:$J,'12월'!$G:$G,$D44)</f>
        <v>0</v>
      </c>
    </row>
    <row r="45" spans="1:16">
      <c r="A45" s="153"/>
      <c r="B45" s="146"/>
      <c r="C45" s="71">
        <v>20</v>
      </c>
      <c r="D45" s="71" t="str">
        <f t="shared" si="12"/>
        <v>원하는카테고리_20</v>
      </c>
      <c r="E45" s="90">
        <f>+SUMIFS('1월'!$J:$J,'1월'!$G:$G,$D45)</f>
        <v>0</v>
      </c>
      <c r="F45" s="60">
        <f>+SUMIFS('2월'!$J:$J,'2월'!$G:$G,$D45)</f>
        <v>0</v>
      </c>
      <c r="G45" s="60">
        <f>+SUMIFS('3월'!$J:$J,'3월'!$G:$G,$D45)</f>
        <v>0</v>
      </c>
      <c r="H45" s="60">
        <f>+SUMIFS('4월'!$J:$J,'4월'!$G:$G,$D45)</f>
        <v>0</v>
      </c>
      <c r="I45" s="60">
        <f>+SUMIFS('5월'!$J:$J,'5월'!$G:$G,$D45)</f>
        <v>0</v>
      </c>
      <c r="J45" s="60">
        <f>+SUMIFS('6월'!$J:$J,'6월'!$G:$G,$D45)</f>
        <v>0</v>
      </c>
      <c r="K45" s="60">
        <f>+SUMIFS('7월'!$J:$J,'7월'!$G:$G,$D45)</f>
        <v>0</v>
      </c>
      <c r="L45" s="60">
        <f>+SUMIFS('8월'!$J:$J,'8월'!$G:$G,$D45)</f>
        <v>0</v>
      </c>
      <c r="M45" s="60">
        <f>+SUMIFS('9월'!$J:$J,'9월'!$G:$G,$D45)</f>
        <v>0</v>
      </c>
      <c r="N45" s="60">
        <f>+SUMIFS('10월'!$J:$J,'10월'!$G:$G,$D45)</f>
        <v>0</v>
      </c>
      <c r="O45" s="60">
        <f>+SUMIFS('11월'!$J:$J,'11월'!$G:$G,$D45)</f>
        <v>0</v>
      </c>
      <c r="P45" s="60">
        <f>+SUMIFS('12월'!$J:$J,'12월'!$G:$G,$D45)</f>
        <v>0</v>
      </c>
    </row>
    <row r="46" spans="1:16">
      <c r="A46" s="153"/>
      <c r="B46" s="146"/>
      <c r="C46" s="71"/>
      <c r="D46" s="71" t="str">
        <f t="shared" si="12"/>
        <v>원하는카테고리_</v>
      </c>
      <c r="E46" s="90">
        <f>+SUMIFS('1월'!$J:$J,'1월'!$G:$G,$D46)</f>
        <v>0</v>
      </c>
      <c r="F46" s="60">
        <f>+SUMIFS('2월'!$J:$J,'2월'!$G:$G,$D46)</f>
        <v>0</v>
      </c>
      <c r="G46" s="60">
        <f>+SUMIFS('3월'!$J:$J,'3월'!$G:$G,$D46)</f>
        <v>0</v>
      </c>
      <c r="H46" s="60">
        <f>+SUMIFS('4월'!$J:$J,'4월'!$G:$G,$D46)</f>
        <v>0</v>
      </c>
      <c r="I46" s="60">
        <f>+SUMIFS('5월'!$J:$J,'5월'!$G:$G,$D46)</f>
        <v>0</v>
      </c>
      <c r="J46" s="60">
        <f>+SUMIFS('6월'!$J:$J,'6월'!$G:$G,$D46)</f>
        <v>0</v>
      </c>
      <c r="K46" s="60">
        <f>+SUMIFS('7월'!$J:$J,'7월'!$G:$G,$D46)</f>
        <v>0</v>
      </c>
      <c r="L46" s="60">
        <f>+SUMIFS('8월'!$J:$J,'8월'!$G:$G,$D46)</f>
        <v>0</v>
      </c>
      <c r="M46" s="60">
        <f>+SUMIFS('9월'!$J:$J,'9월'!$G:$G,$D46)</f>
        <v>0</v>
      </c>
      <c r="N46" s="60">
        <f>+SUMIFS('10월'!$J:$J,'10월'!$G:$G,$D46)</f>
        <v>0</v>
      </c>
      <c r="O46" s="60">
        <f>+SUMIFS('11월'!$J:$J,'11월'!$G:$G,$D46)</f>
        <v>0</v>
      </c>
      <c r="P46" s="60">
        <f>+SUMIFS('12월'!$J:$J,'12월'!$G:$G,$D46)</f>
        <v>0</v>
      </c>
    </row>
    <row r="47" spans="1:16">
      <c r="A47" s="153"/>
      <c r="B47" s="68"/>
      <c r="C47" s="55" t="s">
        <v>19</v>
      </c>
      <c r="D47" s="87"/>
      <c r="E47" s="92">
        <f>SUM(E41:E46)</f>
        <v>0</v>
      </c>
      <c r="F47" s="111">
        <f t="shared" ref="F47:P47" si="13">SUM(F41:F46)</f>
        <v>0</v>
      </c>
      <c r="G47" s="111">
        <f t="shared" si="13"/>
        <v>0</v>
      </c>
      <c r="H47" s="111">
        <f t="shared" si="13"/>
        <v>0</v>
      </c>
      <c r="I47" s="111">
        <f t="shared" si="13"/>
        <v>0</v>
      </c>
      <c r="J47" s="111">
        <f t="shared" si="13"/>
        <v>0</v>
      </c>
      <c r="K47" s="111">
        <f t="shared" si="13"/>
        <v>0</v>
      </c>
      <c r="L47" s="111">
        <f t="shared" si="13"/>
        <v>0</v>
      </c>
      <c r="M47" s="111">
        <f t="shared" si="13"/>
        <v>0</v>
      </c>
      <c r="N47" s="111">
        <f t="shared" si="13"/>
        <v>0</v>
      </c>
      <c r="O47" s="111">
        <f t="shared" si="13"/>
        <v>0</v>
      </c>
      <c r="P47" s="111">
        <f t="shared" si="13"/>
        <v>0</v>
      </c>
    </row>
    <row r="48" spans="1:16">
      <c r="A48" s="153"/>
      <c r="B48" s="145" t="s">
        <v>65</v>
      </c>
      <c r="C48" s="72" t="s">
        <v>15</v>
      </c>
      <c r="D48" s="71" t="str">
        <f t="shared" si="12"/>
        <v>원하는카테고리_인건비</v>
      </c>
      <c r="E48" s="90">
        <f>+SUMIFS('1월'!$J:$J,'1월'!$G:$G,$D48)</f>
        <v>0</v>
      </c>
      <c r="F48" s="60">
        <f>+SUMIFS('2월'!$J:$J,'2월'!$G:$G,$D48)</f>
        <v>0</v>
      </c>
      <c r="G48" s="60">
        <f>+SUMIFS('3월'!$J:$J,'3월'!$G:$G,$D48)</f>
        <v>0</v>
      </c>
      <c r="H48" s="60">
        <f>+SUMIFS('4월'!$J:$J,'4월'!$G:$G,$D48)</f>
        <v>0</v>
      </c>
      <c r="I48" s="60">
        <f>+SUMIFS('5월'!$J:$J,'5월'!$G:$G,$D48)</f>
        <v>0</v>
      </c>
      <c r="J48" s="60">
        <f>+SUMIFS('6월'!$J:$J,'6월'!$G:$G,$D48)</f>
        <v>0</v>
      </c>
      <c r="K48" s="60">
        <f>+SUMIFS('7월'!$J:$J,'7월'!$G:$G,$D48)</f>
        <v>0</v>
      </c>
      <c r="L48" s="60">
        <f>+SUMIFS('8월'!$J:$J,'8월'!$G:$G,$D48)</f>
        <v>0</v>
      </c>
      <c r="M48" s="60">
        <f>+SUMIFS('9월'!$J:$J,'9월'!$G:$G,$D48)</f>
        <v>0</v>
      </c>
      <c r="N48" s="60">
        <f>+SUMIFS('10월'!$J:$J,'10월'!$G:$G,$D48)</f>
        <v>0</v>
      </c>
      <c r="O48" s="60">
        <f>+SUMIFS('11월'!$J:$J,'11월'!$G:$G,$D48)</f>
        <v>0</v>
      </c>
      <c r="P48" s="60">
        <f>+SUMIFS('12월'!$J:$J,'12월'!$G:$G,$D48)</f>
        <v>0</v>
      </c>
    </row>
    <row r="49" spans="1:16">
      <c r="A49" s="153"/>
      <c r="B49" s="155"/>
      <c r="C49" s="71" t="s">
        <v>66</v>
      </c>
      <c r="D49" s="71" t="str">
        <f t="shared" si="12"/>
        <v>원하는카테고리_갑근세</v>
      </c>
      <c r="E49" s="90">
        <f>+SUMIFS('1월'!$J:$J,'1월'!$G:$G,$D49)</f>
        <v>0</v>
      </c>
      <c r="F49" s="60">
        <f>+SUMIFS('2월'!$J:$J,'2월'!$G:$G,$D49)</f>
        <v>0</v>
      </c>
      <c r="G49" s="60">
        <f>+SUMIFS('3월'!$J:$J,'3월'!$G:$G,$D49)</f>
        <v>0</v>
      </c>
      <c r="H49" s="60">
        <f>+SUMIFS('4월'!$J:$J,'4월'!$G:$G,$D49)</f>
        <v>0</v>
      </c>
      <c r="I49" s="60">
        <f>+SUMIFS('5월'!$J:$J,'5월'!$G:$G,$D49)</f>
        <v>0</v>
      </c>
      <c r="J49" s="60">
        <f>+SUMIFS('6월'!$J:$J,'6월'!$G:$G,$D49)</f>
        <v>0</v>
      </c>
      <c r="K49" s="60">
        <f>+SUMIFS('7월'!$J:$J,'7월'!$G:$G,$D49)</f>
        <v>0</v>
      </c>
      <c r="L49" s="60">
        <f>+SUMIFS('8월'!$J:$J,'8월'!$G:$G,$D49)</f>
        <v>0</v>
      </c>
      <c r="M49" s="60">
        <f>+SUMIFS('9월'!$J:$J,'9월'!$G:$G,$D49)</f>
        <v>0</v>
      </c>
      <c r="N49" s="60">
        <f>+SUMIFS('10월'!$J:$J,'10월'!$G:$G,$D49)</f>
        <v>0</v>
      </c>
      <c r="O49" s="60">
        <f>+SUMIFS('11월'!$J:$J,'11월'!$G:$G,$D49)</f>
        <v>0</v>
      </c>
      <c r="P49" s="60">
        <f>+SUMIFS('12월'!$J:$J,'12월'!$G:$G,$D49)</f>
        <v>0</v>
      </c>
    </row>
    <row r="50" spans="1:16">
      <c r="A50" s="153"/>
      <c r="B50" s="155"/>
      <c r="C50" s="71" t="s">
        <v>10</v>
      </c>
      <c r="D50" s="71" t="str">
        <f t="shared" si="12"/>
        <v>원하는카테고리_4대보험료</v>
      </c>
      <c r="E50" s="90">
        <f>+SUMIFS('1월'!$J:$J,'1월'!$G:$G,$D50)</f>
        <v>0</v>
      </c>
      <c r="F50" s="60">
        <f>+SUMIFS('2월'!$J:$J,'2월'!$G:$G,$D50)</f>
        <v>0</v>
      </c>
      <c r="G50" s="60">
        <f>+SUMIFS('3월'!$J:$J,'3월'!$G:$G,$D50)</f>
        <v>0</v>
      </c>
      <c r="H50" s="60">
        <f>+SUMIFS('4월'!$J:$J,'4월'!$G:$G,$D50)</f>
        <v>0</v>
      </c>
      <c r="I50" s="60">
        <f>+SUMIFS('5월'!$J:$J,'5월'!$G:$G,$D50)</f>
        <v>0</v>
      </c>
      <c r="J50" s="60">
        <f>+SUMIFS('6월'!$J:$J,'6월'!$G:$G,$D50)</f>
        <v>0</v>
      </c>
      <c r="K50" s="60">
        <f>+SUMIFS('7월'!$J:$J,'7월'!$G:$G,$D50)</f>
        <v>0</v>
      </c>
      <c r="L50" s="60">
        <f>+SUMIFS('8월'!$J:$J,'8월'!$G:$G,$D50)</f>
        <v>0</v>
      </c>
      <c r="M50" s="60">
        <f>+SUMIFS('9월'!$J:$J,'9월'!$G:$G,$D50)</f>
        <v>0</v>
      </c>
      <c r="N50" s="60">
        <f>+SUMIFS('10월'!$J:$J,'10월'!$G:$G,$D50)</f>
        <v>0</v>
      </c>
      <c r="O50" s="60">
        <f>+SUMIFS('11월'!$J:$J,'11월'!$G:$G,$D50)</f>
        <v>0</v>
      </c>
      <c r="P50" s="60">
        <f>+SUMIFS('12월'!$J:$J,'12월'!$G:$G,$D50)</f>
        <v>0</v>
      </c>
    </row>
    <row r="51" spans="1:16">
      <c r="A51" s="153"/>
      <c r="B51" s="155"/>
      <c r="C51" s="71"/>
      <c r="D51" s="71" t="str">
        <f t="shared" si="12"/>
        <v>원하는카테고리_</v>
      </c>
      <c r="E51" s="90">
        <f>+SUMIFS('1월'!$J:$J,'1월'!$G:$G,$D51)</f>
        <v>0</v>
      </c>
      <c r="F51" s="60">
        <f>+SUMIFS('2월'!$J:$J,'2월'!$G:$G,$D51)</f>
        <v>0</v>
      </c>
      <c r="G51" s="60">
        <f>+SUMIFS('3월'!$J:$J,'3월'!$G:$G,$D51)</f>
        <v>0</v>
      </c>
      <c r="H51" s="60">
        <f>+SUMIFS('4월'!$J:$J,'4월'!$G:$G,$D51)</f>
        <v>0</v>
      </c>
      <c r="I51" s="60">
        <f>+SUMIFS('5월'!$J:$J,'5월'!$G:$G,$D51)</f>
        <v>0</v>
      </c>
      <c r="J51" s="60">
        <f>+SUMIFS('6월'!$J:$J,'6월'!$G:$G,$D51)</f>
        <v>0</v>
      </c>
      <c r="K51" s="60">
        <f>+SUMIFS('7월'!$J:$J,'7월'!$G:$G,$D51)</f>
        <v>0</v>
      </c>
      <c r="L51" s="60">
        <f>+SUMIFS('8월'!$J:$J,'8월'!$G:$G,$D51)</f>
        <v>0</v>
      </c>
      <c r="M51" s="60">
        <f>+SUMIFS('9월'!$J:$J,'9월'!$G:$G,$D51)</f>
        <v>0</v>
      </c>
      <c r="N51" s="60">
        <f>+SUMIFS('10월'!$J:$J,'10월'!$G:$G,$D51)</f>
        <v>0</v>
      </c>
      <c r="O51" s="60">
        <f>+SUMIFS('11월'!$J:$J,'11월'!$G:$G,$D51)</f>
        <v>0</v>
      </c>
      <c r="P51" s="60">
        <f>+SUMIFS('12월'!$J:$J,'12월'!$G:$G,$D51)</f>
        <v>0</v>
      </c>
    </row>
    <row r="52" spans="1:16">
      <c r="A52" s="153"/>
      <c r="B52" s="146"/>
      <c r="C52" s="71"/>
      <c r="D52" s="71" t="str">
        <f t="shared" si="12"/>
        <v>원하는카테고리_</v>
      </c>
      <c r="E52" s="90">
        <f>+SUMIFS('1월'!$J:$J,'1월'!$G:$G,$D52)</f>
        <v>0</v>
      </c>
      <c r="F52" s="60">
        <f>+SUMIFS('2월'!$J:$J,'2월'!$G:$G,$D52)</f>
        <v>0</v>
      </c>
      <c r="G52" s="60">
        <f>+SUMIFS('3월'!$J:$J,'3월'!$G:$G,$D52)</f>
        <v>0</v>
      </c>
      <c r="H52" s="60">
        <f>+SUMIFS('4월'!$J:$J,'4월'!$G:$G,$D52)</f>
        <v>0</v>
      </c>
      <c r="I52" s="60">
        <f>+SUMIFS('5월'!$J:$J,'5월'!$G:$G,$D52)</f>
        <v>0</v>
      </c>
      <c r="J52" s="60">
        <f>+SUMIFS('6월'!$J:$J,'6월'!$G:$G,$D52)</f>
        <v>0</v>
      </c>
      <c r="K52" s="60">
        <f>+SUMIFS('7월'!$J:$J,'7월'!$G:$G,$D52)</f>
        <v>0</v>
      </c>
      <c r="L52" s="60">
        <f>+SUMIFS('8월'!$J:$J,'8월'!$G:$G,$D52)</f>
        <v>0</v>
      </c>
      <c r="M52" s="60">
        <f>+SUMIFS('9월'!$J:$J,'9월'!$G:$G,$D52)</f>
        <v>0</v>
      </c>
      <c r="N52" s="60">
        <f>+SUMIFS('10월'!$J:$J,'10월'!$G:$G,$D52)</f>
        <v>0</v>
      </c>
      <c r="O52" s="60">
        <f>+SUMIFS('11월'!$J:$J,'11월'!$G:$G,$D52)</f>
        <v>0</v>
      </c>
      <c r="P52" s="60">
        <f>+SUMIFS('12월'!$J:$J,'12월'!$G:$G,$D52)</f>
        <v>0</v>
      </c>
    </row>
    <row r="53" spans="1:16">
      <c r="A53" s="153"/>
      <c r="B53" s="68"/>
      <c r="C53" s="55" t="s">
        <v>19</v>
      </c>
      <c r="D53" s="87"/>
      <c r="E53" s="92">
        <f>SUM(E48:E52)</f>
        <v>0</v>
      </c>
      <c r="F53" s="111">
        <f t="shared" ref="F53:P53" si="14">SUM(F48:F52)</f>
        <v>0</v>
      </c>
      <c r="G53" s="111">
        <f t="shared" si="14"/>
        <v>0</v>
      </c>
      <c r="H53" s="111">
        <f t="shared" si="14"/>
        <v>0</v>
      </c>
      <c r="I53" s="111">
        <f t="shared" si="14"/>
        <v>0</v>
      </c>
      <c r="J53" s="111">
        <f t="shared" si="14"/>
        <v>0</v>
      </c>
      <c r="K53" s="111">
        <f t="shared" si="14"/>
        <v>0</v>
      </c>
      <c r="L53" s="111">
        <f t="shared" si="14"/>
        <v>0</v>
      </c>
      <c r="M53" s="111">
        <f t="shared" si="14"/>
        <v>0</v>
      </c>
      <c r="N53" s="111">
        <f t="shared" si="14"/>
        <v>0</v>
      </c>
      <c r="O53" s="111">
        <f t="shared" si="14"/>
        <v>0</v>
      </c>
      <c r="P53" s="111">
        <f t="shared" si="14"/>
        <v>0</v>
      </c>
    </row>
    <row r="54" spans="1:16">
      <c r="A54" s="153"/>
      <c r="B54" s="145" t="s">
        <v>27</v>
      </c>
      <c r="C54" s="72" t="s">
        <v>46</v>
      </c>
      <c r="D54" s="71" t="str">
        <f t="shared" si="12"/>
        <v>원하는카테고리_국민카드</v>
      </c>
      <c r="E54" s="90">
        <f>+SUMIFS('1월'!$J:$J,'1월'!$G:$G,$D54)</f>
        <v>0</v>
      </c>
      <c r="F54" s="60">
        <f>+SUMIFS('2월'!$J:$J,'2월'!$G:$G,$D54)</f>
        <v>0</v>
      </c>
      <c r="G54" s="60">
        <f>+SUMIFS('3월'!$J:$J,'3월'!$G:$G,$D54)</f>
        <v>0</v>
      </c>
      <c r="H54" s="60">
        <f>+SUMIFS('4월'!$J:$J,'4월'!$G:$G,$D54)</f>
        <v>0</v>
      </c>
      <c r="I54" s="60">
        <f>+SUMIFS('5월'!$J:$J,'5월'!$G:$G,$D54)</f>
        <v>0</v>
      </c>
      <c r="J54" s="60">
        <f>+SUMIFS('6월'!$J:$J,'6월'!$G:$G,$D54)</f>
        <v>0</v>
      </c>
      <c r="K54" s="60">
        <f>+SUMIFS('7월'!$J:$J,'7월'!$G:$G,$D54)</f>
        <v>0</v>
      </c>
      <c r="L54" s="60">
        <f>+SUMIFS('8월'!$J:$J,'8월'!$G:$G,$D54)</f>
        <v>0</v>
      </c>
      <c r="M54" s="60">
        <f>+SUMIFS('9월'!$J:$J,'9월'!$G:$G,$D54)</f>
        <v>0</v>
      </c>
      <c r="N54" s="60">
        <f>+SUMIFS('10월'!$J:$J,'10월'!$G:$G,$D54)</f>
        <v>0</v>
      </c>
      <c r="O54" s="60">
        <f>+SUMIFS('11월'!$J:$J,'11월'!$G:$G,$D54)</f>
        <v>0</v>
      </c>
      <c r="P54" s="60">
        <f>+SUMIFS('12월'!$J:$J,'12월'!$G:$G,$D54)</f>
        <v>0</v>
      </c>
    </row>
    <row r="55" spans="1:16">
      <c r="A55" s="153"/>
      <c r="B55" s="155"/>
      <c r="C55" s="71" t="s">
        <v>47</v>
      </c>
      <c r="D55" s="71" t="str">
        <f t="shared" si="12"/>
        <v>원하는카테고리_신한카드</v>
      </c>
      <c r="E55" s="90">
        <f>+SUMIFS('1월'!$J:$J,'1월'!$G:$G,$D55)</f>
        <v>0</v>
      </c>
      <c r="F55" s="60">
        <f>+SUMIFS('2월'!$J:$J,'2월'!$G:$G,$D55)</f>
        <v>0</v>
      </c>
      <c r="G55" s="60">
        <f>+SUMIFS('3월'!$J:$J,'3월'!$G:$G,$D55)</f>
        <v>0</v>
      </c>
      <c r="H55" s="60">
        <f>+SUMIFS('4월'!$J:$J,'4월'!$G:$G,$D55)</f>
        <v>0</v>
      </c>
      <c r="I55" s="60">
        <f>+SUMIFS('5월'!$J:$J,'5월'!$G:$G,$D55)</f>
        <v>0</v>
      </c>
      <c r="J55" s="60">
        <f>+SUMIFS('6월'!$J:$J,'6월'!$G:$G,$D55)</f>
        <v>0</v>
      </c>
      <c r="K55" s="60">
        <f>+SUMIFS('7월'!$J:$J,'7월'!$G:$G,$D55)</f>
        <v>0</v>
      </c>
      <c r="L55" s="60">
        <f>+SUMIFS('8월'!$J:$J,'8월'!$G:$G,$D55)</f>
        <v>0</v>
      </c>
      <c r="M55" s="60">
        <f>+SUMIFS('9월'!$J:$J,'9월'!$G:$G,$D55)</f>
        <v>0</v>
      </c>
      <c r="N55" s="60">
        <f>+SUMIFS('10월'!$J:$J,'10월'!$G:$G,$D55)</f>
        <v>0</v>
      </c>
      <c r="O55" s="60">
        <f>+SUMIFS('11월'!$J:$J,'11월'!$G:$G,$D55)</f>
        <v>0</v>
      </c>
      <c r="P55" s="60">
        <f>+SUMIFS('12월'!$J:$J,'12월'!$G:$G,$D55)</f>
        <v>0</v>
      </c>
    </row>
    <row r="56" spans="1:16">
      <c r="A56" s="153"/>
      <c r="B56" s="155"/>
      <c r="C56" s="71"/>
      <c r="D56" s="71" t="str">
        <f t="shared" si="12"/>
        <v>원하는카테고리_</v>
      </c>
      <c r="E56" s="90">
        <f>+SUMIFS('1월'!$J:$J,'1월'!$G:$G,$D56)</f>
        <v>0</v>
      </c>
      <c r="F56" s="60">
        <f>+SUMIFS('2월'!$J:$J,'2월'!$G:$G,$D56)</f>
        <v>0</v>
      </c>
      <c r="G56" s="60">
        <f>+SUMIFS('3월'!$J:$J,'3월'!$G:$G,$D56)</f>
        <v>0</v>
      </c>
      <c r="H56" s="60">
        <f>+SUMIFS('4월'!$J:$J,'4월'!$G:$G,$D56)</f>
        <v>0</v>
      </c>
      <c r="I56" s="60">
        <f>+SUMIFS('5월'!$J:$J,'5월'!$G:$G,$D56)</f>
        <v>0</v>
      </c>
      <c r="J56" s="60">
        <f>+SUMIFS('6월'!$J:$J,'6월'!$G:$G,$D56)</f>
        <v>0</v>
      </c>
      <c r="K56" s="60">
        <f>+SUMIFS('7월'!$J:$J,'7월'!$G:$G,$D56)</f>
        <v>0</v>
      </c>
      <c r="L56" s="60">
        <f>+SUMIFS('8월'!$J:$J,'8월'!$G:$G,$D56)</f>
        <v>0</v>
      </c>
      <c r="M56" s="60">
        <f>+SUMIFS('9월'!$J:$J,'9월'!$G:$G,$D56)</f>
        <v>0</v>
      </c>
      <c r="N56" s="60">
        <f>+SUMIFS('10월'!$J:$J,'10월'!$G:$G,$D56)</f>
        <v>0</v>
      </c>
      <c r="O56" s="60">
        <f>+SUMIFS('11월'!$J:$J,'11월'!$G:$G,$D56)</f>
        <v>0</v>
      </c>
      <c r="P56" s="60">
        <f>+SUMIFS('12월'!$J:$J,'12월'!$G:$G,$D56)</f>
        <v>0</v>
      </c>
    </row>
    <row r="57" spans="1:16">
      <c r="A57" s="153"/>
      <c r="B57" s="155"/>
      <c r="C57" s="71"/>
      <c r="D57" s="71" t="str">
        <f t="shared" si="12"/>
        <v>원하는카테고리_</v>
      </c>
      <c r="E57" s="90">
        <f>+SUMIFS('1월'!$J:$J,'1월'!$G:$G,$D57)</f>
        <v>0</v>
      </c>
      <c r="F57" s="60">
        <f>+SUMIFS('2월'!$J:$J,'2월'!$G:$G,$D57)</f>
        <v>0</v>
      </c>
      <c r="G57" s="60">
        <f>+SUMIFS('3월'!$J:$J,'3월'!$G:$G,$D57)</f>
        <v>0</v>
      </c>
      <c r="H57" s="60">
        <f>+SUMIFS('4월'!$J:$J,'4월'!$G:$G,$D57)</f>
        <v>0</v>
      </c>
      <c r="I57" s="60">
        <f>+SUMIFS('5월'!$J:$J,'5월'!$G:$G,$D57)</f>
        <v>0</v>
      </c>
      <c r="J57" s="60">
        <f>+SUMIFS('6월'!$J:$J,'6월'!$G:$G,$D57)</f>
        <v>0</v>
      </c>
      <c r="K57" s="60">
        <f>+SUMIFS('7월'!$J:$J,'7월'!$G:$G,$D57)</f>
        <v>0</v>
      </c>
      <c r="L57" s="60">
        <f>+SUMIFS('8월'!$J:$J,'8월'!$G:$G,$D57)</f>
        <v>0</v>
      </c>
      <c r="M57" s="60">
        <f>+SUMIFS('9월'!$J:$J,'9월'!$G:$G,$D57)</f>
        <v>0</v>
      </c>
      <c r="N57" s="60">
        <f>+SUMIFS('10월'!$J:$J,'10월'!$G:$G,$D57)</f>
        <v>0</v>
      </c>
      <c r="O57" s="60">
        <f>+SUMIFS('11월'!$J:$J,'11월'!$G:$G,$D57)</f>
        <v>0</v>
      </c>
      <c r="P57" s="60">
        <f>+SUMIFS('12월'!$J:$J,'12월'!$G:$G,$D57)</f>
        <v>0</v>
      </c>
    </row>
    <row r="58" spans="1:16">
      <c r="A58" s="153"/>
      <c r="B58" s="146"/>
      <c r="C58" s="71"/>
      <c r="D58" s="71" t="str">
        <f t="shared" si="12"/>
        <v>원하는카테고리_</v>
      </c>
      <c r="E58" s="90">
        <f>+SUMIFS('1월'!$J:$J,'1월'!$G:$G,$D58)</f>
        <v>0</v>
      </c>
      <c r="F58" s="60">
        <f>+SUMIFS('2월'!$J:$J,'2월'!$G:$G,$D58)</f>
        <v>0</v>
      </c>
      <c r="G58" s="60">
        <f>+SUMIFS('3월'!$J:$J,'3월'!$G:$G,$D58)</f>
        <v>0</v>
      </c>
      <c r="H58" s="60">
        <f>+SUMIFS('4월'!$J:$J,'4월'!$G:$G,$D58)</f>
        <v>0</v>
      </c>
      <c r="I58" s="60">
        <f>+SUMIFS('5월'!$J:$J,'5월'!$G:$G,$D58)</f>
        <v>0</v>
      </c>
      <c r="J58" s="60">
        <f>+SUMIFS('6월'!$J:$J,'6월'!$G:$G,$D58)</f>
        <v>0</v>
      </c>
      <c r="K58" s="60">
        <f>+SUMIFS('7월'!$J:$J,'7월'!$G:$G,$D58)</f>
        <v>0</v>
      </c>
      <c r="L58" s="60">
        <f>+SUMIFS('8월'!$J:$J,'8월'!$G:$G,$D58)</f>
        <v>0</v>
      </c>
      <c r="M58" s="60">
        <f>+SUMIFS('9월'!$J:$J,'9월'!$G:$G,$D58)</f>
        <v>0</v>
      </c>
      <c r="N58" s="60">
        <f>+SUMIFS('10월'!$J:$J,'10월'!$G:$G,$D58)</f>
        <v>0</v>
      </c>
      <c r="O58" s="60">
        <f>+SUMIFS('11월'!$J:$J,'11월'!$G:$G,$D58)</f>
        <v>0</v>
      </c>
      <c r="P58" s="60">
        <f>+SUMIFS('12월'!$J:$J,'12월'!$G:$G,$D58)</f>
        <v>0</v>
      </c>
    </row>
    <row r="59" spans="1:16">
      <c r="A59" s="153"/>
      <c r="B59" s="68"/>
      <c r="C59" s="55" t="s">
        <v>19</v>
      </c>
      <c r="D59" s="87"/>
      <c r="E59" s="92">
        <f t="shared" ref="E59" si="15">SUM(E54:E58)</f>
        <v>0</v>
      </c>
      <c r="F59" s="111">
        <f t="shared" ref="F59:P59" si="16">SUM(F54:F58)</f>
        <v>0</v>
      </c>
      <c r="G59" s="111">
        <f t="shared" si="16"/>
        <v>0</v>
      </c>
      <c r="H59" s="111">
        <f t="shared" si="16"/>
        <v>0</v>
      </c>
      <c r="I59" s="111">
        <f t="shared" si="16"/>
        <v>0</v>
      </c>
      <c r="J59" s="111">
        <f t="shared" si="16"/>
        <v>0</v>
      </c>
      <c r="K59" s="111">
        <f t="shared" si="16"/>
        <v>0</v>
      </c>
      <c r="L59" s="111">
        <f t="shared" si="16"/>
        <v>0</v>
      </c>
      <c r="M59" s="111">
        <f t="shared" si="16"/>
        <v>0</v>
      </c>
      <c r="N59" s="111">
        <f t="shared" si="16"/>
        <v>0</v>
      </c>
      <c r="O59" s="111">
        <f t="shared" si="16"/>
        <v>0</v>
      </c>
      <c r="P59" s="111">
        <f t="shared" si="16"/>
        <v>0</v>
      </c>
    </row>
    <row r="60" spans="1:16">
      <c r="A60" s="153"/>
      <c r="B60" s="156" t="s">
        <v>16</v>
      </c>
      <c r="C60" s="49" t="s">
        <v>23</v>
      </c>
      <c r="D60" s="71" t="str">
        <f t="shared" si="12"/>
        <v>원하는카테고리_대여금상환</v>
      </c>
      <c r="E60" s="90">
        <f>+SUMIFS('1월'!$J:$J,'1월'!$G:$G,$D60)</f>
        <v>0</v>
      </c>
      <c r="F60" s="60">
        <f>+SUMIFS('2월'!$J:$J,'2월'!$G:$G,$D60)</f>
        <v>0</v>
      </c>
      <c r="G60" s="60">
        <f>+SUMIFS('3월'!$J:$J,'3월'!$G:$G,$D60)</f>
        <v>0</v>
      </c>
      <c r="H60" s="60">
        <f>+SUMIFS('4월'!$J:$J,'4월'!$G:$G,$D60)</f>
        <v>0</v>
      </c>
      <c r="I60" s="60">
        <f>+SUMIFS('5월'!$J:$J,'5월'!$G:$G,$D60)</f>
        <v>0</v>
      </c>
      <c r="J60" s="60">
        <f>+SUMIFS('6월'!$J:$J,'6월'!$G:$G,$D60)</f>
        <v>0</v>
      </c>
      <c r="K60" s="60">
        <f>+SUMIFS('7월'!$J:$J,'7월'!$G:$G,$D60)</f>
        <v>0</v>
      </c>
      <c r="L60" s="60">
        <f>+SUMIFS('8월'!$J:$J,'8월'!$G:$G,$D60)</f>
        <v>0</v>
      </c>
      <c r="M60" s="60">
        <f>+SUMIFS('9월'!$J:$J,'9월'!$G:$G,$D60)</f>
        <v>0</v>
      </c>
      <c r="N60" s="60">
        <f>+SUMIFS('10월'!$J:$J,'10월'!$G:$G,$D60)</f>
        <v>0</v>
      </c>
      <c r="O60" s="60">
        <f>+SUMIFS('11월'!$J:$J,'11월'!$G:$G,$D60)</f>
        <v>0</v>
      </c>
      <c r="P60" s="60">
        <f>+SUMIFS('12월'!$J:$J,'12월'!$G:$G,$D60)</f>
        <v>0</v>
      </c>
    </row>
    <row r="61" spans="1:16">
      <c r="A61" s="153"/>
      <c r="B61" s="157"/>
      <c r="C61" s="50" t="s">
        <v>45</v>
      </c>
      <c r="D61" s="71" t="str">
        <f t="shared" si="12"/>
        <v>원하는카테고리_유형자산</v>
      </c>
      <c r="E61" s="90">
        <f>+SUMIFS('1월'!$J:$J,'1월'!$G:$G,$D61)</f>
        <v>0</v>
      </c>
      <c r="F61" s="60">
        <f>+SUMIFS('2월'!$J:$J,'2월'!$G:$G,$D61)</f>
        <v>0</v>
      </c>
      <c r="G61" s="60">
        <f>+SUMIFS('3월'!$J:$J,'3월'!$G:$G,$D61)</f>
        <v>0</v>
      </c>
      <c r="H61" s="60">
        <f>+SUMIFS('4월'!$J:$J,'4월'!$G:$G,$D61)</f>
        <v>0</v>
      </c>
      <c r="I61" s="60">
        <f>+SUMIFS('5월'!$J:$J,'5월'!$G:$G,$D61)</f>
        <v>0</v>
      </c>
      <c r="J61" s="60">
        <f>+SUMIFS('6월'!$J:$J,'6월'!$G:$G,$D61)</f>
        <v>0</v>
      </c>
      <c r="K61" s="60">
        <f>+SUMIFS('7월'!$J:$J,'7월'!$G:$G,$D61)</f>
        <v>0</v>
      </c>
      <c r="L61" s="60">
        <f>+SUMIFS('8월'!$J:$J,'8월'!$G:$G,$D61)</f>
        <v>0</v>
      </c>
      <c r="M61" s="60">
        <f>+SUMIFS('9월'!$J:$J,'9월'!$G:$G,$D61)</f>
        <v>0</v>
      </c>
      <c r="N61" s="60">
        <f>+SUMIFS('10월'!$J:$J,'10월'!$G:$G,$D61)</f>
        <v>0</v>
      </c>
      <c r="O61" s="60">
        <f>+SUMIFS('11월'!$J:$J,'11월'!$G:$G,$D61)</f>
        <v>0</v>
      </c>
      <c r="P61" s="60">
        <f>+SUMIFS('12월'!$J:$J,'12월'!$G:$G,$D61)</f>
        <v>0</v>
      </c>
    </row>
    <row r="62" spans="1:16">
      <c r="A62" s="153"/>
      <c r="B62" s="157"/>
      <c r="C62" s="50" t="s">
        <v>28</v>
      </c>
      <c r="D62" s="71" t="str">
        <f t="shared" si="12"/>
        <v>원하는카테고리_대출상환</v>
      </c>
      <c r="E62" s="90">
        <f>+SUMIFS('1월'!$J:$J,'1월'!$G:$G,$D62)</f>
        <v>0</v>
      </c>
      <c r="F62" s="60">
        <f>+SUMIFS('2월'!$J:$J,'2월'!$G:$G,$D62)</f>
        <v>0</v>
      </c>
      <c r="G62" s="60">
        <f>+SUMIFS('3월'!$J:$J,'3월'!$G:$G,$D62)</f>
        <v>0</v>
      </c>
      <c r="H62" s="60">
        <f>+SUMIFS('4월'!$J:$J,'4월'!$G:$G,$D62)</f>
        <v>0</v>
      </c>
      <c r="I62" s="60">
        <f>+SUMIFS('5월'!$J:$J,'5월'!$G:$G,$D62)</f>
        <v>0</v>
      </c>
      <c r="J62" s="60">
        <f>+SUMIFS('6월'!$J:$J,'6월'!$G:$G,$D62)</f>
        <v>0</v>
      </c>
      <c r="K62" s="60">
        <f>+SUMIFS('7월'!$J:$J,'7월'!$G:$G,$D62)</f>
        <v>0</v>
      </c>
      <c r="L62" s="60">
        <f>+SUMIFS('8월'!$J:$J,'8월'!$G:$G,$D62)</f>
        <v>0</v>
      </c>
      <c r="M62" s="60">
        <f>+SUMIFS('9월'!$J:$J,'9월'!$G:$G,$D62)</f>
        <v>0</v>
      </c>
      <c r="N62" s="60">
        <f>+SUMIFS('10월'!$J:$J,'10월'!$G:$G,$D62)</f>
        <v>0</v>
      </c>
      <c r="O62" s="60">
        <f>+SUMIFS('11월'!$J:$J,'11월'!$G:$G,$D62)</f>
        <v>0</v>
      </c>
      <c r="P62" s="60">
        <f>+SUMIFS('12월'!$J:$J,'12월'!$G:$G,$D62)</f>
        <v>0</v>
      </c>
    </row>
    <row r="63" spans="1:16">
      <c r="A63" s="153"/>
      <c r="B63" s="157"/>
      <c r="C63" s="50" t="s">
        <v>11</v>
      </c>
      <c r="D63" s="71" t="str">
        <f t="shared" si="12"/>
        <v>원하는카테고리_대출이자</v>
      </c>
      <c r="E63" s="90">
        <f>+SUMIFS('1월'!$J:$J,'1월'!$G:$G,$D63)</f>
        <v>0</v>
      </c>
      <c r="F63" s="60">
        <f>+SUMIFS('2월'!$J:$J,'2월'!$G:$G,$D63)</f>
        <v>0</v>
      </c>
      <c r="G63" s="60">
        <f>+SUMIFS('3월'!$J:$J,'3월'!$G:$G,$D63)</f>
        <v>0</v>
      </c>
      <c r="H63" s="60">
        <f>+SUMIFS('4월'!$J:$J,'4월'!$G:$G,$D63)</f>
        <v>0</v>
      </c>
      <c r="I63" s="60">
        <f>+SUMIFS('5월'!$J:$J,'5월'!$G:$G,$D63)</f>
        <v>0</v>
      </c>
      <c r="J63" s="60">
        <f>+SUMIFS('6월'!$J:$J,'6월'!$G:$G,$D63)</f>
        <v>0</v>
      </c>
      <c r="K63" s="60">
        <f>+SUMIFS('7월'!$J:$J,'7월'!$G:$G,$D63)</f>
        <v>0</v>
      </c>
      <c r="L63" s="60">
        <f>+SUMIFS('8월'!$J:$J,'8월'!$G:$G,$D63)</f>
        <v>0</v>
      </c>
      <c r="M63" s="60">
        <f>+SUMIFS('9월'!$J:$J,'9월'!$G:$G,$D63)</f>
        <v>0</v>
      </c>
      <c r="N63" s="60">
        <f>+SUMIFS('10월'!$J:$J,'10월'!$G:$G,$D63)</f>
        <v>0</v>
      </c>
      <c r="O63" s="60">
        <f>+SUMIFS('11월'!$J:$J,'11월'!$G:$G,$D63)</f>
        <v>0</v>
      </c>
      <c r="P63" s="60">
        <f>+SUMIFS('12월'!$J:$J,'12월'!$G:$G,$D63)</f>
        <v>0</v>
      </c>
    </row>
    <row r="64" spans="1:16">
      <c r="A64" s="153"/>
      <c r="B64" s="157"/>
      <c r="C64" s="51" t="s">
        <v>29</v>
      </c>
      <c r="D64" s="71" t="str">
        <f t="shared" si="12"/>
        <v>원하는카테고리_시재금출금</v>
      </c>
      <c r="E64" s="90">
        <f>+SUMIFS('1월'!$J:$J,'1월'!$G:$G,$D64)</f>
        <v>0</v>
      </c>
      <c r="F64" s="60">
        <f>+SUMIFS('2월'!$J:$J,'2월'!$G:$G,$D64)</f>
        <v>0</v>
      </c>
      <c r="G64" s="60">
        <f>+SUMIFS('3월'!$J:$J,'3월'!$G:$G,$D64)</f>
        <v>0</v>
      </c>
      <c r="H64" s="60">
        <f>+SUMIFS('4월'!$J:$J,'4월'!$G:$G,$D64)</f>
        <v>0</v>
      </c>
      <c r="I64" s="60">
        <f>+SUMIFS('5월'!$J:$J,'5월'!$G:$G,$D64)</f>
        <v>0</v>
      </c>
      <c r="J64" s="60">
        <f>+SUMIFS('6월'!$J:$J,'6월'!$G:$G,$D64)</f>
        <v>0</v>
      </c>
      <c r="K64" s="60">
        <f>+SUMIFS('7월'!$J:$J,'7월'!$G:$G,$D64)</f>
        <v>0</v>
      </c>
      <c r="L64" s="60">
        <f>+SUMIFS('8월'!$J:$J,'8월'!$G:$G,$D64)</f>
        <v>0</v>
      </c>
      <c r="M64" s="60">
        <f>+SUMIFS('9월'!$J:$J,'9월'!$G:$G,$D64)</f>
        <v>0</v>
      </c>
      <c r="N64" s="60">
        <f>+SUMIFS('10월'!$J:$J,'10월'!$G:$G,$D64)</f>
        <v>0</v>
      </c>
      <c r="O64" s="60">
        <f>+SUMIFS('11월'!$J:$J,'11월'!$G:$G,$D64)</f>
        <v>0</v>
      </c>
      <c r="P64" s="60">
        <f>+SUMIFS('12월'!$J:$J,'12월'!$G:$G,$D64)</f>
        <v>0</v>
      </c>
    </row>
    <row r="65" spans="1:16">
      <c r="A65" s="153"/>
      <c r="B65" s="61" t="s">
        <v>19</v>
      </c>
      <c r="C65" s="52"/>
      <c r="D65" s="52"/>
      <c r="E65" s="93">
        <f>SUM(E60:E64)</f>
        <v>0</v>
      </c>
      <c r="F65" s="112">
        <f t="shared" ref="F65:P65" si="17">SUM(F60:F64)</f>
        <v>0</v>
      </c>
      <c r="G65" s="112">
        <f t="shared" si="17"/>
        <v>0</v>
      </c>
      <c r="H65" s="112">
        <f t="shared" si="17"/>
        <v>0</v>
      </c>
      <c r="I65" s="112">
        <f t="shared" si="17"/>
        <v>0</v>
      </c>
      <c r="J65" s="112">
        <f t="shared" si="17"/>
        <v>0</v>
      </c>
      <c r="K65" s="112">
        <f t="shared" si="17"/>
        <v>0</v>
      </c>
      <c r="L65" s="112">
        <f t="shared" si="17"/>
        <v>0</v>
      </c>
      <c r="M65" s="112">
        <f t="shared" si="17"/>
        <v>0</v>
      </c>
      <c r="N65" s="112">
        <f t="shared" si="17"/>
        <v>0</v>
      </c>
      <c r="O65" s="112">
        <f t="shared" si="17"/>
        <v>0</v>
      </c>
      <c r="P65" s="112">
        <f t="shared" si="17"/>
        <v>0</v>
      </c>
    </row>
    <row r="66" spans="1:16" ht="14.25" thickBot="1">
      <c r="A66" s="154"/>
      <c r="B66" s="62" t="s">
        <v>24</v>
      </c>
      <c r="C66" s="53"/>
      <c r="D66" s="53"/>
      <c r="E66" s="94">
        <f>+E26+E33+E40+E47+E53+E59+E65</f>
        <v>30000</v>
      </c>
      <c r="F66" s="54">
        <f t="shared" ref="F66:P66" si="18">+F26+F33+F40+F47+F53+F59+F65</f>
        <v>30000</v>
      </c>
      <c r="G66" s="54">
        <f t="shared" si="18"/>
        <v>30000</v>
      </c>
      <c r="H66" s="54">
        <f t="shared" si="18"/>
        <v>30000</v>
      </c>
      <c r="I66" s="54">
        <f t="shared" si="18"/>
        <v>30000</v>
      </c>
      <c r="J66" s="54">
        <f t="shared" si="18"/>
        <v>30000</v>
      </c>
      <c r="K66" s="54">
        <f t="shared" si="18"/>
        <v>30000</v>
      </c>
      <c r="L66" s="54">
        <f t="shared" si="18"/>
        <v>30000</v>
      </c>
      <c r="M66" s="54">
        <f t="shared" si="18"/>
        <v>30000</v>
      </c>
      <c r="N66" s="54">
        <f t="shared" si="18"/>
        <v>30000</v>
      </c>
      <c r="O66" s="54">
        <f t="shared" si="18"/>
        <v>30000</v>
      </c>
      <c r="P66" s="54">
        <f t="shared" si="18"/>
        <v>30000</v>
      </c>
    </row>
    <row r="67" spans="1:16" ht="14.25" thickBot="1">
      <c r="A67" s="56"/>
      <c r="B67" s="57" t="s">
        <v>25</v>
      </c>
      <c r="C67" s="58"/>
      <c r="D67" s="58"/>
      <c r="E67" s="95">
        <f>+E4+E19-E66</f>
        <v>420000</v>
      </c>
      <c r="F67" s="59">
        <f t="shared" ref="F67:P67" si="19">+F4+F19-F66</f>
        <v>840000</v>
      </c>
      <c r="G67" s="59">
        <f t="shared" si="19"/>
        <v>1260000</v>
      </c>
      <c r="H67" s="59">
        <f t="shared" si="19"/>
        <v>1680000</v>
      </c>
      <c r="I67" s="59">
        <f t="shared" si="19"/>
        <v>2100000</v>
      </c>
      <c r="J67" s="59">
        <f t="shared" si="19"/>
        <v>2520000</v>
      </c>
      <c r="K67" s="59">
        <f t="shared" si="19"/>
        <v>2940000</v>
      </c>
      <c r="L67" s="59">
        <f t="shared" si="19"/>
        <v>3360000</v>
      </c>
      <c r="M67" s="59">
        <f t="shared" si="19"/>
        <v>3780000</v>
      </c>
      <c r="N67" s="59">
        <f t="shared" si="19"/>
        <v>4200000</v>
      </c>
      <c r="O67" s="59">
        <f t="shared" si="19"/>
        <v>4620000</v>
      </c>
      <c r="P67" s="59">
        <f t="shared" si="19"/>
        <v>5040000</v>
      </c>
    </row>
  </sheetData>
  <autoFilter ref="A1:E104" xr:uid="{AECDCFDB-8002-4357-890B-5014076A26F8}"/>
  <mergeCells count="11">
    <mergeCell ref="A2:D3"/>
    <mergeCell ref="B27:B32"/>
    <mergeCell ref="B20:B26"/>
    <mergeCell ref="A4:D4"/>
    <mergeCell ref="A5:A19"/>
    <mergeCell ref="A20:A66"/>
    <mergeCell ref="B34:B39"/>
    <mergeCell ref="B41:B46"/>
    <mergeCell ref="B48:B52"/>
    <mergeCell ref="B60:B64"/>
    <mergeCell ref="B54:B58"/>
  </mergeCells>
  <phoneticPr fontId="5"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18CD9-5CD7-4661-BDC0-09BC3CD467E8}">
  <sheetPr>
    <tabColor theme="9" tint="0.79998168889431442"/>
  </sheetPr>
  <dimension ref="B1:J407"/>
  <sheetViews>
    <sheetView zoomScale="85" zoomScaleNormal="85" workbookViewId="0">
      <pane xSplit="2" ySplit="4" topLeftCell="C375" activePane="bottomRight" state="frozen"/>
      <selection activeCell="B377" sqref="B377"/>
      <selection pane="topRight" activeCell="B377" sqref="B377"/>
      <selection pane="bottomLeft" activeCell="B377" sqref="B377"/>
      <selection pane="bottomRight" activeCell="E13" sqref="E13:E15"/>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45505</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f>+'7월'!J403</f>
        <v>2940000</v>
      </c>
      <c r="F13" s="35">
        <f>+SUMIFS(F5:F10,D5:D10,C13)</f>
        <v>450000</v>
      </c>
      <c r="G13" s="79"/>
      <c r="H13" s="106"/>
      <c r="I13" s="35">
        <f>+SUMIFS(J5:J10,H5:H10,C13)</f>
        <v>30000</v>
      </c>
      <c r="J13" s="22">
        <f>+E13+F13-I13</f>
        <v>3360000</v>
      </c>
    </row>
    <row r="14" spans="2:10" ht="18" customHeight="1">
      <c r="B14" s="171"/>
      <c r="C14" s="21" t="s">
        <v>54</v>
      </c>
      <c r="D14" s="106"/>
      <c r="E14" s="6">
        <f>+'7월'!J404</f>
        <v>0</v>
      </c>
      <c r="F14" s="35">
        <f>+SUMIFS(F5:F10,D5:D10,C14)</f>
        <v>0</v>
      </c>
      <c r="G14" s="79"/>
      <c r="H14" s="106"/>
      <c r="I14" s="6">
        <f>+SUMIFS(J5:J10,H5:H10,C14)</f>
        <v>0</v>
      </c>
      <c r="J14" s="22">
        <f>+E14+F14-I14</f>
        <v>0</v>
      </c>
    </row>
    <row r="15" spans="2:10" ht="18" customHeight="1">
      <c r="B15" s="171"/>
      <c r="C15" s="21" t="s">
        <v>48</v>
      </c>
      <c r="D15" s="106"/>
      <c r="E15" s="6">
        <f>+'7월'!J405</f>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2940000</v>
      </c>
      <c r="F17" s="38">
        <f>SUM(F13:F16)</f>
        <v>450000</v>
      </c>
      <c r="G17" s="40"/>
      <c r="H17" s="104"/>
      <c r="I17" s="10">
        <f t="shared" ref="I17:J17" si="1">SUM(I13:I16)</f>
        <v>30000</v>
      </c>
      <c r="J17" s="11">
        <f t="shared" si="1"/>
        <v>3360000</v>
      </c>
    </row>
    <row r="18" spans="2:10">
      <c r="B18" s="170">
        <f>+B5+1</f>
        <v>45506</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3360000</v>
      </c>
      <c r="F26" s="35">
        <f>+SUMIFS(F18:F23,D18:D23,C26)</f>
        <v>0</v>
      </c>
      <c r="G26" s="79"/>
      <c r="H26" s="106"/>
      <c r="I26" s="35">
        <f>+SUMIFS(J18:J23,H18:H23,C26)</f>
        <v>0</v>
      </c>
      <c r="J26" s="22">
        <f>+E26+F26-I26</f>
        <v>3360000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3360000</v>
      </c>
      <c r="F30" s="38">
        <f>SUM(F26:F29)</f>
        <v>0</v>
      </c>
      <c r="G30" s="40"/>
      <c r="H30" s="104"/>
      <c r="I30" s="10">
        <f t="shared" ref="I30:J30" si="3">SUM(I26:I29)</f>
        <v>0</v>
      </c>
      <c r="J30" s="11">
        <f t="shared" si="3"/>
        <v>3360000</v>
      </c>
    </row>
    <row r="31" spans="2:10">
      <c r="B31" s="170">
        <f t="shared" ref="B31" si="4">+B18+1</f>
        <v>45507</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5">SUM(F31:F36)</f>
        <v>0</v>
      </c>
      <c r="G37" s="39"/>
      <c r="H37" s="30"/>
      <c r="I37" s="8"/>
      <c r="J37" s="9">
        <f t="shared" ref="J37" si="6">SUM(J31:J36)</f>
        <v>0</v>
      </c>
    </row>
    <row r="38" spans="2:10">
      <c r="B38" s="171"/>
      <c r="C38" s="19" t="s">
        <v>8</v>
      </c>
      <c r="D38" s="20"/>
      <c r="E38" s="4" t="s">
        <v>14</v>
      </c>
      <c r="F38" s="33" t="s">
        <v>5</v>
      </c>
      <c r="G38" s="4"/>
      <c r="H38" s="20"/>
      <c r="I38" s="4" t="s">
        <v>6</v>
      </c>
      <c r="J38" s="5" t="s">
        <v>4</v>
      </c>
    </row>
    <row r="39" spans="2:10">
      <c r="B39" s="171"/>
      <c r="C39" s="21" t="s">
        <v>53</v>
      </c>
      <c r="D39" s="106"/>
      <c r="E39" s="6">
        <f t="shared" ref="E39:E41" si="7">+J26</f>
        <v>3360000</v>
      </c>
      <c r="F39" s="35">
        <f t="shared" ref="F39" si="8">+SUMIFS(F31:F36,D31:D36,C39)</f>
        <v>0</v>
      </c>
      <c r="G39" s="79"/>
      <c r="H39" s="106"/>
      <c r="I39" s="35">
        <f t="shared" ref="I39" si="9">+SUMIFS(J31:J36,H31:H36,C39)</f>
        <v>0</v>
      </c>
      <c r="J39" s="22">
        <f t="shared" ref="J39:J41" si="10">+E39+F39-I39</f>
        <v>3360000</v>
      </c>
    </row>
    <row r="40" spans="2:10">
      <c r="B40" s="171"/>
      <c r="C40" s="21" t="s">
        <v>54</v>
      </c>
      <c r="D40" s="106"/>
      <c r="E40" s="6">
        <f t="shared" si="7"/>
        <v>0</v>
      </c>
      <c r="F40" s="35">
        <f t="shared" ref="F40" si="11">+SUMIFS(F31:F36,D31:D36,C40)</f>
        <v>0</v>
      </c>
      <c r="G40" s="79"/>
      <c r="H40" s="106"/>
      <c r="I40" s="6">
        <f t="shared" ref="I40" si="12">+SUMIFS(J31:J36,H31:H36,C40)</f>
        <v>0</v>
      </c>
      <c r="J40" s="22">
        <f t="shared" si="10"/>
        <v>0</v>
      </c>
    </row>
    <row r="41" spans="2:10">
      <c r="B41" s="171"/>
      <c r="C41" s="21" t="s">
        <v>48</v>
      </c>
      <c r="D41" s="106"/>
      <c r="E41" s="6">
        <f t="shared" si="7"/>
        <v>0</v>
      </c>
      <c r="F41" s="35">
        <f t="shared" ref="F41" si="13">+SUMIFS(F31:F36,D31:D36,C41)</f>
        <v>0</v>
      </c>
      <c r="G41" s="79"/>
      <c r="H41" s="106"/>
      <c r="I41" s="6">
        <f t="shared" ref="I41" si="14">+SUMIFS(J31:J36,H31:H36,C41)</f>
        <v>0</v>
      </c>
      <c r="J41" s="22">
        <f t="shared" si="10"/>
        <v>0</v>
      </c>
    </row>
    <row r="42" spans="2:10">
      <c r="B42" s="171"/>
      <c r="C42" s="21"/>
      <c r="D42" s="23"/>
      <c r="E42" s="7"/>
      <c r="F42" s="36"/>
      <c r="G42" s="79"/>
      <c r="H42" s="23"/>
      <c r="I42" s="7"/>
      <c r="J42" s="24"/>
    </row>
    <row r="43" spans="2:10" ht="17.25" thickBot="1">
      <c r="B43" s="172"/>
      <c r="C43" s="25" t="s">
        <v>13</v>
      </c>
      <c r="D43" s="104"/>
      <c r="E43" s="10">
        <f t="shared" ref="E43:F56" si="15">SUM(E39:E42)</f>
        <v>3360000</v>
      </c>
      <c r="F43" s="38">
        <f t="shared" si="15"/>
        <v>0</v>
      </c>
      <c r="G43" s="40"/>
      <c r="H43" s="104"/>
      <c r="I43" s="10">
        <f t="shared" ref="I43:J43" si="16">SUM(I39:I42)</f>
        <v>0</v>
      </c>
      <c r="J43" s="11">
        <f t="shared" si="16"/>
        <v>3360000</v>
      </c>
    </row>
    <row r="44" spans="2:10">
      <c r="B44" s="170">
        <f t="shared" ref="B44" si="17">+B31+1</f>
        <v>45508</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8">SUM(F44:F49)</f>
        <v>0</v>
      </c>
      <c r="G50" s="39"/>
      <c r="H50" s="30"/>
      <c r="I50" s="8"/>
      <c r="J50" s="9">
        <f t="shared" ref="J50" si="19">SUM(J44:J49)</f>
        <v>0</v>
      </c>
    </row>
    <row r="51" spans="2:10">
      <c r="B51" s="171"/>
      <c r="C51" s="19" t="s">
        <v>8</v>
      </c>
      <c r="D51" s="20"/>
      <c r="E51" s="4" t="s">
        <v>14</v>
      </c>
      <c r="F51" s="33" t="s">
        <v>5</v>
      </c>
      <c r="G51" s="4"/>
      <c r="H51" s="20"/>
      <c r="I51" s="4" t="s">
        <v>6</v>
      </c>
      <c r="J51" s="5" t="s">
        <v>4</v>
      </c>
    </row>
    <row r="52" spans="2:10">
      <c r="B52" s="171"/>
      <c r="C52" s="21" t="s">
        <v>53</v>
      </c>
      <c r="D52" s="106"/>
      <c r="E52" s="6">
        <f t="shared" ref="E52:E54" si="20">+J39</f>
        <v>3360000</v>
      </c>
      <c r="F52" s="35">
        <f t="shared" ref="F52" si="21">+SUMIFS(F44:F49,D44:D49,C52)</f>
        <v>0</v>
      </c>
      <c r="G52" s="79"/>
      <c r="H52" s="106"/>
      <c r="I52" s="35">
        <f t="shared" ref="I52" si="22">+SUMIFS(J44:J49,H44:H49,C52)</f>
        <v>0</v>
      </c>
      <c r="J52" s="22">
        <f t="shared" ref="J52:J54" si="23">+E52+F52-I52</f>
        <v>3360000</v>
      </c>
    </row>
    <row r="53" spans="2:10">
      <c r="B53" s="171"/>
      <c r="C53" s="21" t="s">
        <v>54</v>
      </c>
      <c r="D53" s="106"/>
      <c r="E53" s="6">
        <f t="shared" si="20"/>
        <v>0</v>
      </c>
      <c r="F53" s="35">
        <f t="shared" ref="F53" si="24">+SUMIFS(F44:F49,D44:D49,C53)</f>
        <v>0</v>
      </c>
      <c r="G53" s="79"/>
      <c r="H53" s="106"/>
      <c r="I53" s="6">
        <f t="shared" ref="I53" si="25">+SUMIFS(J44:J49,H44:H49,C53)</f>
        <v>0</v>
      </c>
      <c r="J53" s="22">
        <f t="shared" si="23"/>
        <v>0</v>
      </c>
    </row>
    <row r="54" spans="2:10">
      <c r="B54" s="171"/>
      <c r="C54" s="21" t="s">
        <v>48</v>
      </c>
      <c r="D54" s="106"/>
      <c r="E54" s="6">
        <f t="shared" si="20"/>
        <v>0</v>
      </c>
      <c r="F54" s="35">
        <f t="shared" ref="F54" si="26">+SUMIFS(F44:F49,D44:D49,C54)</f>
        <v>0</v>
      </c>
      <c r="G54" s="79"/>
      <c r="H54" s="106"/>
      <c r="I54" s="6">
        <f t="shared" ref="I54" si="27">+SUMIFS(J44:J49,H44:H49,C54)</f>
        <v>0</v>
      </c>
      <c r="J54" s="22">
        <f t="shared" si="23"/>
        <v>0</v>
      </c>
    </row>
    <row r="55" spans="2:10">
      <c r="B55" s="171"/>
      <c r="C55" s="21"/>
      <c r="D55" s="23"/>
      <c r="E55" s="7"/>
      <c r="F55" s="36"/>
      <c r="G55" s="79"/>
      <c r="H55" s="23"/>
      <c r="I55" s="7"/>
      <c r="J55" s="24"/>
    </row>
    <row r="56" spans="2:10" ht="17.25" thickBot="1">
      <c r="B56" s="172"/>
      <c r="C56" s="25" t="s">
        <v>13</v>
      </c>
      <c r="D56" s="104"/>
      <c r="E56" s="10">
        <f t="shared" si="15"/>
        <v>3360000</v>
      </c>
      <c r="F56" s="38">
        <f t="shared" si="15"/>
        <v>0</v>
      </c>
      <c r="G56" s="40"/>
      <c r="H56" s="104"/>
      <c r="I56" s="10">
        <f t="shared" ref="I56:J56" si="28">SUM(I52:I55)</f>
        <v>0</v>
      </c>
      <c r="J56" s="11">
        <f t="shared" si="28"/>
        <v>3360000</v>
      </c>
    </row>
    <row r="57" spans="2:10">
      <c r="B57" s="170">
        <f t="shared" ref="B57" si="29">+B44+1</f>
        <v>45509</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30">SUM(F57:F62)</f>
        <v>0</v>
      </c>
      <c r="G63" s="39"/>
      <c r="H63" s="30"/>
      <c r="I63" s="8"/>
      <c r="J63" s="9">
        <f t="shared" ref="J63" si="31">SUM(J57:J62)</f>
        <v>0</v>
      </c>
    </row>
    <row r="64" spans="2:10">
      <c r="B64" s="171"/>
      <c r="C64" s="19" t="s">
        <v>8</v>
      </c>
      <c r="D64" s="20"/>
      <c r="E64" s="4" t="s">
        <v>14</v>
      </c>
      <c r="F64" s="33" t="s">
        <v>5</v>
      </c>
      <c r="G64" s="4"/>
      <c r="H64" s="20"/>
      <c r="I64" s="4" t="s">
        <v>6</v>
      </c>
      <c r="J64" s="5" t="s">
        <v>4</v>
      </c>
    </row>
    <row r="65" spans="2:10">
      <c r="B65" s="171"/>
      <c r="C65" s="21" t="s">
        <v>53</v>
      </c>
      <c r="D65" s="106"/>
      <c r="E65" s="6">
        <f t="shared" ref="E65:E67" si="32">+J52</f>
        <v>3360000</v>
      </c>
      <c r="F65" s="35">
        <f t="shared" ref="F65" si="33">+SUMIFS(F57:F62,D57:D62,C65)</f>
        <v>0</v>
      </c>
      <c r="G65" s="79"/>
      <c r="H65" s="106"/>
      <c r="I65" s="35">
        <f t="shared" ref="I65" si="34">+SUMIFS(J57:J62,H57:H62,C65)</f>
        <v>0</v>
      </c>
      <c r="J65" s="22">
        <f t="shared" ref="J65:J67" si="35">+E65+F65-I65</f>
        <v>3360000</v>
      </c>
    </row>
    <row r="66" spans="2:10">
      <c r="B66" s="171"/>
      <c r="C66" s="21" t="s">
        <v>54</v>
      </c>
      <c r="D66" s="106"/>
      <c r="E66" s="6">
        <f t="shared" si="32"/>
        <v>0</v>
      </c>
      <c r="F66" s="35">
        <f t="shared" ref="F66" si="36">+SUMIFS(F57:F62,D57:D62,C66)</f>
        <v>0</v>
      </c>
      <c r="G66" s="79"/>
      <c r="H66" s="106"/>
      <c r="I66" s="6">
        <f t="shared" ref="I66" si="37">+SUMIFS(J57:J62,H57:H62,C66)</f>
        <v>0</v>
      </c>
      <c r="J66" s="22">
        <f t="shared" si="35"/>
        <v>0</v>
      </c>
    </row>
    <row r="67" spans="2:10">
      <c r="B67" s="171"/>
      <c r="C67" s="21" t="s">
        <v>48</v>
      </c>
      <c r="D67" s="106"/>
      <c r="E67" s="6">
        <f t="shared" si="32"/>
        <v>0</v>
      </c>
      <c r="F67" s="35">
        <f t="shared" ref="F67" si="38">+SUMIFS(F57:F62,D57:D62,C67)</f>
        <v>0</v>
      </c>
      <c r="G67" s="79"/>
      <c r="H67" s="106"/>
      <c r="I67" s="6">
        <f t="shared" ref="I67" si="39">+SUMIFS(J57:J62,H57:H62,C67)</f>
        <v>0</v>
      </c>
      <c r="J67" s="22">
        <f t="shared" si="35"/>
        <v>0</v>
      </c>
    </row>
    <row r="68" spans="2:10">
      <c r="B68" s="171"/>
      <c r="C68" s="21"/>
      <c r="D68" s="23"/>
      <c r="E68" s="7"/>
      <c r="F68" s="36"/>
      <c r="G68" s="79"/>
      <c r="H68" s="23"/>
      <c r="I68" s="7"/>
      <c r="J68" s="24"/>
    </row>
    <row r="69" spans="2:10" ht="17.25" thickBot="1">
      <c r="B69" s="172"/>
      <c r="C69" s="25" t="s">
        <v>13</v>
      </c>
      <c r="D69" s="104"/>
      <c r="E69" s="10">
        <f t="shared" ref="E69:F82" si="40">SUM(E65:E68)</f>
        <v>3360000</v>
      </c>
      <c r="F69" s="38">
        <f t="shared" si="40"/>
        <v>0</v>
      </c>
      <c r="G69" s="40"/>
      <c r="H69" s="104"/>
      <c r="I69" s="10">
        <f t="shared" ref="I69:J69" si="41">SUM(I65:I68)</f>
        <v>0</v>
      </c>
      <c r="J69" s="11">
        <f t="shared" si="41"/>
        <v>3360000</v>
      </c>
    </row>
    <row r="70" spans="2:10">
      <c r="B70" s="170">
        <f t="shared" ref="B70" si="42">+B57+1</f>
        <v>45510</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43">SUM(F70:F75)</f>
        <v>0</v>
      </c>
      <c r="G76" s="39"/>
      <c r="H76" s="30"/>
      <c r="I76" s="8"/>
      <c r="J76" s="9">
        <f t="shared" ref="J76" si="44">SUM(J70:J75)</f>
        <v>0</v>
      </c>
    </row>
    <row r="77" spans="2:10">
      <c r="B77" s="171"/>
      <c r="C77" s="19" t="s">
        <v>8</v>
      </c>
      <c r="D77" s="20"/>
      <c r="E77" s="4" t="s">
        <v>14</v>
      </c>
      <c r="F77" s="33" t="s">
        <v>5</v>
      </c>
      <c r="G77" s="4"/>
      <c r="H77" s="20"/>
      <c r="I77" s="4" t="s">
        <v>6</v>
      </c>
      <c r="J77" s="5" t="s">
        <v>4</v>
      </c>
    </row>
    <row r="78" spans="2:10">
      <c r="B78" s="171"/>
      <c r="C78" s="21" t="s">
        <v>53</v>
      </c>
      <c r="D78" s="106"/>
      <c r="E78" s="6">
        <f t="shared" ref="E78:E80" si="45">+J65</f>
        <v>3360000</v>
      </c>
      <c r="F78" s="35">
        <f t="shared" ref="F78" si="46">+SUMIFS(F70:F75,D70:D75,C78)</f>
        <v>0</v>
      </c>
      <c r="G78" s="79"/>
      <c r="H78" s="106"/>
      <c r="I78" s="35">
        <f t="shared" ref="I78" si="47">+SUMIFS(J70:J75,H70:H75,C78)</f>
        <v>0</v>
      </c>
      <c r="J78" s="22">
        <f t="shared" ref="J78:J80" si="48">+E78+F78-I78</f>
        <v>3360000</v>
      </c>
    </row>
    <row r="79" spans="2:10">
      <c r="B79" s="171"/>
      <c r="C79" s="21" t="s">
        <v>54</v>
      </c>
      <c r="D79" s="106"/>
      <c r="E79" s="6">
        <f t="shared" si="45"/>
        <v>0</v>
      </c>
      <c r="F79" s="35">
        <f t="shared" ref="F79" si="49">+SUMIFS(F70:F75,D70:D75,C79)</f>
        <v>0</v>
      </c>
      <c r="G79" s="79"/>
      <c r="H79" s="106"/>
      <c r="I79" s="6">
        <f t="shared" ref="I79" si="50">+SUMIFS(J70:J75,H70:H75,C79)</f>
        <v>0</v>
      </c>
      <c r="J79" s="22">
        <f t="shared" si="48"/>
        <v>0</v>
      </c>
    </row>
    <row r="80" spans="2:10">
      <c r="B80" s="171"/>
      <c r="C80" s="21" t="s">
        <v>48</v>
      </c>
      <c r="D80" s="106"/>
      <c r="E80" s="6">
        <f t="shared" si="45"/>
        <v>0</v>
      </c>
      <c r="F80" s="35">
        <f t="shared" ref="F80" si="51">+SUMIFS(F70:F75,D70:D75,C80)</f>
        <v>0</v>
      </c>
      <c r="G80" s="79"/>
      <c r="H80" s="106"/>
      <c r="I80" s="6">
        <f t="shared" ref="I80" si="52">+SUMIFS(J70:J75,H70:H75,C80)</f>
        <v>0</v>
      </c>
      <c r="J80" s="22">
        <f t="shared" si="48"/>
        <v>0</v>
      </c>
    </row>
    <row r="81" spans="2:10">
      <c r="B81" s="171"/>
      <c r="C81" s="21"/>
      <c r="D81" s="23"/>
      <c r="E81" s="7"/>
      <c r="F81" s="36"/>
      <c r="G81" s="79"/>
      <c r="H81" s="23"/>
      <c r="I81" s="7"/>
      <c r="J81" s="24"/>
    </row>
    <row r="82" spans="2:10" ht="17.25" thickBot="1">
      <c r="B82" s="172"/>
      <c r="C82" s="25" t="s">
        <v>13</v>
      </c>
      <c r="D82" s="104"/>
      <c r="E82" s="10">
        <f t="shared" si="40"/>
        <v>3360000</v>
      </c>
      <c r="F82" s="38">
        <f t="shared" si="40"/>
        <v>0</v>
      </c>
      <c r="G82" s="40"/>
      <c r="H82" s="104"/>
      <c r="I82" s="10">
        <f t="shared" ref="I82:J82" si="53">SUM(I78:I81)</f>
        <v>0</v>
      </c>
      <c r="J82" s="11">
        <f t="shared" si="53"/>
        <v>3360000</v>
      </c>
    </row>
    <row r="83" spans="2:10">
      <c r="B83" s="170">
        <f t="shared" ref="B83" si="54">+B70+1</f>
        <v>45511</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5">SUM(F83:F88)</f>
        <v>0</v>
      </c>
      <c r="G89" s="39"/>
      <c r="H89" s="30"/>
      <c r="I89" s="8"/>
      <c r="J89" s="9">
        <f t="shared" ref="J89" si="56">SUM(J83:J88)</f>
        <v>0</v>
      </c>
    </row>
    <row r="90" spans="2:10">
      <c r="B90" s="171"/>
      <c r="C90" s="19" t="s">
        <v>8</v>
      </c>
      <c r="D90" s="20"/>
      <c r="E90" s="4" t="s">
        <v>14</v>
      </c>
      <c r="F90" s="33" t="s">
        <v>5</v>
      </c>
      <c r="G90" s="4"/>
      <c r="H90" s="20"/>
      <c r="I90" s="4" t="s">
        <v>6</v>
      </c>
      <c r="J90" s="5" t="s">
        <v>4</v>
      </c>
    </row>
    <row r="91" spans="2:10">
      <c r="B91" s="171"/>
      <c r="C91" s="21" t="s">
        <v>53</v>
      </c>
      <c r="D91" s="106"/>
      <c r="E91" s="6">
        <f t="shared" ref="E91:E93" si="57">+J78</f>
        <v>3360000</v>
      </c>
      <c r="F91" s="35">
        <f t="shared" ref="F91" si="58">+SUMIFS(F83:F88,D83:D88,C91)</f>
        <v>0</v>
      </c>
      <c r="G91" s="79"/>
      <c r="H91" s="106"/>
      <c r="I91" s="35">
        <f t="shared" ref="I91" si="59">+SUMIFS(J83:J88,H83:H88,C91)</f>
        <v>0</v>
      </c>
      <c r="J91" s="22">
        <f t="shared" ref="J91:J93" si="60">+E91+F91-I91</f>
        <v>3360000</v>
      </c>
    </row>
    <row r="92" spans="2:10">
      <c r="B92" s="171"/>
      <c r="C92" s="21" t="s">
        <v>54</v>
      </c>
      <c r="D92" s="106"/>
      <c r="E92" s="6">
        <f t="shared" si="57"/>
        <v>0</v>
      </c>
      <c r="F92" s="35">
        <f t="shared" ref="F92" si="61">+SUMIFS(F83:F88,D83:D88,C92)</f>
        <v>0</v>
      </c>
      <c r="G92" s="79"/>
      <c r="H92" s="106"/>
      <c r="I92" s="6">
        <f t="shared" ref="I92" si="62">+SUMIFS(J83:J88,H83:H88,C92)</f>
        <v>0</v>
      </c>
      <c r="J92" s="22">
        <f t="shared" si="60"/>
        <v>0</v>
      </c>
    </row>
    <row r="93" spans="2:10">
      <c r="B93" s="171"/>
      <c r="C93" s="21" t="s">
        <v>48</v>
      </c>
      <c r="D93" s="106"/>
      <c r="E93" s="6">
        <f t="shared" si="57"/>
        <v>0</v>
      </c>
      <c r="F93" s="35">
        <f t="shared" ref="F93" si="63">+SUMIFS(F83:F88,D83:D88,C93)</f>
        <v>0</v>
      </c>
      <c r="G93" s="79"/>
      <c r="H93" s="106"/>
      <c r="I93" s="6">
        <f t="shared" ref="I93" si="64">+SUMIFS(J83:J88,H83:H88,C93)</f>
        <v>0</v>
      </c>
      <c r="J93" s="22">
        <f t="shared" si="60"/>
        <v>0</v>
      </c>
    </row>
    <row r="94" spans="2:10">
      <c r="B94" s="171"/>
      <c r="C94" s="21"/>
      <c r="D94" s="23"/>
      <c r="E94" s="7"/>
      <c r="F94" s="36"/>
      <c r="G94" s="79"/>
      <c r="H94" s="23"/>
      <c r="I94" s="7"/>
      <c r="J94" s="24"/>
    </row>
    <row r="95" spans="2:10" ht="17.25" thickBot="1">
      <c r="B95" s="172"/>
      <c r="C95" s="25" t="s">
        <v>13</v>
      </c>
      <c r="D95" s="104"/>
      <c r="E95" s="10">
        <f t="shared" ref="E95:F108" si="65">SUM(E91:E94)</f>
        <v>3360000</v>
      </c>
      <c r="F95" s="38">
        <f t="shared" si="65"/>
        <v>0</v>
      </c>
      <c r="G95" s="40"/>
      <c r="H95" s="104"/>
      <c r="I95" s="10">
        <f t="shared" ref="I95:J95" si="66">SUM(I91:I94)</f>
        <v>0</v>
      </c>
      <c r="J95" s="11">
        <f t="shared" si="66"/>
        <v>3360000</v>
      </c>
    </row>
    <row r="96" spans="2:10">
      <c r="B96" s="170">
        <f t="shared" ref="B96" si="67">+B83+1</f>
        <v>45512</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8">SUM(F96:F101)</f>
        <v>0</v>
      </c>
      <c r="G102" s="39"/>
      <c r="H102" s="30"/>
      <c r="I102" s="8"/>
      <c r="J102" s="9">
        <f t="shared" ref="J102" si="69">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70">+J91</f>
        <v>3360000</v>
      </c>
      <c r="F104" s="35">
        <f t="shared" ref="F104" si="71">+SUMIFS(F96:F101,D96:D101,C104)</f>
        <v>0</v>
      </c>
      <c r="G104" s="79"/>
      <c r="H104" s="106"/>
      <c r="I104" s="35">
        <f t="shared" ref="I104" si="72">+SUMIFS(J96:J101,H96:H101,C104)</f>
        <v>0</v>
      </c>
      <c r="J104" s="22">
        <f t="shared" ref="J104:J106" si="73">+E104+F104-I104</f>
        <v>3360000</v>
      </c>
    </row>
    <row r="105" spans="2:10">
      <c r="B105" s="171"/>
      <c r="C105" s="21" t="s">
        <v>54</v>
      </c>
      <c r="D105" s="106"/>
      <c r="E105" s="6">
        <f t="shared" si="70"/>
        <v>0</v>
      </c>
      <c r="F105" s="35">
        <f t="shared" ref="F105" si="74">+SUMIFS(F96:F101,D96:D101,C105)</f>
        <v>0</v>
      </c>
      <c r="G105" s="79"/>
      <c r="H105" s="106"/>
      <c r="I105" s="6">
        <f t="shared" ref="I105" si="75">+SUMIFS(J96:J101,H96:H101,C105)</f>
        <v>0</v>
      </c>
      <c r="J105" s="22">
        <f t="shared" si="73"/>
        <v>0</v>
      </c>
    </row>
    <row r="106" spans="2:10">
      <c r="B106" s="171"/>
      <c r="C106" s="21" t="s">
        <v>48</v>
      </c>
      <c r="D106" s="106"/>
      <c r="E106" s="6">
        <f t="shared" si="70"/>
        <v>0</v>
      </c>
      <c r="F106" s="35">
        <f t="shared" ref="F106" si="76">+SUMIFS(F96:F101,D96:D101,C106)</f>
        <v>0</v>
      </c>
      <c r="G106" s="79"/>
      <c r="H106" s="106"/>
      <c r="I106" s="6">
        <f t="shared" ref="I106" si="77">+SUMIFS(J96:J101,H96:H101,C106)</f>
        <v>0</v>
      </c>
      <c r="J106" s="22">
        <f t="shared" si="73"/>
        <v>0</v>
      </c>
    </row>
    <row r="107" spans="2:10">
      <c r="B107" s="171"/>
      <c r="C107" s="21"/>
      <c r="D107" s="23"/>
      <c r="E107" s="7"/>
      <c r="F107" s="36"/>
      <c r="G107" s="79"/>
      <c r="H107" s="23"/>
      <c r="I107" s="7"/>
      <c r="J107" s="24"/>
    </row>
    <row r="108" spans="2:10" ht="17.25" thickBot="1">
      <c r="B108" s="172"/>
      <c r="C108" s="25" t="s">
        <v>13</v>
      </c>
      <c r="D108" s="104"/>
      <c r="E108" s="10">
        <f t="shared" si="65"/>
        <v>3360000</v>
      </c>
      <c r="F108" s="38">
        <f t="shared" si="65"/>
        <v>0</v>
      </c>
      <c r="G108" s="40"/>
      <c r="H108" s="104"/>
      <c r="I108" s="10">
        <f t="shared" ref="I108:J108" si="78">SUM(I104:I107)</f>
        <v>0</v>
      </c>
      <c r="J108" s="11">
        <f t="shared" si="78"/>
        <v>3360000</v>
      </c>
    </row>
    <row r="109" spans="2:10">
      <c r="B109" s="170">
        <f t="shared" ref="B109" si="79">+B96+1</f>
        <v>45513</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80">SUM(F109:F114)</f>
        <v>0</v>
      </c>
      <c r="G115" s="39"/>
      <c r="H115" s="30"/>
      <c r="I115" s="8"/>
      <c r="J115" s="9">
        <f t="shared" ref="J115" si="81">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82">+J104</f>
        <v>3360000</v>
      </c>
      <c r="F117" s="35">
        <f t="shared" ref="F117" si="83">+SUMIFS(F109:F114,D109:D114,C117)</f>
        <v>0</v>
      </c>
      <c r="G117" s="79"/>
      <c r="H117" s="106"/>
      <c r="I117" s="35">
        <f t="shared" ref="I117" si="84">+SUMIFS(J109:J114,H109:H114,C117)</f>
        <v>0</v>
      </c>
      <c r="J117" s="22">
        <f t="shared" ref="J117:J119" si="85">+E117+F117-I117</f>
        <v>3360000</v>
      </c>
    </row>
    <row r="118" spans="2:10">
      <c r="B118" s="171"/>
      <c r="C118" s="21" t="s">
        <v>54</v>
      </c>
      <c r="D118" s="106"/>
      <c r="E118" s="6">
        <f t="shared" si="82"/>
        <v>0</v>
      </c>
      <c r="F118" s="35">
        <f t="shared" ref="F118" si="86">+SUMIFS(F109:F114,D109:D114,C118)</f>
        <v>0</v>
      </c>
      <c r="G118" s="79"/>
      <c r="H118" s="106"/>
      <c r="I118" s="6">
        <f t="shared" ref="I118" si="87">+SUMIFS(J109:J114,H109:H114,C118)</f>
        <v>0</v>
      </c>
      <c r="J118" s="22">
        <f t="shared" si="85"/>
        <v>0</v>
      </c>
    </row>
    <row r="119" spans="2:10">
      <c r="B119" s="171"/>
      <c r="C119" s="21" t="s">
        <v>48</v>
      </c>
      <c r="D119" s="106"/>
      <c r="E119" s="6">
        <f t="shared" si="82"/>
        <v>0</v>
      </c>
      <c r="F119" s="35">
        <f t="shared" ref="F119" si="88">+SUMIFS(F109:F114,D109:D114,C119)</f>
        <v>0</v>
      </c>
      <c r="G119" s="79"/>
      <c r="H119" s="106"/>
      <c r="I119" s="6">
        <f t="shared" ref="I119" si="89">+SUMIFS(J109:J114,H109:H114,C119)</f>
        <v>0</v>
      </c>
      <c r="J119" s="22">
        <f t="shared" si="85"/>
        <v>0</v>
      </c>
    </row>
    <row r="120" spans="2:10">
      <c r="B120" s="171"/>
      <c r="C120" s="21"/>
      <c r="D120" s="23"/>
      <c r="E120" s="7"/>
      <c r="F120" s="36"/>
      <c r="G120" s="79"/>
      <c r="H120" s="23"/>
      <c r="I120" s="7"/>
      <c r="J120" s="24"/>
    </row>
    <row r="121" spans="2:10" ht="17.25" thickBot="1">
      <c r="B121" s="172"/>
      <c r="C121" s="25" t="s">
        <v>13</v>
      </c>
      <c r="D121" s="104"/>
      <c r="E121" s="10">
        <f t="shared" ref="E121:F134" si="90">SUM(E117:E120)</f>
        <v>3360000</v>
      </c>
      <c r="F121" s="38">
        <f t="shared" si="90"/>
        <v>0</v>
      </c>
      <c r="G121" s="40"/>
      <c r="H121" s="104"/>
      <c r="I121" s="10">
        <f t="shared" ref="I121:J121" si="91">SUM(I117:I120)</f>
        <v>0</v>
      </c>
      <c r="J121" s="11">
        <f t="shared" si="91"/>
        <v>3360000</v>
      </c>
    </row>
    <row r="122" spans="2:10">
      <c r="B122" s="170">
        <f t="shared" ref="B122" si="92">+B109+1</f>
        <v>45514</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93">SUM(F122:F127)</f>
        <v>0</v>
      </c>
      <c r="G128" s="39"/>
      <c r="H128" s="30"/>
      <c r="I128" s="8"/>
      <c r="J128" s="9">
        <f t="shared" ref="J128" si="94">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95">+J117</f>
        <v>3360000</v>
      </c>
      <c r="F130" s="35">
        <f t="shared" ref="F130" si="96">+SUMIFS(F122:F127,D122:D127,C130)</f>
        <v>0</v>
      </c>
      <c r="G130" s="79"/>
      <c r="H130" s="106"/>
      <c r="I130" s="35">
        <f t="shared" ref="I130" si="97">+SUMIFS(J122:J127,H122:H127,C130)</f>
        <v>0</v>
      </c>
      <c r="J130" s="22">
        <f t="shared" ref="J130:J132" si="98">+E130+F130-I130</f>
        <v>3360000</v>
      </c>
    </row>
    <row r="131" spans="2:10">
      <c r="B131" s="171"/>
      <c r="C131" s="21" t="s">
        <v>54</v>
      </c>
      <c r="D131" s="106"/>
      <c r="E131" s="6">
        <f t="shared" si="95"/>
        <v>0</v>
      </c>
      <c r="F131" s="35">
        <f t="shared" ref="F131" si="99">+SUMIFS(F122:F127,D122:D127,C131)</f>
        <v>0</v>
      </c>
      <c r="G131" s="79"/>
      <c r="H131" s="106"/>
      <c r="I131" s="6">
        <f t="shared" ref="I131" si="100">+SUMIFS(J122:J127,H122:H127,C131)</f>
        <v>0</v>
      </c>
      <c r="J131" s="22">
        <f t="shared" si="98"/>
        <v>0</v>
      </c>
    </row>
    <row r="132" spans="2:10">
      <c r="B132" s="171"/>
      <c r="C132" s="21" t="s">
        <v>48</v>
      </c>
      <c r="D132" s="106"/>
      <c r="E132" s="6">
        <f t="shared" si="95"/>
        <v>0</v>
      </c>
      <c r="F132" s="35">
        <f t="shared" ref="F132" si="101">+SUMIFS(F122:F127,D122:D127,C132)</f>
        <v>0</v>
      </c>
      <c r="G132" s="79"/>
      <c r="H132" s="106"/>
      <c r="I132" s="6">
        <f t="shared" ref="I132" si="102">+SUMIFS(J122:J127,H122:H127,C132)</f>
        <v>0</v>
      </c>
      <c r="J132" s="22">
        <f t="shared" si="98"/>
        <v>0</v>
      </c>
    </row>
    <row r="133" spans="2:10">
      <c r="B133" s="171"/>
      <c r="C133" s="21"/>
      <c r="D133" s="23"/>
      <c r="E133" s="7"/>
      <c r="F133" s="36"/>
      <c r="G133" s="79"/>
      <c r="H133" s="23"/>
      <c r="I133" s="7"/>
      <c r="J133" s="24"/>
    </row>
    <row r="134" spans="2:10" ht="17.25" thickBot="1">
      <c r="B134" s="172"/>
      <c r="C134" s="25" t="s">
        <v>13</v>
      </c>
      <c r="D134" s="104"/>
      <c r="E134" s="10">
        <f t="shared" si="90"/>
        <v>3360000</v>
      </c>
      <c r="F134" s="38">
        <f t="shared" si="90"/>
        <v>0</v>
      </c>
      <c r="G134" s="40"/>
      <c r="H134" s="104"/>
      <c r="I134" s="10">
        <f t="shared" ref="I134:J134" si="103">SUM(I130:I133)</f>
        <v>0</v>
      </c>
      <c r="J134" s="11">
        <f t="shared" si="103"/>
        <v>3360000</v>
      </c>
    </row>
    <row r="135" spans="2:10">
      <c r="B135" s="170">
        <f t="shared" ref="B135" si="104">+B122+1</f>
        <v>45515</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105">SUM(F135:F140)</f>
        <v>0</v>
      </c>
      <c r="G141" s="39"/>
      <c r="H141" s="30"/>
      <c r="I141" s="8"/>
      <c r="J141" s="9">
        <f t="shared" ref="J141" si="106">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107">+J130</f>
        <v>3360000</v>
      </c>
      <c r="F143" s="35">
        <f t="shared" ref="F143" si="108">+SUMIFS(F135:F140,D135:D140,C143)</f>
        <v>0</v>
      </c>
      <c r="G143" s="79"/>
      <c r="H143" s="106"/>
      <c r="I143" s="35">
        <f t="shared" ref="I143" si="109">+SUMIFS(J135:J140,H135:H140,C143)</f>
        <v>0</v>
      </c>
      <c r="J143" s="22">
        <f t="shared" ref="J143:J145" si="110">+E143+F143-I143</f>
        <v>3360000</v>
      </c>
    </row>
    <row r="144" spans="2:10">
      <c r="B144" s="171"/>
      <c r="C144" s="21" t="s">
        <v>54</v>
      </c>
      <c r="D144" s="106"/>
      <c r="E144" s="6">
        <f t="shared" si="107"/>
        <v>0</v>
      </c>
      <c r="F144" s="35">
        <f t="shared" ref="F144" si="111">+SUMIFS(F135:F140,D135:D140,C144)</f>
        <v>0</v>
      </c>
      <c r="G144" s="79"/>
      <c r="H144" s="106"/>
      <c r="I144" s="6">
        <f t="shared" ref="I144" si="112">+SUMIFS(J135:J140,H135:H140,C144)</f>
        <v>0</v>
      </c>
      <c r="J144" s="22">
        <f t="shared" si="110"/>
        <v>0</v>
      </c>
    </row>
    <row r="145" spans="2:10">
      <c r="B145" s="171"/>
      <c r="C145" s="21" t="s">
        <v>48</v>
      </c>
      <c r="D145" s="106"/>
      <c r="E145" s="6">
        <f t="shared" si="107"/>
        <v>0</v>
      </c>
      <c r="F145" s="35">
        <f t="shared" ref="F145" si="113">+SUMIFS(F135:F140,D135:D140,C145)</f>
        <v>0</v>
      </c>
      <c r="G145" s="79"/>
      <c r="H145" s="106"/>
      <c r="I145" s="6">
        <f t="shared" ref="I145" si="114">+SUMIFS(J135:J140,H135:H140,C145)</f>
        <v>0</v>
      </c>
      <c r="J145" s="22">
        <f t="shared" si="110"/>
        <v>0</v>
      </c>
    </row>
    <row r="146" spans="2:10">
      <c r="B146" s="171"/>
      <c r="C146" s="21"/>
      <c r="D146" s="23"/>
      <c r="E146" s="7"/>
      <c r="F146" s="36"/>
      <c r="G146" s="79"/>
      <c r="H146" s="23"/>
      <c r="I146" s="7"/>
      <c r="J146" s="24"/>
    </row>
    <row r="147" spans="2:10" ht="17.25" thickBot="1">
      <c r="B147" s="172"/>
      <c r="C147" s="25" t="s">
        <v>13</v>
      </c>
      <c r="D147" s="104"/>
      <c r="E147" s="10">
        <f t="shared" ref="E147:F160" si="115">SUM(E143:E146)</f>
        <v>3360000</v>
      </c>
      <c r="F147" s="38">
        <f t="shared" si="115"/>
        <v>0</v>
      </c>
      <c r="G147" s="40"/>
      <c r="H147" s="104"/>
      <c r="I147" s="10">
        <f t="shared" ref="I147:J147" si="116">SUM(I143:I146)</f>
        <v>0</v>
      </c>
      <c r="J147" s="11">
        <f t="shared" si="116"/>
        <v>3360000</v>
      </c>
    </row>
    <row r="148" spans="2:10">
      <c r="B148" s="170">
        <f t="shared" ref="B148" si="117">+B135+1</f>
        <v>45516</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18">SUM(F148:F153)</f>
        <v>0</v>
      </c>
      <c r="G154" s="39"/>
      <c r="H154" s="30"/>
      <c r="I154" s="8"/>
      <c r="J154" s="9">
        <f t="shared" ref="J154" si="11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20">+J143</f>
        <v>3360000</v>
      </c>
      <c r="F156" s="35">
        <f t="shared" ref="F156" si="121">+SUMIFS(F148:F153,D148:D153,C156)</f>
        <v>0</v>
      </c>
      <c r="G156" s="79"/>
      <c r="H156" s="106"/>
      <c r="I156" s="35">
        <f t="shared" ref="I156" si="122">+SUMIFS(J148:J153,H148:H153,C156)</f>
        <v>0</v>
      </c>
      <c r="J156" s="22">
        <f t="shared" ref="J156:J158" si="123">+E156+F156-I156</f>
        <v>3360000</v>
      </c>
    </row>
    <row r="157" spans="2:10">
      <c r="B157" s="171"/>
      <c r="C157" s="21" t="s">
        <v>54</v>
      </c>
      <c r="D157" s="106"/>
      <c r="E157" s="6">
        <f t="shared" si="120"/>
        <v>0</v>
      </c>
      <c r="F157" s="35">
        <f t="shared" ref="F157" si="124">+SUMIFS(F148:F153,D148:D153,C157)</f>
        <v>0</v>
      </c>
      <c r="G157" s="79"/>
      <c r="H157" s="106"/>
      <c r="I157" s="6">
        <f t="shared" ref="I157" si="125">+SUMIFS(J148:J153,H148:H153,C157)</f>
        <v>0</v>
      </c>
      <c r="J157" s="22">
        <f t="shared" si="123"/>
        <v>0</v>
      </c>
    </row>
    <row r="158" spans="2:10">
      <c r="B158" s="171"/>
      <c r="C158" s="21" t="s">
        <v>48</v>
      </c>
      <c r="D158" s="106"/>
      <c r="E158" s="6">
        <f t="shared" si="120"/>
        <v>0</v>
      </c>
      <c r="F158" s="35">
        <f t="shared" ref="F158" si="126">+SUMIFS(F148:F153,D148:D153,C158)</f>
        <v>0</v>
      </c>
      <c r="G158" s="79"/>
      <c r="H158" s="106"/>
      <c r="I158" s="6">
        <f t="shared" ref="I158" si="127">+SUMIFS(J148:J153,H148:H153,C158)</f>
        <v>0</v>
      </c>
      <c r="J158" s="22">
        <f t="shared" si="123"/>
        <v>0</v>
      </c>
    </row>
    <row r="159" spans="2:10">
      <c r="B159" s="171"/>
      <c r="C159" s="21"/>
      <c r="D159" s="23"/>
      <c r="E159" s="7"/>
      <c r="F159" s="36"/>
      <c r="G159" s="79"/>
      <c r="H159" s="23"/>
      <c r="I159" s="7"/>
      <c r="J159" s="24"/>
    </row>
    <row r="160" spans="2:10" ht="17.25" thickBot="1">
      <c r="B160" s="172"/>
      <c r="C160" s="25" t="s">
        <v>13</v>
      </c>
      <c r="D160" s="104"/>
      <c r="E160" s="10">
        <f t="shared" si="115"/>
        <v>3360000</v>
      </c>
      <c r="F160" s="38">
        <f t="shared" si="115"/>
        <v>0</v>
      </c>
      <c r="G160" s="40"/>
      <c r="H160" s="104"/>
      <c r="I160" s="10">
        <f t="shared" ref="I160:J160" si="128">SUM(I156:I159)</f>
        <v>0</v>
      </c>
      <c r="J160" s="11">
        <f t="shared" si="128"/>
        <v>3360000</v>
      </c>
    </row>
    <row r="161" spans="2:10">
      <c r="B161" s="170">
        <f t="shared" ref="B161" si="129">+B148+1</f>
        <v>45517</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30">SUM(F161:F166)</f>
        <v>0</v>
      </c>
      <c r="G167" s="39"/>
      <c r="H167" s="30"/>
      <c r="I167" s="8"/>
      <c r="J167" s="9">
        <f t="shared" ref="J167" si="131">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32">+J156</f>
        <v>3360000</v>
      </c>
      <c r="F169" s="35">
        <f t="shared" ref="F169" si="133">+SUMIFS(F161:F166,D161:D166,C169)</f>
        <v>0</v>
      </c>
      <c r="G169" s="79"/>
      <c r="H169" s="106"/>
      <c r="I169" s="35">
        <f t="shared" ref="I169" si="134">+SUMIFS(J161:J166,H161:H166,C169)</f>
        <v>0</v>
      </c>
      <c r="J169" s="22">
        <f t="shared" ref="J169:J171" si="135">+E169+F169-I169</f>
        <v>3360000</v>
      </c>
    </row>
    <row r="170" spans="2:10">
      <c r="B170" s="171"/>
      <c r="C170" s="21" t="s">
        <v>54</v>
      </c>
      <c r="D170" s="106"/>
      <c r="E170" s="6">
        <f t="shared" si="132"/>
        <v>0</v>
      </c>
      <c r="F170" s="35">
        <f t="shared" ref="F170" si="136">+SUMIFS(F161:F166,D161:D166,C170)</f>
        <v>0</v>
      </c>
      <c r="G170" s="79"/>
      <c r="H170" s="106"/>
      <c r="I170" s="6">
        <f t="shared" ref="I170" si="137">+SUMIFS(J161:J166,H161:H166,C170)</f>
        <v>0</v>
      </c>
      <c r="J170" s="22">
        <f t="shared" si="135"/>
        <v>0</v>
      </c>
    </row>
    <row r="171" spans="2:10">
      <c r="B171" s="171"/>
      <c r="C171" s="21" t="s">
        <v>48</v>
      </c>
      <c r="D171" s="106"/>
      <c r="E171" s="6">
        <f t="shared" si="132"/>
        <v>0</v>
      </c>
      <c r="F171" s="35">
        <f t="shared" ref="F171" si="138">+SUMIFS(F161:F166,D161:D166,C171)</f>
        <v>0</v>
      </c>
      <c r="G171" s="79"/>
      <c r="H171" s="106"/>
      <c r="I171" s="6">
        <f t="shared" ref="I171" si="139">+SUMIFS(J161:J166,H161:H166,C171)</f>
        <v>0</v>
      </c>
      <c r="J171" s="22">
        <f t="shared" si="135"/>
        <v>0</v>
      </c>
    </row>
    <row r="172" spans="2:10">
      <c r="B172" s="171"/>
      <c r="C172" s="21"/>
      <c r="D172" s="23"/>
      <c r="E172" s="7"/>
      <c r="F172" s="36"/>
      <c r="G172" s="79"/>
      <c r="H172" s="23"/>
      <c r="I172" s="7"/>
      <c r="J172" s="24"/>
    </row>
    <row r="173" spans="2:10" ht="17.25" thickBot="1">
      <c r="B173" s="172"/>
      <c r="C173" s="25" t="s">
        <v>13</v>
      </c>
      <c r="D173" s="104"/>
      <c r="E173" s="10">
        <f t="shared" ref="E173:F186" si="140">SUM(E169:E172)</f>
        <v>3360000</v>
      </c>
      <c r="F173" s="38">
        <f t="shared" si="140"/>
        <v>0</v>
      </c>
      <c r="G173" s="40"/>
      <c r="H173" s="104"/>
      <c r="I173" s="10">
        <f t="shared" ref="I173:J173" si="141">SUM(I169:I172)</f>
        <v>0</v>
      </c>
      <c r="J173" s="11">
        <f t="shared" si="141"/>
        <v>3360000</v>
      </c>
    </row>
    <row r="174" spans="2:10">
      <c r="B174" s="170">
        <f t="shared" ref="B174" si="142">+B161+1</f>
        <v>45518</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43">SUM(F174:F179)</f>
        <v>0</v>
      </c>
      <c r="G180" s="39"/>
      <c r="H180" s="30"/>
      <c r="I180" s="8"/>
      <c r="J180" s="9">
        <f t="shared" ref="J180" si="144">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45">+J169</f>
        <v>3360000</v>
      </c>
      <c r="F182" s="35">
        <f t="shared" ref="F182" si="146">+SUMIFS(F174:F179,D174:D179,C182)</f>
        <v>0</v>
      </c>
      <c r="G182" s="79"/>
      <c r="H182" s="106"/>
      <c r="I182" s="35">
        <f t="shared" ref="I182" si="147">+SUMIFS(J174:J179,H174:H179,C182)</f>
        <v>0</v>
      </c>
      <c r="J182" s="22">
        <f t="shared" ref="J182:J184" si="148">+E182+F182-I182</f>
        <v>3360000</v>
      </c>
    </row>
    <row r="183" spans="2:10">
      <c r="B183" s="171"/>
      <c r="C183" s="21" t="s">
        <v>54</v>
      </c>
      <c r="D183" s="106"/>
      <c r="E183" s="6">
        <f t="shared" si="145"/>
        <v>0</v>
      </c>
      <c r="F183" s="35">
        <f t="shared" ref="F183" si="149">+SUMIFS(F174:F179,D174:D179,C183)</f>
        <v>0</v>
      </c>
      <c r="G183" s="79"/>
      <c r="H183" s="106"/>
      <c r="I183" s="6">
        <f t="shared" ref="I183" si="150">+SUMIFS(J174:J179,H174:H179,C183)</f>
        <v>0</v>
      </c>
      <c r="J183" s="22">
        <f t="shared" si="148"/>
        <v>0</v>
      </c>
    </row>
    <row r="184" spans="2:10">
      <c r="B184" s="171"/>
      <c r="C184" s="21" t="s">
        <v>48</v>
      </c>
      <c r="D184" s="106"/>
      <c r="E184" s="6">
        <f t="shared" si="145"/>
        <v>0</v>
      </c>
      <c r="F184" s="35">
        <f t="shared" ref="F184" si="151">+SUMIFS(F174:F179,D174:D179,C184)</f>
        <v>0</v>
      </c>
      <c r="G184" s="79"/>
      <c r="H184" s="106"/>
      <c r="I184" s="6">
        <f t="shared" ref="I184" si="152">+SUMIFS(J174:J179,H174:H179,C184)</f>
        <v>0</v>
      </c>
      <c r="J184" s="22">
        <f t="shared" si="148"/>
        <v>0</v>
      </c>
    </row>
    <row r="185" spans="2:10">
      <c r="B185" s="171"/>
      <c r="C185" s="21"/>
      <c r="D185" s="23"/>
      <c r="E185" s="7"/>
      <c r="F185" s="36"/>
      <c r="G185" s="79"/>
      <c r="H185" s="23"/>
      <c r="I185" s="7"/>
      <c r="J185" s="24"/>
    </row>
    <row r="186" spans="2:10" ht="17.25" thickBot="1">
      <c r="B186" s="172"/>
      <c r="C186" s="25" t="s">
        <v>13</v>
      </c>
      <c r="D186" s="104"/>
      <c r="E186" s="10">
        <f t="shared" si="140"/>
        <v>3360000</v>
      </c>
      <c r="F186" s="38">
        <f t="shared" si="140"/>
        <v>0</v>
      </c>
      <c r="G186" s="40"/>
      <c r="H186" s="104"/>
      <c r="I186" s="10">
        <f t="shared" ref="I186:J186" si="153">SUM(I182:I185)</f>
        <v>0</v>
      </c>
      <c r="J186" s="11">
        <f t="shared" si="153"/>
        <v>3360000</v>
      </c>
    </row>
    <row r="187" spans="2:10">
      <c r="B187" s="170">
        <f t="shared" ref="B187" si="154">+B174+1</f>
        <v>45519</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55">SUM(F187:F192)</f>
        <v>0</v>
      </c>
      <c r="G193" s="39"/>
      <c r="H193" s="30"/>
      <c r="I193" s="8"/>
      <c r="J193" s="9">
        <f t="shared" ref="J193" si="156">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57">+J182</f>
        <v>3360000</v>
      </c>
      <c r="F195" s="35">
        <f t="shared" ref="F195" si="158">+SUMIFS(F187:F192,D187:D192,C195)</f>
        <v>0</v>
      </c>
      <c r="G195" s="79"/>
      <c r="H195" s="106"/>
      <c r="I195" s="35">
        <f t="shared" ref="I195" si="159">+SUMIFS(J187:J192,H187:H192,C195)</f>
        <v>0</v>
      </c>
      <c r="J195" s="22">
        <f t="shared" ref="J195:J197" si="160">+E195+F195-I195</f>
        <v>3360000</v>
      </c>
    </row>
    <row r="196" spans="2:10">
      <c r="B196" s="171"/>
      <c r="C196" s="21" t="s">
        <v>54</v>
      </c>
      <c r="D196" s="106"/>
      <c r="E196" s="6">
        <f t="shared" si="157"/>
        <v>0</v>
      </c>
      <c r="F196" s="35">
        <f t="shared" ref="F196" si="161">+SUMIFS(F187:F192,D187:D192,C196)</f>
        <v>0</v>
      </c>
      <c r="G196" s="79"/>
      <c r="H196" s="106"/>
      <c r="I196" s="6">
        <f t="shared" ref="I196" si="162">+SUMIFS(J187:J192,H187:H192,C196)</f>
        <v>0</v>
      </c>
      <c r="J196" s="22">
        <f t="shared" si="160"/>
        <v>0</v>
      </c>
    </row>
    <row r="197" spans="2:10">
      <c r="B197" s="171"/>
      <c r="C197" s="21" t="s">
        <v>48</v>
      </c>
      <c r="D197" s="106"/>
      <c r="E197" s="6">
        <f t="shared" si="157"/>
        <v>0</v>
      </c>
      <c r="F197" s="35">
        <f t="shared" ref="F197" si="163">+SUMIFS(F187:F192,D187:D192,C197)</f>
        <v>0</v>
      </c>
      <c r="G197" s="79"/>
      <c r="H197" s="106"/>
      <c r="I197" s="6">
        <f t="shared" ref="I197" si="164">+SUMIFS(J187:J192,H187:H192,C197)</f>
        <v>0</v>
      </c>
      <c r="J197" s="22">
        <f t="shared" si="160"/>
        <v>0</v>
      </c>
    </row>
    <row r="198" spans="2:10">
      <c r="B198" s="171"/>
      <c r="C198" s="21"/>
      <c r="D198" s="23"/>
      <c r="E198" s="7"/>
      <c r="F198" s="36"/>
      <c r="G198" s="79"/>
      <c r="H198" s="23"/>
      <c r="I198" s="7"/>
      <c r="J198" s="24"/>
    </row>
    <row r="199" spans="2:10" ht="17.25" thickBot="1">
      <c r="B199" s="172"/>
      <c r="C199" s="25" t="s">
        <v>13</v>
      </c>
      <c r="D199" s="104"/>
      <c r="E199" s="10">
        <f t="shared" ref="E199:F212" si="165">SUM(E195:E198)</f>
        <v>3360000</v>
      </c>
      <c r="F199" s="38">
        <f t="shared" si="165"/>
        <v>0</v>
      </c>
      <c r="G199" s="40"/>
      <c r="H199" s="104"/>
      <c r="I199" s="10">
        <f t="shared" ref="I199:J199" si="166">SUM(I195:I198)</f>
        <v>0</v>
      </c>
      <c r="J199" s="11">
        <f t="shared" si="166"/>
        <v>3360000</v>
      </c>
    </row>
    <row r="200" spans="2:10">
      <c r="B200" s="170">
        <f t="shared" ref="B200" si="167">+B187+1</f>
        <v>45520</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68">SUM(F200:F205)</f>
        <v>0</v>
      </c>
      <c r="G206" s="39"/>
      <c r="H206" s="30"/>
      <c r="I206" s="8"/>
      <c r="J206" s="9">
        <f t="shared" ref="J206" si="169">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70">+J195</f>
        <v>3360000</v>
      </c>
      <c r="F208" s="35">
        <f t="shared" ref="F208" si="171">+SUMIFS(F200:F205,D200:D205,C208)</f>
        <v>0</v>
      </c>
      <c r="G208" s="79"/>
      <c r="H208" s="106"/>
      <c r="I208" s="35">
        <f t="shared" ref="I208" si="172">+SUMIFS(J200:J205,H200:H205,C208)</f>
        <v>0</v>
      </c>
      <c r="J208" s="22">
        <f t="shared" ref="J208:J210" si="173">+E208+F208-I208</f>
        <v>3360000</v>
      </c>
    </row>
    <row r="209" spans="2:10">
      <c r="B209" s="171"/>
      <c r="C209" s="21" t="s">
        <v>54</v>
      </c>
      <c r="D209" s="106"/>
      <c r="E209" s="6">
        <f t="shared" si="170"/>
        <v>0</v>
      </c>
      <c r="F209" s="35">
        <f t="shared" ref="F209" si="174">+SUMIFS(F200:F205,D200:D205,C209)</f>
        <v>0</v>
      </c>
      <c r="G209" s="79"/>
      <c r="H209" s="106"/>
      <c r="I209" s="6">
        <f t="shared" ref="I209" si="175">+SUMIFS(J200:J205,H200:H205,C209)</f>
        <v>0</v>
      </c>
      <c r="J209" s="22">
        <f t="shared" si="173"/>
        <v>0</v>
      </c>
    </row>
    <row r="210" spans="2:10">
      <c r="B210" s="171"/>
      <c r="C210" s="21" t="s">
        <v>48</v>
      </c>
      <c r="D210" s="106"/>
      <c r="E210" s="6">
        <f t="shared" si="170"/>
        <v>0</v>
      </c>
      <c r="F210" s="35">
        <f t="shared" ref="F210" si="176">+SUMIFS(F200:F205,D200:D205,C210)</f>
        <v>0</v>
      </c>
      <c r="G210" s="79"/>
      <c r="H210" s="106"/>
      <c r="I210" s="6">
        <f t="shared" ref="I210" si="177">+SUMIFS(J200:J205,H200:H205,C210)</f>
        <v>0</v>
      </c>
      <c r="J210" s="22">
        <f t="shared" si="173"/>
        <v>0</v>
      </c>
    </row>
    <row r="211" spans="2:10">
      <c r="B211" s="171"/>
      <c r="C211" s="21"/>
      <c r="D211" s="23"/>
      <c r="E211" s="7"/>
      <c r="F211" s="36"/>
      <c r="G211" s="79"/>
      <c r="H211" s="23"/>
      <c r="I211" s="7"/>
      <c r="J211" s="24"/>
    </row>
    <row r="212" spans="2:10" ht="17.25" thickBot="1">
      <c r="B212" s="172"/>
      <c r="C212" s="25" t="s">
        <v>13</v>
      </c>
      <c r="D212" s="104"/>
      <c r="E212" s="10">
        <f t="shared" si="165"/>
        <v>3360000</v>
      </c>
      <c r="F212" s="38">
        <f t="shared" si="165"/>
        <v>0</v>
      </c>
      <c r="G212" s="40"/>
      <c r="H212" s="104"/>
      <c r="I212" s="10">
        <f t="shared" ref="I212:J212" si="178">SUM(I208:I211)</f>
        <v>0</v>
      </c>
      <c r="J212" s="11">
        <f t="shared" si="178"/>
        <v>3360000</v>
      </c>
    </row>
    <row r="213" spans="2:10">
      <c r="B213" s="170">
        <f t="shared" ref="B213" si="179">+B200+1</f>
        <v>45521</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80">SUM(F213:F218)</f>
        <v>0</v>
      </c>
      <c r="G219" s="39"/>
      <c r="H219" s="30"/>
      <c r="I219" s="8"/>
      <c r="J219" s="9">
        <f t="shared" ref="J219" si="181">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82">+J208</f>
        <v>3360000</v>
      </c>
      <c r="F221" s="35">
        <f t="shared" ref="F221" si="183">+SUMIFS(F213:F218,D213:D218,C221)</f>
        <v>0</v>
      </c>
      <c r="G221" s="79"/>
      <c r="H221" s="106"/>
      <c r="I221" s="35">
        <f t="shared" ref="I221" si="184">+SUMIFS(J213:J218,H213:H218,C221)</f>
        <v>0</v>
      </c>
      <c r="J221" s="22">
        <f t="shared" ref="J221:J223" si="185">+E221+F221-I221</f>
        <v>3360000</v>
      </c>
    </row>
    <row r="222" spans="2:10">
      <c r="B222" s="171"/>
      <c r="C222" s="21" t="s">
        <v>54</v>
      </c>
      <c r="D222" s="106"/>
      <c r="E222" s="6">
        <f t="shared" si="182"/>
        <v>0</v>
      </c>
      <c r="F222" s="35">
        <f t="shared" ref="F222" si="186">+SUMIFS(F213:F218,D213:D218,C222)</f>
        <v>0</v>
      </c>
      <c r="G222" s="79"/>
      <c r="H222" s="106"/>
      <c r="I222" s="6">
        <f t="shared" ref="I222" si="187">+SUMIFS(J213:J218,H213:H218,C222)</f>
        <v>0</v>
      </c>
      <c r="J222" s="22">
        <f t="shared" si="185"/>
        <v>0</v>
      </c>
    </row>
    <row r="223" spans="2:10">
      <c r="B223" s="171"/>
      <c r="C223" s="21" t="s">
        <v>48</v>
      </c>
      <c r="D223" s="106"/>
      <c r="E223" s="6">
        <f t="shared" si="182"/>
        <v>0</v>
      </c>
      <c r="F223" s="35">
        <f t="shared" ref="F223" si="188">+SUMIFS(F213:F218,D213:D218,C223)</f>
        <v>0</v>
      </c>
      <c r="G223" s="79"/>
      <c r="H223" s="106"/>
      <c r="I223" s="6">
        <f t="shared" ref="I223" si="189">+SUMIFS(J213:J218,H213:H218,C223)</f>
        <v>0</v>
      </c>
      <c r="J223" s="22">
        <f t="shared" si="185"/>
        <v>0</v>
      </c>
    </row>
    <row r="224" spans="2:10">
      <c r="B224" s="171"/>
      <c r="C224" s="21"/>
      <c r="D224" s="23"/>
      <c r="E224" s="7"/>
      <c r="F224" s="36"/>
      <c r="G224" s="79"/>
      <c r="H224" s="23"/>
      <c r="I224" s="7"/>
      <c r="J224" s="24"/>
    </row>
    <row r="225" spans="2:10" ht="17.25" thickBot="1">
      <c r="B225" s="172"/>
      <c r="C225" s="25" t="s">
        <v>13</v>
      </c>
      <c r="D225" s="104"/>
      <c r="E225" s="10">
        <f t="shared" ref="E225:F238" si="190">SUM(E221:E224)</f>
        <v>3360000</v>
      </c>
      <c r="F225" s="38">
        <f t="shared" si="190"/>
        <v>0</v>
      </c>
      <c r="G225" s="40"/>
      <c r="H225" s="104"/>
      <c r="I225" s="10">
        <f t="shared" ref="I225:J225" si="191">SUM(I221:I224)</f>
        <v>0</v>
      </c>
      <c r="J225" s="11">
        <f t="shared" si="191"/>
        <v>3360000</v>
      </c>
    </row>
    <row r="226" spans="2:10">
      <c r="B226" s="170">
        <f t="shared" ref="B226" si="192">+B213+1</f>
        <v>45522</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93">SUM(F226:F231)</f>
        <v>0</v>
      </c>
      <c r="G232" s="39"/>
      <c r="H232" s="30"/>
      <c r="I232" s="8"/>
      <c r="J232" s="9">
        <f t="shared" ref="J232" si="194">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95">+J221</f>
        <v>3360000</v>
      </c>
      <c r="F234" s="35">
        <f t="shared" ref="F234" si="196">+SUMIFS(F226:F231,D226:D231,C234)</f>
        <v>0</v>
      </c>
      <c r="G234" s="79"/>
      <c r="H234" s="106"/>
      <c r="I234" s="35">
        <f t="shared" ref="I234" si="197">+SUMIFS(J226:J231,H226:H231,C234)</f>
        <v>0</v>
      </c>
      <c r="J234" s="22">
        <f t="shared" ref="J234:J236" si="198">+E234+F234-I234</f>
        <v>3360000</v>
      </c>
    </row>
    <row r="235" spans="2:10">
      <c r="B235" s="171"/>
      <c r="C235" s="21" t="s">
        <v>54</v>
      </c>
      <c r="D235" s="106"/>
      <c r="E235" s="6">
        <f t="shared" si="195"/>
        <v>0</v>
      </c>
      <c r="F235" s="35">
        <f t="shared" ref="F235" si="199">+SUMIFS(F226:F231,D226:D231,C235)</f>
        <v>0</v>
      </c>
      <c r="G235" s="79"/>
      <c r="H235" s="106"/>
      <c r="I235" s="6">
        <f t="shared" ref="I235" si="200">+SUMIFS(J226:J231,H226:H231,C235)</f>
        <v>0</v>
      </c>
      <c r="J235" s="22">
        <f t="shared" si="198"/>
        <v>0</v>
      </c>
    </row>
    <row r="236" spans="2:10">
      <c r="B236" s="171"/>
      <c r="C236" s="21" t="s">
        <v>48</v>
      </c>
      <c r="D236" s="106"/>
      <c r="E236" s="6">
        <f t="shared" si="195"/>
        <v>0</v>
      </c>
      <c r="F236" s="35">
        <f t="shared" ref="F236" si="201">+SUMIFS(F226:F231,D226:D231,C236)</f>
        <v>0</v>
      </c>
      <c r="G236" s="79"/>
      <c r="H236" s="106"/>
      <c r="I236" s="6">
        <f t="shared" ref="I236" si="202">+SUMIFS(J226:J231,H226:H231,C236)</f>
        <v>0</v>
      </c>
      <c r="J236" s="22">
        <f t="shared" si="198"/>
        <v>0</v>
      </c>
    </row>
    <row r="237" spans="2:10">
      <c r="B237" s="171"/>
      <c r="C237" s="21"/>
      <c r="D237" s="23"/>
      <c r="E237" s="7"/>
      <c r="F237" s="36"/>
      <c r="G237" s="79"/>
      <c r="H237" s="23"/>
      <c r="I237" s="7"/>
      <c r="J237" s="24"/>
    </row>
    <row r="238" spans="2:10" ht="17.25" thickBot="1">
      <c r="B238" s="172"/>
      <c r="C238" s="25" t="s">
        <v>13</v>
      </c>
      <c r="D238" s="104"/>
      <c r="E238" s="10">
        <f t="shared" si="190"/>
        <v>3360000</v>
      </c>
      <c r="F238" s="38">
        <f t="shared" si="190"/>
        <v>0</v>
      </c>
      <c r="G238" s="40"/>
      <c r="H238" s="104"/>
      <c r="I238" s="10">
        <f t="shared" ref="I238:J238" si="203">SUM(I234:I237)</f>
        <v>0</v>
      </c>
      <c r="J238" s="11">
        <f t="shared" si="203"/>
        <v>3360000</v>
      </c>
    </row>
    <row r="239" spans="2:10">
      <c r="B239" s="170">
        <f t="shared" ref="B239" si="204">+B226+1</f>
        <v>45523</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205">SUM(F239:F244)</f>
        <v>0</v>
      </c>
      <c r="G245" s="39"/>
      <c r="H245" s="30"/>
      <c r="I245" s="8"/>
      <c r="J245" s="9">
        <f t="shared" ref="J245" si="206">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207">+J234</f>
        <v>3360000</v>
      </c>
      <c r="F247" s="35">
        <f t="shared" ref="F247" si="208">+SUMIFS(F239:F244,D239:D244,C247)</f>
        <v>0</v>
      </c>
      <c r="G247" s="79"/>
      <c r="H247" s="106"/>
      <c r="I247" s="35">
        <f t="shared" ref="I247" si="209">+SUMIFS(J239:J244,H239:H244,C247)</f>
        <v>0</v>
      </c>
      <c r="J247" s="22">
        <f t="shared" ref="J247:J249" si="210">+E247+F247-I247</f>
        <v>3360000</v>
      </c>
    </row>
    <row r="248" spans="2:10">
      <c r="B248" s="171"/>
      <c r="C248" s="21" t="s">
        <v>54</v>
      </c>
      <c r="D248" s="106"/>
      <c r="E248" s="6">
        <f t="shared" si="207"/>
        <v>0</v>
      </c>
      <c r="F248" s="35">
        <f t="shared" ref="F248" si="211">+SUMIFS(F239:F244,D239:D244,C248)</f>
        <v>0</v>
      </c>
      <c r="G248" s="79"/>
      <c r="H248" s="106"/>
      <c r="I248" s="6">
        <f t="shared" ref="I248" si="212">+SUMIFS(J239:J244,H239:H244,C248)</f>
        <v>0</v>
      </c>
      <c r="J248" s="22">
        <f t="shared" si="210"/>
        <v>0</v>
      </c>
    </row>
    <row r="249" spans="2:10">
      <c r="B249" s="171"/>
      <c r="C249" s="21" t="s">
        <v>48</v>
      </c>
      <c r="D249" s="106"/>
      <c r="E249" s="6">
        <f t="shared" si="207"/>
        <v>0</v>
      </c>
      <c r="F249" s="35">
        <f t="shared" ref="F249" si="213">+SUMIFS(F239:F244,D239:D244,C249)</f>
        <v>0</v>
      </c>
      <c r="G249" s="79"/>
      <c r="H249" s="106"/>
      <c r="I249" s="6">
        <f t="shared" ref="I249" si="214">+SUMIFS(J239:J244,H239:H244,C249)</f>
        <v>0</v>
      </c>
      <c r="J249" s="22">
        <f t="shared" si="210"/>
        <v>0</v>
      </c>
    </row>
    <row r="250" spans="2:10">
      <c r="B250" s="171"/>
      <c r="C250" s="21"/>
      <c r="D250" s="23"/>
      <c r="E250" s="7"/>
      <c r="F250" s="36"/>
      <c r="G250" s="79"/>
      <c r="H250" s="23"/>
      <c r="I250" s="7"/>
      <c r="J250" s="24"/>
    </row>
    <row r="251" spans="2:10" ht="17.25" thickBot="1">
      <c r="B251" s="172"/>
      <c r="C251" s="25" t="s">
        <v>13</v>
      </c>
      <c r="D251" s="104"/>
      <c r="E251" s="10">
        <f t="shared" ref="E251:F264" si="215">SUM(E247:E250)</f>
        <v>3360000</v>
      </c>
      <c r="F251" s="38">
        <f t="shared" si="215"/>
        <v>0</v>
      </c>
      <c r="G251" s="40"/>
      <c r="H251" s="104"/>
      <c r="I251" s="10">
        <f t="shared" ref="I251:J251" si="216">SUM(I247:I250)</f>
        <v>0</v>
      </c>
      <c r="J251" s="11">
        <f t="shared" si="216"/>
        <v>3360000</v>
      </c>
    </row>
    <row r="252" spans="2:10">
      <c r="B252" s="170">
        <f t="shared" ref="B252" si="217">+B239+1</f>
        <v>45524</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18">SUM(F252:F257)</f>
        <v>0</v>
      </c>
      <c r="G258" s="39"/>
      <c r="H258" s="30"/>
      <c r="I258" s="8"/>
      <c r="J258" s="9">
        <f t="shared" ref="J258" si="219">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20">+J247</f>
        <v>3360000</v>
      </c>
      <c r="F260" s="35">
        <f t="shared" ref="F260" si="221">+SUMIFS(F252:F257,D252:D257,C260)</f>
        <v>0</v>
      </c>
      <c r="G260" s="79"/>
      <c r="H260" s="106"/>
      <c r="I260" s="35">
        <f t="shared" ref="I260" si="222">+SUMIFS(J252:J257,H252:H257,C260)</f>
        <v>0</v>
      </c>
      <c r="J260" s="22">
        <f t="shared" ref="J260:J262" si="223">+E260+F260-I260</f>
        <v>3360000</v>
      </c>
    </row>
    <row r="261" spans="2:10">
      <c r="B261" s="171"/>
      <c r="C261" s="21" t="s">
        <v>54</v>
      </c>
      <c r="D261" s="106"/>
      <c r="E261" s="6">
        <f t="shared" si="220"/>
        <v>0</v>
      </c>
      <c r="F261" s="35">
        <f t="shared" ref="F261" si="224">+SUMIFS(F252:F257,D252:D257,C261)</f>
        <v>0</v>
      </c>
      <c r="G261" s="79"/>
      <c r="H261" s="106"/>
      <c r="I261" s="6">
        <f t="shared" ref="I261" si="225">+SUMIFS(J252:J257,H252:H257,C261)</f>
        <v>0</v>
      </c>
      <c r="J261" s="22">
        <f t="shared" si="223"/>
        <v>0</v>
      </c>
    </row>
    <row r="262" spans="2:10">
      <c r="B262" s="171"/>
      <c r="C262" s="21" t="s">
        <v>48</v>
      </c>
      <c r="D262" s="106"/>
      <c r="E262" s="6">
        <f t="shared" si="220"/>
        <v>0</v>
      </c>
      <c r="F262" s="35">
        <f t="shared" ref="F262" si="226">+SUMIFS(F252:F257,D252:D257,C262)</f>
        <v>0</v>
      </c>
      <c r="G262" s="79"/>
      <c r="H262" s="106"/>
      <c r="I262" s="6">
        <f t="shared" ref="I262" si="227">+SUMIFS(J252:J257,H252:H257,C262)</f>
        <v>0</v>
      </c>
      <c r="J262" s="22">
        <f t="shared" si="223"/>
        <v>0</v>
      </c>
    </row>
    <row r="263" spans="2:10">
      <c r="B263" s="171"/>
      <c r="C263" s="21"/>
      <c r="D263" s="23"/>
      <c r="E263" s="7"/>
      <c r="F263" s="36"/>
      <c r="G263" s="79"/>
      <c r="H263" s="23"/>
      <c r="I263" s="7"/>
      <c r="J263" s="24"/>
    </row>
    <row r="264" spans="2:10" ht="17.25" thickBot="1">
      <c r="B264" s="172"/>
      <c r="C264" s="25" t="s">
        <v>13</v>
      </c>
      <c r="D264" s="104"/>
      <c r="E264" s="10">
        <f t="shared" si="215"/>
        <v>3360000</v>
      </c>
      <c r="F264" s="38">
        <f t="shared" si="215"/>
        <v>0</v>
      </c>
      <c r="G264" s="40"/>
      <c r="H264" s="104"/>
      <c r="I264" s="10">
        <f t="shared" ref="I264:J264" si="228">SUM(I260:I263)</f>
        <v>0</v>
      </c>
      <c r="J264" s="11">
        <f t="shared" si="228"/>
        <v>3360000</v>
      </c>
    </row>
    <row r="265" spans="2:10">
      <c r="B265" s="170">
        <f t="shared" ref="B265" si="229">+B252+1</f>
        <v>45525</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30">SUM(F265:F270)</f>
        <v>0</v>
      </c>
      <c r="G271" s="39"/>
      <c r="H271" s="30"/>
      <c r="I271" s="8"/>
      <c r="J271" s="9">
        <f t="shared" ref="J271" si="231">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32">+J260</f>
        <v>3360000</v>
      </c>
      <c r="F273" s="35">
        <f t="shared" ref="F273" si="233">+SUMIFS(F265:F270,D265:D270,C273)</f>
        <v>0</v>
      </c>
      <c r="G273" s="79"/>
      <c r="H273" s="106"/>
      <c r="I273" s="35">
        <f t="shared" ref="I273" si="234">+SUMIFS(J265:J270,H265:H270,C273)</f>
        <v>0</v>
      </c>
      <c r="J273" s="22">
        <f t="shared" ref="J273:J275" si="235">+E273+F273-I273</f>
        <v>3360000</v>
      </c>
    </row>
    <row r="274" spans="2:10">
      <c r="B274" s="171"/>
      <c r="C274" s="21" t="s">
        <v>54</v>
      </c>
      <c r="D274" s="106"/>
      <c r="E274" s="6">
        <f t="shared" si="232"/>
        <v>0</v>
      </c>
      <c r="F274" s="35">
        <f t="shared" ref="F274" si="236">+SUMIFS(F265:F270,D265:D270,C274)</f>
        <v>0</v>
      </c>
      <c r="G274" s="79"/>
      <c r="H274" s="106"/>
      <c r="I274" s="6">
        <f t="shared" ref="I274" si="237">+SUMIFS(J265:J270,H265:H270,C274)</f>
        <v>0</v>
      </c>
      <c r="J274" s="22">
        <f t="shared" si="235"/>
        <v>0</v>
      </c>
    </row>
    <row r="275" spans="2:10">
      <c r="B275" s="171"/>
      <c r="C275" s="21" t="s">
        <v>48</v>
      </c>
      <c r="D275" s="106"/>
      <c r="E275" s="6">
        <f t="shared" si="232"/>
        <v>0</v>
      </c>
      <c r="F275" s="35">
        <f t="shared" ref="F275" si="238">+SUMIFS(F265:F270,D265:D270,C275)</f>
        <v>0</v>
      </c>
      <c r="G275" s="79"/>
      <c r="H275" s="106"/>
      <c r="I275" s="6">
        <f t="shared" ref="I275" si="239">+SUMIFS(J265:J270,H265:H270,C275)</f>
        <v>0</v>
      </c>
      <c r="J275" s="22">
        <f t="shared" si="235"/>
        <v>0</v>
      </c>
    </row>
    <row r="276" spans="2:10">
      <c r="B276" s="171"/>
      <c r="C276" s="21"/>
      <c r="D276" s="23"/>
      <c r="E276" s="7"/>
      <c r="F276" s="36"/>
      <c r="G276" s="79"/>
      <c r="H276" s="23"/>
      <c r="I276" s="7"/>
      <c r="J276" s="24"/>
    </row>
    <row r="277" spans="2:10" ht="17.25" thickBot="1">
      <c r="B277" s="172"/>
      <c r="C277" s="25" t="s">
        <v>13</v>
      </c>
      <c r="D277" s="104"/>
      <c r="E277" s="10">
        <f t="shared" ref="E277:F290" si="240">SUM(E273:E276)</f>
        <v>3360000</v>
      </c>
      <c r="F277" s="38">
        <f t="shared" si="240"/>
        <v>0</v>
      </c>
      <c r="G277" s="40"/>
      <c r="H277" s="104"/>
      <c r="I277" s="10">
        <f t="shared" ref="I277:J277" si="241">SUM(I273:I276)</f>
        <v>0</v>
      </c>
      <c r="J277" s="11">
        <f t="shared" si="241"/>
        <v>3360000</v>
      </c>
    </row>
    <row r="278" spans="2:10">
      <c r="B278" s="170">
        <f t="shared" ref="B278" si="242">+B265+1</f>
        <v>45526</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43">SUM(F278:F283)</f>
        <v>0</v>
      </c>
      <c r="G284" s="39"/>
      <c r="H284" s="30"/>
      <c r="I284" s="8"/>
      <c r="J284" s="9">
        <f t="shared" ref="J284" si="24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45">+J273</f>
        <v>3360000</v>
      </c>
      <c r="F286" s="35">
        <f t="shared" ref="F286" si="246">+SUMIFS(F278:F283,D278:D283,C286)</f>
        <v>0</v>
      </c>
      <c r="G286" s="79"/>
      <c r="H286" s="106"/>
      <c r="I286" s="35">
        <f t="shared" ref="I286" si="247">+SUMIFS(J278:J283,H278:H283,C286)</f>
        <v>0</v>
      </c>
      <c r="J286" s="22">
        <f t="shared" ref="J286:J288" si="248">+E286+F286-I286</f>
        <v>3360000</v>
      </c>
    </row>
    <row r="287" spans="2:10">
      <c r="B287" s="171"/>
      <c r="C287" s="21" t="s">
        <v>54</v>
      </c>
      <c r="D287" s="106"/>
      <c r="E287" s="6">
        <f t="shared" si="245"/>
        <v>0</v>
      </c>
      <c r="F287" s="35">
        <f t="shared" ref="F287" si="249">+SUMIFS(F278:F283,D278:D283,C287)</f>
        <v>0</v>
      </c>
      <c r="G287" s="79"/>
      <c r="H287" s="106"/>
      <c r="I287" s="6">
        <f t="shared" ref="I287" si="250">+SUMIFS(J278:J283,H278:H283,C287)</f>
        <v>0</v>
      </c>
      <c r="J287" s="22">
        <f t="shared" si="248"/>
        <v>0</v>
      </c>
    </row>
    <row r="288" spans="2:10">
      <c r="B288" s="171"/>
      <c r="C288" s="21" t="s">
        <v>48</v>
      </c>
      <c r="D288" s="106"/>
      <c r="E288" s="6">
        <f t="shared" si="245"/>
        <v>0</v>
      </c>
      <c r="F288" s="35">
        <f t="shared" ref="F288" si="251">+SUMIFS(F278:F283,D278:D283,C288)</f>
        <v>0</v>
      </c>
      <c r="G288" s="79"/>
      <c r="H288" s="106"/>
      <c r="I288" s="6">
        <f t="shared" ref="I288" si="252">+SUMIFS(J278:J283,H278:H283,C288)</f>
        <v>0</v>
      </c>
      <c r="J288" s="22">
        <f t="shared" si="248"/>
        <v>0</v>
      </c>
    </row>
    <row r="289" spans="2:10">
      <c r="B289" s="171"/>
      <c r="C289" s="21"/>
      <c r="D289" s="23"/>
      <c r="E289" s="7"/>
      <c r="F289" s="36"/>
      <c r="G289" s="79"/>
      <c r="H289" s="23"/>
      <c r="I289" s="7"/>
      <c r="J289" s="24"/>
    </row>
    <row r="290" spans="2:10" ht="17.25" thickBot="1">
      <c r="B290" s="172"/>
      <c r="C290" s="25" t="s">
        <v>13</v>
      </c>
      <c r="D290" s="104"/>
      <c r="E290" s="10">
        <f t="shared" si="240"/>
        <v>3360000</v>
      </c>
      <c r="F290" s="38">
        <f t="shared" si="240"/>
        <v>0</v>
      </c>
      <c r="G290" s="40"/>
      <c r="H290" s="104"/>
      <c r="I290" s="10">
        <f t="shared" ref="I290:J290" si="253">SUM(I286:I289)</f>
        <v>0</v>
      </c>
      <c r="J290" s="11">
        <f t="shared" si="253"/>
        <v>3360000</v>
      </c>
    </row>
    <row r="291" spans="2:10">
      <c r="B291" s="170">
        <f t="shared" ref="B291" si="254">+B278+1</f>
        <v>45527</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55">SUM(F291:F296)</f>
        <v>0</v>
      </c>
      <c r="G297" s="39"/>
      <c r="H297" s="30"/>
      <c r="I297" s="8"/>
      <c r="J297" s="9">
        <f t="shared" ref="J297" si="256">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57">+J286</f>
        <v>3360000</v>
      </c>
      <c r="F299" s="35">
        <f t="shared" ref="F299" si="258">+SUMIFS(F291:F296,D291:D296,C299)</f>
        <v>0</v>
      </c>
      <c r="G299" s="79"/>
      <c r="H299" s="106"/>
      <c r="I299" s="35">
        <f t="shared" ref="I299" si="259">+SUMIFS(J291:J296,H291:H296,C299)</f>
        <v>0</v>
      </c>
      <c r="J299" s="22">
        <f t="shared" ref="J299:J301" si="260">+E299+F299-I299</f>
        <v>3360000</v>
      </c>
    </row>
    <row r="300" spans="2:10">
      <c r="B300" s="171"/>
      <c r="C300" s="21" t="s">
        <v>54</v>
      </c>
      <c r="D300" s="106"/>
      <c r="E300" s="6">
        <f t="shared" si="257"/>
        <v>0</v>
      </c>
      <c r="F300" s="35">
        <f t="shared" ref="F300" si="261">+SUMIFS(F291:F296,D291:D296,C300)</f>
        <v>0</v>
      </c>
      <c r="G300" s="79"/>
      <c r="H300" s="106"/>
      <c r="I300" s="6">
        <f t="shared" ref="I300" si="262">+SUMIFS(J291:J296,H291:H296,C300)</f>
        <v>0</v>
      </c>
      <c r="J300" s="22">
        <f t="shared" si="260"/>
        <v>0</v>
      </c>
    </row>
    <row r="301" spans="2:10">
      <c r="B301" s="171"/>
      <c r="C301" s="21" t="s">
        <v>48</v>
      </c>
      <c r="D301" s="106"/>
      <c r="E301" s="6">
        <f t="shared" si="257"/>
        <v>0</v>
      </c>
      <c r="F301" s="35">
        <f t="shared" ref="F301" si="263">+SUMIFS(F291:F296,D291:D296,C301)</f>
        <v>0</v>
      </c>
      <c r="G301" s="79"/>
      <c r="H301" s="106"/>
      <c r="I301" s="6">
        <f t="shared" ref="I301" si="264">+SUMIFS(J291:J296,H291:H296,C301)</f>
        <v>0</v>
      </c>
      <c r="J301" s="22">
        <f t="shared" si="260"/>
        <v>0</v>
      </c>
    </row>
    <row r="302" spans="2:10">
      <c r="B302" s="171"/>
      <c r="C302" s="21"/>
      <c r="D302" s="23"/>
      <c r="E302" s="7"/>
      <c r="F302" s="36"/>
      <c r="G302" s="79"/>
      <c r="H302" s="23"/>
      <c r="I302" s="7"/>
      <c r="J302" s="24"/>
    </row>
    <row r="303" spans="2:10" ht="17.25" thickBot="1">
      <c r="B303" s="172"/>
      <c r="C303" s="25" t="s">
        <v>13</v>
      </c>
      <c r="D303" s="104"/>
      <c r="E303" s="10">
        <f t="shared" ref="E303:F316" si="265">SUM(E299:E302)</f>
        <v>3360000</v>
      </c>
      <c r="F303" s="38">
        <f t="shared" si="265"/>
        <v>0</v>
      </c>
      <c r="G303" s="40"/>
      <c r="H303" s="104"/>
      <c r="I303" s="10">
        <f t="shared" ref="I303:J303" si="266">SUM(I299:I302)</f>
        <v>0</v>
      </c>
      <c r="J303" s="11">
        <f t="shared" si="266"/>
        <v>3360000</v>
      </c>
    </row>
    <row r="304" spans="2:10">
      <c r="B304" s="170">
        <f t="shared" ref="B304" si="267">+B291+1</f>
        <v>45528</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68">SUM(F304:F309)</f>
        <v>0</v>
      </c>
      <c r="G310" s="39"/>
      <c r="H310" s="30"/>
      <c r="I310" s="8"/>
      <c r="J310" s="9">
        <f t="shared" ref="J310" si="269">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70">+J299</f>
        <v>3360000</v>
      </c>
      <c r="F312" s="35">
        <f t="shared" ref="F312" si="271">+SUMIFS(F304:F309,D304:D309,C312)</f>
        <v>0</v>
      </c>
      <c r="G312" s="79"/>
      <c r="H312" s="106"/>
      <c r="I312" s="35">
        <f t="shared" ref="I312" si="272">+SUMIFS(J304:J309,H304:H309,C312)</f>
        <v>0</v>
      </c>
      <c r="J312" s="22">
        <f t="shared" ref="J312:J314" si="273">+E312+F312-I312</f>
        <v>3360000</v>
      </c>
    </row>
    <row r="313" spans="2:10">
      <c r="B313" s="171"/>
      <c r="C313" s="21" t="s">
        <v>54</v>
      </c>
      <c r="D313" s="106"/>
      <c r="E313" s="6">
        <f t="shared" si="270"/>
        <v>0</v>
      </c>
      <c r="F313" s="35">
        <f t="shared" ref="F313" si="274">+SUMIFS(F304:F309,D304:D309,C313)</f>
        <v>0</v>
      </c>
      <c r="G313" s="79"/>
      <c r="H313" s="106"/>
      <c r="I313" s="6">
        <f t="shared" ref="I313" si="275">+SUMIFS(J304:J309,H304:H309,C313)</f>
        <v>0</v>
      </c>
      <c r="J313" s="22">
        <f t="shared" si="273"/>
        <v>0</v>
      </c>
    </row>
    <row r="314" spans="2:10">
      <c r="B314" s="171"/>
      <c r="C314" s="21" t="s">
        <v>48</v>
      </c>
      <c r="D314" s="106"/>
      <c r="E314" s="6">
        <f t="shared" si="270"/>
        <v>0</v>
      </c>
      <c r="F314" s="35">
        <f t="shared" ref="F314" si="276">+SUMIFS(F304:F309,D304:D309,C314)</f>
        <v>0</v>
      </c>
      <c r="G314" s="79"/>
      <c r="H314" s="106"/>
      <c r="I314" s="6">
        <f t="shared" ref="I314" si="277">+SUMIFS(J304:J309,H304:H309,C314)</f>
        <v>0</v>
      </c>
      <c r="J314" s="22">
        <f t="shared" si="273"/>
        <v>0</v>
      </c>
    </row>
    <row r="315" spans="2:10">
      <c r="B315" s="171"/>
      <c r="C315" s="21"/>
      <c r="D315" s="23"/>
      <c r="E315" s="7"/>
      <c r="F315" s="36"/>
      <c r="G315" s="79"/>
      <c r="H315" s="23"/>
      <c r="I315" s="7"/>
      <c r="J315" s="24"/>
    </row>
    <row r="316" spans="2:10" ht="17.25" thickBot="1">
      <c r="B316" s="172"/>
      <c r="C316" s="25" t="s">
        <v>13</v>
      </c>
      <c r="D316" s="104"/>
      <c r="E316" s="10">
        <f t="shared" si="265"/>
        <v>3360000</v>
      </c>
      <c r="F316" s="38">
        <f t="shared" si="265"/>
        <v>0</v>
      </c>
      <c r="G316" s="40"/>
      <c r="H316" s="104"/>
      <c r="I316" s="10">
        <f t="shared" ref="I316:J316" si="278">SUM(I312:I315)</f>
        <v>0</v>
      </c>
      <c r="J316" s="11">
        <f t="shared" si="278"/>
        <v>3360000</v>
      </c>
    </row>
    <row r="317" spans="2:10">
      <c r="B317" s="170">
        <f t="shared" ref="B317" si="279">+B304+1</f>
        <v>45529</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80">SUM(F317:F322)</f>
        <v>0</v>
      </c>
      <c r="G323" s="39"/>
      <c r="H323" s="30"/>
      <c r="I323" s="8"/>
      <c r="J323" s="9">
        <f t="shared" ref="J323" si="281">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82">+J312</f>
        <v>3360000</v>
      </c>
      <c r="F325" s="35">
        <f t="shared" ref="F325" si="283">+SUMIFS(F317:F322,D317:D322,C325)</f>
        <v>0</v>
      </c>
      <c r="G325" s="79"/>
      <c r="H325" s="106"/>
      <c r="I325" s="35">
        <f t="shared" ref="I325" si="284">+SUMIFS(J317:J322,H317:H322,C325)</f>
        <v>0</v>
      </c>
      <c r="J325" s="22">
        <f t="shared" ref="J325:J327" si="285">+E325+F325-I325</f>
        <v>3360000</v>
      </c>
    </row>
    <row r="326" spans="2:10">
      <c r="B326" s="171"/>
      <c r="C326" s="21" t="s">
        <v>54</v>
      </c>
      <c r="D326" s="106"/>
      <c r="E326" s="6">
        <f t="shared" si="282"/>
        <v>0</v>
      </c>
      <c r="F326" s="35">
        <f t="shared" ref="F326" si="286">+SUMIFS(F317:F322,D317:D322,C326)</f>
        <v>0</v>
      </c>
      <c r="G326" s="79"/>
      <c r="H326" s="106"/>
      <c r="I326" s="6">
        <f t="shared" ref="I326" si="287">+SUMIFS(J317:J322,H317:H322,C326)</f>
        <v>0</v>
      </c>
      <c r="J326" s="22">
        <f t="shared" si="285"/>
        <v>0</v>
      </c>
    </row>
    <row r="327" spans="2:10">
      <c r="B327" s="171"/>
      <c r="C327" s="21" t="s">
        <v>48</v>
      </c>
      <c r="D327" s="106"/>
      <c r="E327" s="6">
        <f t="shared" si="282"/>
        <v>0</v>
      </c>
      <c r="F327" s="35">
        <f t="shared" ref="F327" si="288">+SUMIFS(F317:F322,D317:D322,C327)</f>
        <v>0</v>
      </c>
      <c r="G327" s="79"/>
      <c r="H327" s="106"/>
      <c r="I327" s="6">
        <f t="shared" ref="I327" si="289">+SUMIFS(J317:J322,H317:H322,C327)</f>
        <v>0</v>
      </c>
      <c r="J327" s="22">
        <f t="shared" si="285"/>
        <v>0</v>
      </c>
    </row>
    <row r="328" spans="2:10">
      <c r="B328" s="171"/>
      <c r="C328" s="21"/>
      <c r="D328" s="23"/>
      <c r="E328" s="7"/>
      <c r="F328" s="36"/>
      <c r="G328" s="79"/>
      <c r="H328" s="23"/>
      <c r="I328" s="7"/>
      <c r="J328" s="24"/>
    </row>
    <row r="329" spans="2:10" ht="17.25" thickBot="1">
      <c r="B329" s="172"/>
      <c r="C329" s="25" t="s">
        <v>13</v>
      </c>
      <c r="D329" s="104"/>
      <c r="E329" s="10">
        <f t="shared" ref="E329:F342" si="290">SUM(E325:E328)</f>
        <v>3360000</v>
      </c>
      <c r="F329" s="38">
        <f t="shared" si="290"/>
        <v>0</v>
      </c>
      <c r="G329" s="40"/>
      <c r="H329" s="104"/>
      <c r="I329" s="10">
        <f t="shared" ref="I329:J329" si="291">SUM(I325:I328)</f>
        <v>0</v>
      </c>
      <c r="J329" s="11">
        <f t="shared" si="291"/>
        <v>3360000</v>
      </c>
    </row>
    <row r="330" spans="2:10">
      <c r="B330" s="170">
        <f t="shared" ref="B330" si="292">+B317+1</f>
        <v>45530</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93">SUM(F330:F335)</f>
        <v>0</v>
      </c>
      <c r="G336" s="39"/>
      <c r="H336" s="30"/>
      <c r="I336" s="8"/>
      <c r="J336" s="9">
        <f t="shared" ref="J336" si="294">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95">+J325</f>
        <v>3360000</v>
      </c>
      <c r="F338" s="35">
        <f t="shared" ref="F338" si="296">+SUMIFS(F330:F335,D330:D335,C338)</f>
        <v>0</v>
      </c>
      <c r="G338" s="79"/>
      <c r="H338" s="106"/>
      <c r="I338" s="35">
        <f t="shared" ref="I338" si="297">+SUMIFS(J330:J335,H330:H335,C338)</f>
        <v>0</v>
      </c>
      <c r="J338" s="22">
        <f t="shared" ref="J338:J340" si="298">+E338+F338-I338</f>
        <v>3360000</v>
      </c>
    </row>
    <row r="339" spans="2:10">
      <c r="B339" s="171"/>
      <c r="C339" s="21" t="s">
        <v>54</v>
      </c>
      <c r="D339" s="106"/>
      <c r="E339" s="6">
        <f t="shared" si="295"/>
        <v>0</v>
      </c>
      <c r="F339" s="35">
        <f t="shared" ref="F339" si="299">+SUMIFS(F330:F335,D330:D335,C339)</f>
        <v>0</v>
      </c>
      <c r="G339" s="79"/>
      <c r="H339" s="106"/>
      <c r="I339" s="6">
        <f t="shared" ref="I339" si="300">+SUMIFS(J330:J335,H330:H335,C339)</f>
        <v>0</v>
      </c>
      <c r="J339" s="22">
        <f t="shared" si="298"/>
        <v>0</v>
      </c>
    </row>
    <row r="340" spans="2:10">
      <c r="B340" s="171"/>
      <c r="C340" s="21" t="s">
        <v>48</v>
      </c>
      <c r="D340" s="106"/>
      <c r="E340" s="6">
        <f t="shared" si="295"/>
        <v>0</v>
      </c>
      <c r="F340" s="35">
        <f t="shared" ref="F340" si="301">+SUMIFS(F330:F335,D330:D335,C340)</f>
        <v>0</v>
      </c>
      <c r="G340" s="79"/>
      <c r="H340" s="106"/>
      <c r="I340" s="6">
        <f t="shared" ref="I340" si="302">+SUMIFS(J330:J335,H330:H335,C340)</f>
        <v>0</v>
      </c>
      <c r="J340" s="22">
        <f t="shared" si="298"/>
        <v>0</v>
      </c>
    </row>
    <row r="341" spans="2:10">
      <c r="B341" s="171"/>
      <c r="C341" s="21"/>
      <c r="D341" s="23"/>
      <c r="E341" s="7"/>
      <c r="F341" s="36"/>
      <c r="G341" s="79"/>
      <c r="H341" s="23"/>
      <c r="I341" s="7"/>
      <c r="J341" s="24"/>
    </row>
    <row r="342" spans="2:10" ht="17.25" thickBot="1">
      <c r="B342" s="172"/>
      <c r="C342" s="25" t="s">
        <v>13</v>
      </c>
      <c r="D342" s="104"/>
      <c r="E342" s="10">
        <f t="shared" si="290"/>
        <v>3360000</v>
      </c>
      <c r="F342" s="38">
        <f t="shared" si="290"/>
        <v>0</v>
      </c>
      <c r="G342" s="40"/>
      <c r="H342" s="104"/>
      <c r="I342" s="10">
        <f t="shared" ref="I342:J342" si="303">SUM(I338:I341)</f>
        <v>0</v>
      </c>
      <c r="J342" s="11">
        <f t="shared" si="303"/>
        <v>3360000</v>
      </c>
    </row>
    <row r="343" spans="2:10">
      <c r="B343" s="170">
        <f t="shared" ref="B343" si="304">+B330+1</f>
        <v>45531</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305">SUM(F343:F348)</f>
        <v>0</v>
      </c>
      <c r="G349" s="39"/>
      <c r="H349" s="30"/>
      <c r="I349" s="8"/>
      <c r="J349" s="9">
        <f t="shared" ref="J349" si="306">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307">+J338</f>
        <v>3360000</v>
      </c>
      <c r="F351" s="35">
        <f t="shared" ref="F351" si="308">+SUMIFS(F343:F348,D343:D348,C351)</f>
        <v>0</v>
      </c>
      <c r="G351" s="79"/>
      <c r="H351" s="106"/>
      <c r="I351" s="35">
        <f t="shared" ref="I351" si="309">+SUMIFS(J343:J348,H343:H348,C351)</f>
        <v>0</v>
      </c>
      <c r="J351" s="22">
        <f t="shared" ref="J351:J353" si="310">+E351+F351-I351</f>
        <v>3360000</v>
      </c>
    </row>
    <row r="352" spans="2:10">
      <c r="B352" s="171"/>
      <c r="C352" s="21" t="s">
        <v>54</v>
      </c>
      <c r="D352" s="106"/>
      <c r="E352" s="6">
        <f t="shared" si="307"/>
        <v>0</v>
      </c>
      <c r="F352" s="35">
        <f t="shared" ref="F352" si="311">+SUMIFS(F343:F348,D343:D348,C352)</f>
        <v>0</v>
      </c>
      <c r="G352" s="79"/>
      <c r="H352" s="106"/>
      <c r="I352" s="6">
        <f t="shared" ref="I352" si="312">+SUMIFS(J343:J348,H343:H348,C352)</f>
        <v>0</v>
      </c>
      <c r="J352" s="22">
        <f t="shared" si="310"/>
        <v>0</v>
      </c>
    </row>
    <row r="353" spans="2:10">
      <c r="B353" s="171"/>
      <c r="C353" s="21" t="s">
        <v>48</v>
      </c>
      <c r="D353" s="106"/>
      <c r="E353" s="6">
        <f t="shared" si="307"/>
        <v>0</v>
      </c>
      <c r="F353" s="35">
        <f t="shared" ref="F353" si="313">+SUMIFS(F343:F348,D343:D348,C353)</f>
        <v>0</v>
      </c>
      <c r="G353" s="79"/>
      <c r="H353" s="106"/>
      <c r="I353" s="6">
        <f t="shared" ref="I353" si="314">+SUMIFS(J343:J348,H343:H348,C353)</f>
        <v>0</v>
      </c>
      <c r="J353" s="22">
        <f t="shared" si="310"/>
        <v>0</v>
      </c>
    </row>
    <row r="354" spans="2:10">
      <c r="B354" s="171"/>
      <c r="C354" s="21"/>
      <c r="D354" s="23"/>
      <c r="E354" s="7"/>
      <c r="F354" s="36"/>
      <c r="G354" s="79"/>
      <c r="H354" s="23"/>
      <c r="I354" s="7"/>
      <c r="J354" s="24"/>
    </row>
    <row r="355" spans="2:10" ht="17.25" thickBot="1">
      <c r="B355" s="172"/>
      <c r="C355" s="25" t="s">
        <v>13</v>
      </c>
      <c r="D355" s="104"/>
      <c r="E355" s="10">
        <f t="shared" ref="E355:F368" si="315">SUM(E351:E354)</f>
        <v>3360000</v>
      </c>
      <c r="F355" s="38">
        <f t="shared" si="315"/>
        <v>0</v>
      </c>
      <c r="G355" s="40"/>
      <c r="H355" s="104"/>
      <c r="I355" s="10">
        <f t="shared" ref="I355:J355" si="316">SUM(I351:I354)</f>
        <v>0</v>
      </c>
      <c r="J355" s="11">
        <f t="shared" si="316"/>
        <v>3360000</v>
      </c>
    </row>
    <row r="356" spans="2:10">
      <c r="B356" s="170">
        <f t="shared" ref="B356" si="317">+B343+1</f>
        <v>45532</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318">SUM(F356:F361)</f>
        <v>0</v>
      </c>
      <c r="G362" s="39"/>
      <c r="H362" s="30"/>
      <c r="I362" s="8"/>
      <c r="J362" s="9">
        <f t="shared" ref="J362" si="319">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320">+J351</f>
        <v>3360000</v>
      </c>
      <c r="F364" s="35">
        <f t="shared" ref="F364" si="321">+SUMIFS(F356:F361,D356:D361,C364)</f>
        <v>0</v>
      </c>
      <c r="G364" s="79"/>
      <c r="H364" s="106"/>
      <c r="I364" s="35">
        <f t="shared" ref="I364" si="322">+SUMIFS(J356:J361,H356:H361,C364)</f>
        <v>0</v>
      </c>
      <c r="J364" s="22">
        <f t="shared" ref="J364:J366" si="323">+E364+F364-I364</f>
        <v>3360000</v>
      </c>
    </row>
    <row r="365" spans="2:10">
      <c r="B365" s="171"/>
      <c r="C365" s="21" t="s">
        <v>54</v>
      </c>
      <c r="D365" s="106"/>
      <c r="E365" s="6">
        <f t="shared" si="320"/>
        <v>0</v>
      </c>
      <c r="F365" s="35">
        <f t="shared" ref="F365" si="324">+SUMIFS(F356:F361,D356:D361,C365)</f>
        <v>0</v>
      </c>
      <c r="G365" s="79"/>
      <c r="H365" s="106"/>
      <c r="I365" s="6">
        <f t="shared" ref="I365" si="325">+SUMIFS(J356:J361,H356:H361,C365)</f>
        <v>0</v>
      </c>
      <c r="J365" s="22">
        <f t="shared" si="323"/>
        <v>0</v>
      </c>
    </row>
    <row r="366" spans="2:10">
      <c r="B366" s="171"/>
      <c r="C366" s="21" t="s">
        <v>48</v>
      </c>
      <c r="D366" s="106"/>
      <c r="E366" s="6">
        <f t="shared" si="320"/>
        <v>0</v>
      </c>
      <c r="F366" s="35">
        <f t="shared" ref="F366" si="326">+SUMIFS(F356:F361,D356:D361,C366)</f>
        <v>0</v>
      </c>
      <c r="G366" s="79"/>
      <c r="H366" s="106"/>
      <c r="I366" s="6">
        <f t="shared" ref="I366" si="327">+SUMIFS(J356:J361,H356:H361,C366)</f>
        <v>0</v>
      </c>
      <c r="J366" s="22">
        <f t="shared" si="323"/>
        <v>0</v>
      </c>
    </row>
    <row r="367" spans="2:10">
      <c r="B367" s="171"/>
      <c r="C367" s="21"/>
      <c r="D367" s="23"/>
      <c r="E367" s="7"/>
      <c r="F367" s="36"/>
      <c r="G367" s="79"/>
      <c r="H367" s="23"/>
      <c r="I367" s="7"/>
      <c r="J367" s="24"/>
    </row>
    <row r="368" spans="2:10" ht="17.25" thickBot="1">
      <c r="B368" s="172"/>
      <c r="C368" s="25" t="s">
        <v>13</v>
      </c>
      <c r="D368" s="104"/>
      <c r="E368" s="10">
        <f t="shared" si="315"/>
        <v>3360000</v>
      </c>
      <c r="F368" s="38">
        <f t="shared" si="315"/>
        <v>0</v>
      </c>
      <c r="G368" s="40"/>
      <c r="H368" s="104"/>
      <c r="I368" s="10">
        <f t="shared" ref="I368:J368" si="328">SUM(I364:I367)</f>
        <v>0</v>
      </c>
      <c r="J368" s="11">
        <f t="shared" si="328"/>
        <v>3360000</v>
      </c>
    </row>
    <row r="369" spans="2:10">
      <c r="B369" s="170">
        <f t="shared" ref="B369" si="329">+B356+1</f>
        <v>45533</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30">SUM(F369:F374)</f>
        <v>0</v>
      </c>
      <c r="G375" s="39"/>
      <c r="H375" s="30"/>
      <c r="I375" s="8"/>
      <c r="J375" s="9">
        <f t="shared" ref="J375" si="331">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32">+J364</f>
        <v>3360000</v>
      </c>
      <c r="F377" s="35">
        <f t="shared" ref="F377" si="333">+SUMIFS(F369:F374,D369:D374,C377)</f>
        <v>0</v>
      </c>
      <c r="G377" s="79"/>
      <c r="H377" s="106"/>
      <c r="I377" s="35">
        <f t="shared" ref="I377" si="334">+SUMIFS(J369:J374,H369:H374,C377)</f>
        <v>0</v>
      </c>
      <c r="J377" s="22">
        <f t="shared" ref="J377:J379" si="335">+E377+F377-I377</f>
        <v>3360000</v>
      </c>
    </row>
    <row r="378" spans="2:10">
      <c r="B378" s="171"/>
      <c r="C378" s="21" t="s">
        <v>54</v>
      </c>
      <c r="D378" s="106"/>
      <c r="E378" s="6">
        <f t="shared" si="332"/>
        <v>0</v>
      </c>
      <c r="F378" s="35">
        <f t="shared" ref="F378" si="336">+SUMIFS(F369:F374,D369:D374,C378)</f>
        <v>0</v>
      </c>
      <c r="G378" s="79"/>
      <c r="H378" s="106"/>
      <c r="I378" s="6">
        <f t="shared" ref="I378" si="337">+SUMIFS(J369:J374,H369:H374,C378)</f>
        <v>0</v>
      </c>
      <c r="J378" s="22">
        <f t="shared" si="335"/>
        <v>0</v>
      </c>
    </row>
    <row r="379" spans="2:10">
      <c r="B379" s="171"/>
      <c r="C379" s="21" t="s">
        <v>48</v>
      </c>
      <c r="D379" s="106"/>
      <c r="E379" s="6">
        <f t="shared" si="332"/>
        <v>0</v>
      </c>
      <c r="F379" s="35">
        <f t="shared" ref="F379" si="338">+SUMIFS(F369:F374,D369:D374,C379)</f>
        <v>0</v>
      </c>
      <c r="G379" s="79"/>
      <c r="H379" s="106"/>
      <c r="I379" s="6">
        <f t="shared" ref="I379" si="339">+SUMIFS(J369:J374,H369:H374,C379)</f>
        <v>0</v>
      </c>
      <c r="J379" s="22">
        <f t="shared" si="335"/>
        <v>0</v>
      </c>
    </row>
    <row r="380" spans="2:10">
      <c r="B380" s="171"/>
      <c r="C380" s="21"/>
      <c r="D380" s="23"/>
      <c r="E380" s="7"/>
      <c r="F380" s="36"/>
      <c r="G380" s="79"/>
      <c r="H380" s="23"/>
      <c r="I380" s="7"/>
      <c r="J380" s="24"/>
    </row>
    <row r="381" spans="2:10" ht="17.25" thickBot="1">
      <c r="B381" s="172"/>
      <c r="C381" s="25" t="s">
        <v>13</v>
      </c>
      <c r="D381" s="104"/>
      <c r="E381" s="10">
        <f t="shared" ref="E381:F394" si="340">SUM(E377:E380)</f>
        <v>3360000</v>
      </c>
      <c r="F381" s="38">
        <f t="shared" si="340"/>
        <v>0</v>
      </c>
      <c r="G381" s="40"/>
      <c r="H381" s="104"/>
      <c r="I381" s="10">
        <f t="shared" ref="I381:J381" si="341">SUM(I377:I380)</f>
        <v>0</v>
      </c>
      <c r="J381" s="11">
        <f t="shared" si="341"/>
        <v>3360000</v>
      </c>
    </row>
    <row r="382" spans="2:10">
      <c r="B382" s="170">
        <f t="shared" ref="B382:B395" si="342">+B369+1</f>
        <v>45534</v>
      </c>
      <c r="C382" s="26"/>
      <c r="D382" s="105"/>
      <c r="E382" s="6"/>
      <c r="F382" s="102"/>
      <c r="G382" s="42"/>
      <c r="H382" s="105"/>
      <c r="I382" s="6"/>
      <c r="J382" s="17"/>
    </row>
    <row r="383" spans="2:10">
      <c r="B383" s="171"/>
      <c r="C383" s="16"/>
      <c r="D383" s="77"/>
      <c r="E383" s="6"/>
      <c r="F383" s="102"/>
      <c r="G383" s="43"/>
      <c r="H383" s="77"/>
      <c r="I383" s="6"/>
      <c r="J383" s="17"/>
    </row>
    <row r="384" spans="2:10">
      <c r="B384" s="171"/>
      <c r="C384" s="16"/>
      <c r="D384" s="77"/>
      <c r="E384" s="6"/>
      <c r="F384" s="102"/>
      <c r="G384" s="43"/>
      <c r="H384" s="77"/>
      <c r="I384" s="6"/>
      <c r="J384" s="17"/>
    </row>
    <row r="385" spans="2:10">
      <c r="B385" s="171"/>
      <c r="C385" s="14"/>
      <c r="D385" s="77"/>
      <c r="E385" s="6"/>
      <c r="F385" s="102"/>
      <c r="G385" s="41"/>
      <c r="H385" s="77"/>
      <c r="I385" s="6"/>
      <c r="J385" s="17"/>
    </row>
    <row r="386" spans="2:10">
      <c r="B386" s="171"/>
      <c r="C386" s="14"/>
      <c r="D386" s="77"/>
      <c r="E386" s="6"/>
      <c r="F386" s="102"/>
      <c r="G386" s="41"/>
      <c r="H386" s="77"/>
      <c r="I386" s="6"/>
      <c r="J386" s="17"/>
    </row>
    <row r="387" spans="2:10">
      <c r="B387" s="171"/>
      <c r="C387" s="14"/>
      <c r="D387" s="15"/>
      <c r="E387" s="7"/>
      <c r="F387" s="103"/>
      <c r="G387" s="41"/>
      <c r="H387" s="15"/>
      <c r="I387" s="7"/>
      <c r="J387" s="18"/>
    </row>
    <row r="388" spans="2:10">
      <c r="B388" s="171"/>
      <c r="C388" s="29" t="s">
        <v>13</v>
      </c>
      <c r="D388" s="30"/>
      <c r="E388" s="8"/>
      <c r="F388" s="37">
        <f t="shared" ref="F388" si="343">SUM(F382:F387)</f>
        <v>0</v>
      </c>
      <c r="G388" s="39"/>
      <c r="H388" s="30"/>
      <c r="I388" s="8"/>
      <c r="J388" s="9">
        <f t="shared" ref="J388" si="344">SUM(J382:J387)</f>
        <v>0</v>
      </c>
    </row>
    <row r="389" spans="2:10">
      <c r="B389" s="171"/>
      <c r="C389" s="19" t="s">
        <v>8</v>
      </c>
      <c r="D389" s="20"/>
      <c r="E389" s="4" t="s">
        <v>14</v>
      </c>
      <c r="F389" s="33" t="s">
        <v>5</v>
      </c>
      <c r="G389" s="4"/>
      <c r="H389" s="20"/>
      <c r="I389" s="4" t="s">
        <v>6</v>
      </c>
      <c r="J389" s="5" t="s">
        <v>4</v>
      </c>
    </row>
    <row r="390" spans="2:10">
      <c r="B390" s="171"/>
      <c r="C390" s="21" t="s">
        <v>53</v>
      </c>
      <c r="D390" s="106"/>
      <c r="E390" s="6">
        <f t="shared" ref="E390:E392" si="345">+J377</f>
        <v>3360000</v>
      </c>
      <c r="F390" s="35">
        <f t="shared" ref="F390" si="346">+SUMIFS(F382:F387,D382:D387,C390)</f>
        <v>0</v>
      </c>
      <c r="G390" s="79"/>
      <c r="H390" s="106"/>
      <c r="I390" s="35">
        <f t="shared" ref="I390" si="347">+SUMIFS(J382:J387,H382:H387,C390)</f>
        <v>0</v>
      </c>
      <c r="J390" s="22">
        <f t="shared" ref="J390:J392" si="348">+E390+F390-I390</f>
        <v>3360000</v>
      </c>
    </row>
    <row r="391" spans="2:10">
      <c r="B391" s="171"/>
      <c r="C391" s="21" t="s">
        <v>54</v>
      </c>
      <c r="D391" s="106"/>
      <c r="E391" s="6">
        <f t="shared" si="345"/>
        <v>0</v>
      </c>
      <c r="F391" s="35">
        <f t="shared" ref="F391" si="349">+SUMIFS(F382:F387,D382:D387,C391)</f>
        <v>0</v>
      </c>
      <c r="G391" s="79"/>
      <c r="H391" s="106"/>
      <c r="I391" s="6">
        <f t="shared" ref="I391" si="350">+SUMIFS(J382:J387,H382:H387,C391)</f>
        <v>0</v>
      </c>
      <c r="J391" s="22">
        <f t="shared" si="348"/>
        <v>0</v>
      </c>
    </row>
    <row r="392" spans="2:10">
      <c r="B392" s="171"/>
      <c r="C392" s="21" t="s">
        <v>48</v>
      </c>
      <c r="D392" s="106"/>
      <c r="E392" s="6">
        <f t="shared" si="345"/>
        <v>0</v>
      </c>
      <c r="F392" s="35">
        <f t="shared" ref="F392" si="351">+SUMIFS(F382:F387,D382:D387,C392)</f>
        <v>0</v>
      </c>
      <c r="G392" s="79"/>
      <c r="H392" s="106"/>
      <c r="I392" s="6">
        <f t="shared" ref="I392" si="352">+SUMIFS(J382:J387,H382:H387,C392)</f>
        <v>0</v>
      </c>
      <c r="J392" s="22">
        <f t="shared" si="348"/>
        <v>0</v>
      </c>
    </row>
    <row r="393" spans="2:10">
      <c r="B393" s="171"/>
      <c r="C393" s="21"/>
      <c r="D393" s="23"/>
      <c r="E393" s="7"/>
      <c r="F393" s="36"/>
      <c r="G393" s="79"/>
      <c r="H393" s="23"/>
      <c r="I393" s="7"/>
      <c r="J393" s="24"/>
    </row>
    <row r="394" spans="2:10" ht="17.25" thickBot="1">
      <c r="B394" s="172"/>
      <c r="C394" s="25" t="s">
        <v>13</v>
      </c>
      <c r="D394" s="104"/>
      <c r="E394" s="10">
        <f t="shared" si="340"/>
        <v>3360000</v>
      </c>
      <c r="F394" s="38">
        <f t="shared" si="340"/>
        <v>0</v>
      </c>
      <c r="G394" s="40"/>
      <c r="H394" s="104"/>
      <c r="I394" s="10">
        <f t="shared" ref="I394:J394" si="353">SUM(I390:I393)</f>
        <v>0</v>
      </c>
      <c r="J394" s="11">
        <f t="shared" si="353"/>
        <v>3360000</v>
      </c>
    </row>
    <row r="395" spans="2:10">
      <c r="B395" s="170">
        <f t="shared" si="342"/>
        <v>45535</v>
      </c>
      <c r="C395" s="26"/>
      <c r="D395" s="105"/>
      <c r="E395" s="6"/>
      <c r="F395" s="102"/>
      <c r="G395" s="42"/>
      <c r="H395" s="105"/>
      <c r="I395" s="6"/>
      <c r="J395" s="17"/>
    </row>
    <row r="396" spans="2:10">
      <c r="B396" s="171"/>
      <c r="C396" s="16"/>
      <c r="D396" s="77"/>
      <c r="E396" s="6"/>
      <c r="F396" s="102"/>
      <c r="G396" s="43"/>
      <c r="H396" s="77"/>
      <c r="I396" s="6"/>
      <c r="J396" s="17"/>
    </row>
    <row r="397" spans="2:10">
      <c r="B397" s="171"/>
      <c r="C397" s="16"/>
      <c r="D397" s="77"/>
      <c r="E397" s="6"/>
      <c r="F397" s="102"/>
      <c r="G397" s="43"/>
      <c r="H397" s="77"/>
      <c r="I397" s="6"/>
      <c r="J397" s="17"/>
    </row>
    <row r="398" spans="2:10">
      <c r="B398" s="171"/>
      <c r="C398" s="14"/>
      <c r="D398" s="77"/>
      <c r="E398" s="6"/>
      <c r="F398" s="102"/>
      <c r="G398" s="41"/>
      <c r="H398" s="77"/>
      <c r="I398" s="6"/>
      <c r="J398" s="17"/>
    </row>
    <row r="399" spans="2:10">
      <c r="B399" s="171"/>
      <c r="C399" s="14"/>
      <c r="D399" s="77"/>
      <c r="E399" s="6"/>
      <c r="F399" s="102"/>
      <c r="G399" s="41"/>
      <c r="H399" s="77"/>
      <c r="I399" s="6"/>
      <c r="J399" s="17"/>
    </row>
    <row r="400" spans="2:10">
      <c r="B400" s="171"/>
      <c r="C400" s="14"/>
      <c r="D400" s="15"/>
      <c r="E400" s="7"/>
      <c r="F400" s="103"/>
      <c r="G400" s="41"/>
      <c r="H400" s="15"/>
      <c r="I400" s="7"/>
      <c r="J400" s="18"/>
    </row>
    <row r="401" spans="2:10">
      <c r="B401" s="171"/>
      <c r="C401" s="29" t="s">
        <v>13</v>
      </c>
      <c r="D401" s="30"/>
      <c r="E401" s="8"/>
      <c r="F401" s="37">
        <f t="shared" ref="F401" si="354">SUM(F395:F400)</f>
        <v>0</v>
      </c>
      <c r="G401" s="39"/>
      <c r="H401" s="30"/>
      <c r="I401" s="8"/>
      <c r="J401" s="9">
        <f t="shared" ref="J401" si="355">SUM(J395:J400)</f>
        <v>0</v>
      </c>
    </row>
    <row r="402" spans="2:10">
      <c r="B402" s="171"/>
      <c r="C402" s="19" t="s">
        <v>8</v>
      </c>
      <c r="D402" s="20"/>
      <c r="E402" s="4" t="s">
        <v>14</v>
      </c>
      <c r="F402" s="33" t="s">
        <v>5</v>
      </c>
      <c r="G402" s="4"/>
      <c r="H402" s="20"/>
      <c r="I402" s="4" t="s">
        <v>6</v>
      </c>
      <c r="J402" s="5" t="s">
        <v>4</v>
      </c>
    </row>
    <row r="403" spans="2:10">
      <c r="B403" s="171"/>
      <c r="C403" s="21" t="s">
        <v>53</v>
      </c>
      <c r="D403" s="106"/>
      <c r="E403" s="6">
        <f t="shared" ref="E403:E405" si="356">+J390</f>
        <v>3360000</v>
      </c>
      <c r="F403" s="35">
        <f t="shared" ref="F403" si="357">+SUMIFS(F395:F400,D395:D400,C403)</f>
        <v>0</v>
      </c>
      <c r="G403" s="79"/>
      <c r="H403" s="106"/>
      <c r="I403" s="35">
        <f t="shared" ref="I403" si="358">+SUMIFS(J395:J400,H395:H400,C403)</f>
        <v>0</v>
      </c>
      <c r="J403" s="22">
        <f t="shared" ref="J403:J405" si="359">+E403+F403-I403</f>
        <v>3360000</v>
      </c>
    </row>
    <row r="404" spans="2:10">
      <c r="B404" s="171"/>
      <c r="C404" s="21" t="s">
        <v>54</v>
      </c>
      <c r="D404" s="106"/>
      <c r="E404" s="6">
        <f t="shared" si="356"/>
        <v>0</v>
      </c>
      <c r="F404" s="35">
        <f t="shared" ref="F404" si="360">+SUMIFS(F395:F400,D395:D400,C404)</f>
        <v>0</v>
      </c>
      <c r="G404" s="79"/>
      <c r="H404" s="106"/>
      <c r="I404" s="6">
        <f t="shared" ref="I404" si="361">+SUMIFS(J395:J400,H395:H400,C404)</f>
        <v>0</v>
      </c>
      <c r="J404" s="22">
        <f t="shared" si="359"/>
        <v>0</v>
      </c>
    </row>
    <row r="405" spans="2:10">
      <c r="B405" s="171"/>
      <c r="C405" s="21" t="s">
        <v>48</v>
      </c>
      <c r="D405" s="106"/>
      <c r="E405" s="6">
        <f t="shared" si="356"/>
        <v>0</v>
      </c>
      <c r="F405" s="35">
        <f t="shared" ref="F405" si="362">+SUMIFS(F395:F400,D395:D400,C405)</f>
        <v>0</v>
      </c>
      <c r="G405" s="79"/>
      <c r="H405" s="106"/>
      <c r="I405" s="6">
        <f t="shared" ref="I405" si="363">+SUMIFS(J395:J400,H395:H400,C405)</f>
        <v>0</v>
      </c>
      <c r="J405" s="22">
        <f t="shared" si="359"/>
        <v>0</v>
      </c>
    </row>
    <row r="406" spans="2:10">
      <c r="B406" s="171"/>
      <c r="C406" s="21"/>
      <c r="D406" s="23"/>
      <c r="E406" s="7"/>
      <c r="F406" s="36"/>
      <c r="G406" s="79"/>
      <c r="H406" s="23"/>
      <c r="I406" s="7"/>
      <c r="J406" s="24"/>
    </row>
    <row r="407" spans="2:10" ht="17.25" thickBot="1">
      <c r="B407" s="172"/>
      <c r="C407" s="25" t="s">
        <v>13</v>
      </c>
      <c r="D407" s="104"/>
      <c r="E407" s="10">
        <f t="shared" ref="E407:F407" si="364">SUM(E403:E406)</f>
        <v>3360000</v>
      </c>
      <c r="F407" s="38">
        <f t="shared" si="364"/>
        <v>0</v>
      </c>
      <c r="G407" s="40"/>
      <c r="H407" s="104"/>
      <c r="I407" s="10">
        <f t="shared" ref="I407:J407" si="365">SUM(I403:I406)</f>
        <v>0</v>
      </c>
      <c r="J407" s="11">
        <f t="shared" si="365"/>
        <v>3360000</v>
      </c>
    </row>
  </sheetData>
  <autoFilter ref="B1:J22" xr:uid="{EC7BEAE7-C2EC-40C5-98B9-310A11426313}"/>
  <mergeCells count="39">
    <mergeCell ref="B2:B4"/>
    <mergeCell ref="C2:J2"/>
    <mergeCell ref="C3:C4"/>
    <mergeCell ref="D3:D4"/>
    <mergeCell ref="E3:F3"/>
    <mergeCell ref="G3:G4"/>
    <mergeCell ref="H3:H4"/>
    <mergeCell ref="I3:J3"/>
    <mergeCell ref="B148:B160"/>
    <mergeCell ref="B5:B17"/>
    <mergeCell ref="B18:B30"/>
    <mergeCell ref="B31:B43"/>
    <mergeCell ref="B44:B56"/>
    <mergeCell ref="B57:B69"/>
    <mergeCell ref="B70:B82"/>
    <mergeCell ref="B83:B95"/>
    <mergeCell ref="B96:B108"/>
    <mergeCell ref="B109:B121"/>
    <mergeCell ref="B122:B134"/>
    <mergeCell ref="B135:B147"/>
    <mergeCell ref="B304:B316"/>
    <mergeCell ref="B161:B173"/>
    <mergeCell ref="B174:B186"/>
    <mergeCell ref="B187:B199"/>
    <mergeCell ref="B200:B212"/>
    <mergeCell ref="B213:B225"/>
    <mergeCell ref="B226:B238"/>
    <mergeCell ref="B239:B251"/>
    <mergeCell ref="B252:B264"/>
    <mergeCell ref="B265:B277"/>
    <mergeCell ref="B278:B290"/>
    <mergeCell ref="B291:B303"/>
    <mergeCell ref="B395:B407"/>
    <mergeCell ref="B317:B329"/>
    <mergeCell ref="B330:B342"/>
    <mergeCell ref="B343:B355"/>
    <mergeCell ref="B356:B368"/>
    <mergeCell ref="B369:B381"/>
    <mergeCell ref="B382:B394"/>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87838-33EE-4D1A-B9CC-731A9CA798A4}">
  <sheetPr>
    <tabColor theme="9" tint="0.79998168889431442"/>
  </sheetPr>
  <dimension ref="B1:J394"/>
  <sheetViews>
    <sheetView zoomScale="85" zoomScaleNormal="85" workbookViewId="0">
      <pane xSplit="2" ySplit="4" topLeftCell="C384" activePane="bottomRight" state="frozen"/>
      <selection activeCell="B377" sqref="B377"/>
      <selection pane="topRight" activeCell="B377" sqref="B377"/>
      <selection pane="bottomLeft" activeCell="B377" sqref="B377"/>
      <selection pane="bottomRight" activeCell="A395" sqref="A395:XFD408"/>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45536</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f>+'8월'!J403</f>
        <v>3360000</v>
      </c>
      <c r="F13" s="35">
        <f>+SUMIFS(F5:F10,D5:D10,C13)</f>
        <v>450000</v>
      </c>
      <c r="G13" s="79"/>
      <c r="H13" s="106"/>
      <c r="I13" s="35">
        <f>+SUMIFS(J5:J10,H5:H10,C13)</f>
        <v>30000</v>
      </c>
      <c r="J13" s="22">
        <f>+E13+F13-I13</f>
        <v>3780000</v>
      </c>
    </row>
    <row r="14" spans="2:10" ht="18" customHeight="1">
      <c r="B14" s="171"/>
      <c r="C14" s="21" t="s">
        <v>54</v>
      </c>
      <c r="D14" s="106"/>
      <c r="E14" s="6">
        <f>+'8월'!J404</f>
        <v>0</v>
      </c>
      <c r="F14" s="35">
        <f>+SUMIFS(F5:F10,D5:D10,C14)</f>
        <v>0</v>
      </c>
      <c r="G14" s="79"/>
      <c r="H14" s="106"/>
      <c r="I14" s="6">
        <f>+SUMIFS(J5:J10,H5:H10,C14)</f>
        <v>0</v>
      </c>
      <c r="J14" s="22">
        <f>+E14+F14-I14</f>
        <v>0</v>
      </c>
    </row>
    <row r="15" spans="2:10" ht="18" customHeight="1">
      <c r="B15" s="171"/>
      <c r="C15" s="21" t="s">
        <v>48</v>
      </c>
      <c r="D15" s="106"/>
      <c r="E15" s="6">
        <f>+'8월'!J405</f>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3360000</v>
      </c>
      <c r="F17" s="38">
        <f>SUM(F13:F16)</f>
        <v>450000</v>
      </c>
      <c r="G17" s="40"/>
      <c r="H17" s="104"/>
      <c r="I17" s="10">
        <f t="shared" ref="I17:J17" si="1">SUM(I13:I16)</f>
        <v>30000</v>
      </c>
      <c r="J17" s="11">
        <f t="shared" si="1"/>
        <v>3780000</v>
      </c>
    </row>
    <row r="18" spans="2:10">
      <c r="B18" s="170">
        <f>+B5+1</f>
        <v>45537</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3780000</v>
      </c>
      <c r="F26" s="35">
        <f>+SUMIFS(F18:F23,D18:D23,C26)</f>
        <v>0</v>
      </c>
      <c r="G26" s="79"/>
      <c r="H26" s="106"/>
      <c r="I26" s="35">
        <f>+SUMIFS(J18:J23,H18:H23,C26)</f>
        <v>0</v>
      </c>
      <c r="J26" s="22">
        <f>+E26+F26-I26</f>
        <v>3780000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3780000</v>
      </c>
      <c r="F30" s="38">
        <f>SUM(F26:F29)</f>
        <v>0</v>
      </c>
      <c r="G30" s="40"/>
      <c r="H30" s="104"/>
      <c r="I30" s="10">
        <f t="shared" ref="I30:J30" si="3">SUM(I26:I29)</f>
        <v>0</v>
      </c>
      <c r="J30" s="11">
        <f t="shared" si="3"/>
        <v>3780000</v>
      </c>
    </row>
    <row r="31" spans="2:10">
      <c r="B31" s="170">
        <f t="shared" ref="B31" si="4">+B18+1</f>
        <v>45538</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5">SUM(F31:F36)</f>
        <v>0</v>
      </c>
      <c r="G37" s="39"/>
      <c r="H37" s="30"/>
      <c r="I37" s="8"/>
      <c r="J37" s="9">
        <f t="shared" ref="J37" si="6">SUM(J31:J36)</f>
        <v>0</v>
      </c>
    </row>
    <row r="38" spans="2:10">
      <c r="B38" s="171"/>
      <c r="C38" s="19" t="s">
        <v>8</v>
      </c>
      <c r="D38" s="20"/>
      <c r="E38" s="4" t="s">
        <v>14</v>
      </c>
      <c r="F38" s="33" t="s">
        <v>5</v>
      </c>
      <c r="G38" s="4"/>
      <c r="H38" s="20"/>
      <c r="I38" s="4" t="s">
        <v>6</v>
      </c>
      <c r="J38" s="5" t="s">
        <v>4</v>
      </c>
    </row>
    <row r="39" spans="2:10">
      <c r="B39" s="171"/>
      <c r="C39" s="21" t="s">
        <v>53</v>
      </c>
      <c r="D39" s="106"/>
      <c r="E39" s="6">
        <f t="shared" ref="E39:E41" si="7">+J26</f>
        <v>3780000</v>
      </c>
      <c r="F39" s="35">
        <f t="shared" ref="F39" si="8">+SUMIFS(F31:F36,D31:D36,C39)</f>
        <v>0</v>
      </c>
      <c r="G39" s="79"/>
      <c r="H39" s="106"/>
      <c r="I39" s="35">
        <f t="shared" ref="I39" si="9">+SUMIFS(J31:J36,H31:H36,C39)</f>
        <v>0</v>
      </c>
      <c r="J39" s="22">
        <f t="shared" ref="J39:J41" si="10">+E39+F39-I39</f>
        <v>3780000</v>
      </c>
    </row>
    <row r="40" spans="2:10">
      <c r="B40" s="171"/>
      <c r="C40" s="21" t="s">
        <v>54</v>
      </c>
      <c r="D40" s="106"/>
      <c r="E40" s="6">
        <f t="shared" si="7"/>
        <v>0</v>
      </c>
      <c r="F40" s="35">
        <f t="shared" ref="F40" si="11">+SUMIFS(F31:F36,D31:D36,C40)</f>
        <v>0</v>
      </c>
      <c r="G40" s="79"/>
      <c r="H40" s="106"/>
      <c r="I40" s="6">
        <f t="shared" ref="I40" si="12">+SUMIFS(J31:J36,H31:H36,C40)</f>
        <v>0</v>
      </c>
      <c r="J40" s="22">
        <f t="shared" si="10"/>
        <v>0</v>
      </c>
    </row>
    <row r="41" spans="2:10">
      <c r="B41" s="171"/>
      <c r="C41" s="21" t="s">
        <v>48</v>
      </c>
      <c r="D41" s="106"/>
      <c r="E41" s="6">
        <f t="shared" si="7"/>
        <v>0</v>
      </c>
      <c r="F41" s="35">
        <f t="shared" ref="F41" si="13">+SUMIFS(F31:F36,D31:D36,C41)</f>
        <v>0</v>
      </c>
      <c r="G41" s="79"/>
      <c r="H41" s="106"/>
      <c r="I41" s="6">
        <f t="shared" ref="I41" si="14">+SUMIFS(J31:J36,H31:H36,C41)</f>
        <v>0</v>
      </c>
      <c r="J41" s="22">
        <f t="shared" si="10"/>
        <v>0</v>
      </c>
    </row>
    <row r="42" spans="2:10">
      <c r="B42" s="171"/>
      <c r="C42" s="21"/>
      <c r="D42" s="23"/>
      <c r="E42" s="7"/>
      <c r="F42" s="36"/>
      <c r="G42" s="79"/>
      <c r="H42" s="23"/>
      <c r="I42" s="7"/>
      <c r="J42" s="24"/>
    </row>
    <row r="43" spans="2:10" ht="17.25" thickBot="1">
      <c r="B43" s="172"/>
      <c r="C43" s="25" t="s">
        <v>13</v>
      </c>
      <c r="D43" s="104"/>
      <c r="E43" s="10">
        <f t="shared" ref="E43:F56" si="15">SUM(E39:E42)</f>
        <v>3780000</v>
      </c>
      <c r="F43" s="38">
        <f t="shared" si="15"/>
        <v>0</v>
      </c>
      <c r="G43" s="40"/>
      <c r="H43" s="104"/>
      <c r="I43" s="10">
        <f t="shared" ref="I43:J43" si="16">SUM(I39:I42)</f>
        <v>0</v>
      </c>
      <c r="J43" s="11">
        <f t="shared" si="16"/>
        <v>3780000</v>
      </c>
    </row>
    <row r="44" spans="2:10">
      <c r="B44" s="170">
        <f t="shared" ref="B44" si="17">+B31+1</f>
        <v>45539</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8">SUM(F44:F49)</f>
        <v>0</v>
      </c>
      <c r="G50" s="39"/>
      <c r="H50" s="30"/>
      <c r="I50" s="8"/>
      <c r="J50" s="9">
        <f t="shared" ref="J50" si="19">SUM(J44:J49)</f>
        <v>0</v>
      </c>
    </row>
    <row r="51" spans="2:10">
      <c r="B51" s="171"/>
      <c r="C51" s="19" t="s">
        <v>8</v>
      </c>
      <c r="D51" s="20"/>
      <c r="E51" s="4" t="s">
        <v>14</v>
      </c>
      <c r="F51" s="33" t="s">
        <v>5</v>
      </c>
      <c r="G51" s="4"/>
      <c r="H51" s="20"/>
      <c r="I51" s="4" t="s">
        <v>6</v>
      </c>
      <c r="J51" s="5" t="s">
        <v>4</v>
      </c>
    </row>
    <row r="52" spans="2:10">
      <c r="B52" s="171"/>
      <c r="C52" s="21" t="s">
        <v>53</v>
      </c>
      <c r="D52" s="106"/>
      <c r="E52" s="6">
        <f t="shared" ref="E52:E54" si="20">+J39</f>
        <v>3780000</v>
      </c>
      <c r="F52" s="35">
        <f t="shared" ref="F52" si="21">+SUMIFS(F44:F49,D44:D49,C52)</f>
        <v>0</v>
      </c>
      <c r="G52" s="79"/>
      <c r="H52" s="106"/>
      <c r="I52" s="35">
        <f t="shared" ref="I52" si="22">+SUMIFS(J44:J49,H44:H49,C52)</f>
        <v>0</v>
      </c>
      <c r="J52" s="22">
        <f t="shared" ref="J52:J54" si="23">+E52+F52-I52</f>
        <v>3780000</v>
      </c>
    </row>
    <row r="53" spans="2:10">
      <c r="B53" s="171"/>
      <c r="C53" s="21" t="s">
        <v>54</v>
      </c>
      <c r="D53" s="106"/>
      <c r="E53" s="6">
        <f t="shared" si="20"/>
        <v>0</v>
      </c>
      <c r="F53" s="35">
        <f t="shared" ref="F53" si="24">+SUMIFS(F44:F49,D44:D49,C53)</f>
        <v>0</v>
      </c>
      <c r="G53" s="79"/>
      <c r="H53" s="106"/>
      <c r="I53" s="6">
        <f t="shared" ref="I53" si="25">+SUMIFS(J44:J49,H44:H49,C53)</f>
        <v>0</v>
      </c>
      <c r="J53" s="22">
        <f t="shared" si="23"/>
        <v>0</v>
      </c>
    </row>
    <row r="54" spans="2:10">
      <c r="B54" s="171"/>
      <c r="C54" s="21" t="s">
        <v>48</v>
      </c>
      <c r="D54" s="106"/>
      <c r="E54" s="6">
        <f t="shared" si="20"/>
        <v>0</v>
      </c>
      <c r="F54" s="35">
        <f t="shared" ref="F54" si="26">+SUMIFS(F44:F49,D44:D49,C54)</f>
        <v>0</v>
      </c>
      <c r="G54" s="79"/>
      <c r="H54" s="106"/>
      <c r="I54" s="6">
        <f t="shared" ref="I54" si="27">+SUMIFS(J44:J49,H44:H49,C54)</f>
        <v>0</v>
      </c>
      <c r="J54" s="22">
        <f t="shared" si="23"/>
        <v>0</v>
      </c>
    </row>
    <row r="55" spans="2:10">
      <c r="B55" s="171"/>
      <c r="C55" s="21"/>
      <c r="D55" s="23"/>
      <c r="E55" s="7"/>
      <c r="F55" s="36"/>
      <c r="G55" s="79"/>
      <c r="H55" s="23"/>
      <c r="I55" s="7"/>
      <c r="J55" s="24"/>
    </row>
    <row r="56" spans="2:10" ht="17.25" thickBot="1">
      <c r="B56" s="172"/>
      <c r="C56" s="25" t="s">
        <v>13</v>
      </c>
      <c r="D56" s="104"/>
      <c r="E56" s="10">
        <f t="shared" si="15"/>
        <v>3780000</v>
      </c>
      <c r="F56" s="38">
        <f t="shared" si="15"/>
        <v>0</v>
      </c>
      <c r="G56" s="40"/>
      <c r="H56" s="104"/>
      <c r="I56" s="10">
        <f t="shared" ref="I56:J56" si="28">SUM(I52:I55)</f>
        <v>0</v>
      </c>
      <c r="J56" s="11">
        <f t="shared" si="28"/>
        <v>3780000</v>
      </c>
    </row>
    <row r="57" spans="2:10">
      <c r="B57" s="170">
        <f t="shared" ref="B57" si="29">+B44+1</f>
        <v>45540</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30">SUM(F57:F62)</f>
        <v>0</v>
      </c>
      <c r="G63" s="39"/>
      <c r="H63" s="30"/>
      <c r="I63" s="8"/>
      <c r="J63" s="9">
        <f t="shared" ref="J63" si="31">SUM(J57:J62)</f>
        <v>0</v>
      </c>
    </row>
    <row r="64" spans="2:10">
      <c r="B64" s="171"/>
      <c r="C64" s="19" t="s">
        <v>8</v>
      </c>
      <c r="D64" s="20"/>
      <c r="E64" s="4" t="s">
        <v>14</v>
      </c>
      <c r="F64" s="33" t="s">
        <v>5</v>
      </c>
      <c r="G64" s="4"/>
      <c r="H64" s="20"/>
      <c r="I64" s="4" t="s">
        <v>6</v>
      </c>
      <c r="J64" s="5" t="s">
        <v>4</v>
      </c>
    </row>
    <row r="65" spans="2:10">
      <c r="B65" s="171"/>
      <c r="C65" s="21" t="s">
        <v>53</v>
      </c>
      <c r="D65" s="106"/>
      <c r="E65" s="6">
        <f t="shared" ref="E65:E67" si="32">+J52</f>
        <v>3780000</v>
      </c>
      <c r="F65" s="35">
        <f t="shared" ref="F65" si="33">+SUMIFS(F57:F62,D57:D62,C65)</f>
        <v>0</v>
      </c>
      <c r="G65" s="79"/>
      <c r="H65" s="106"/>
      <c r="I65" s="35">
        <f t="shared" ref="I65" si="34">+SUMIFS(J57:J62,H57:H62,C65)</f>
        <v>0</v>
      </c>
      <c r="J65" s="22">
        <f t="shared" ref="J65:J67" si="35">+E65+F65-I65</f>
        <v>3780000</v>
      </c>
    </row>
    <row r="66" spans="2:10">
      <c r="B66" s="171"/>
      <c r="C66" s="21" t="s">
        <v>54</v>
      </c>
      <c r="D66" s="106"/>
      <c r="E66" s="6">
        <f t="shared" si="32"/>
        <v>0</v>
      </c>
      <c r="F66" s="35">
        <f t="shared" ref="F66" si="36">+SUMIFS(F57:F62,D57:D62,C66)</f>
        <v>0</v>
      </c>
      <c r="G66" s="79"/>
      <c r="H66" s="106"/>
      <c r="I66" s="6">
        <f t="shared" ref="I66" si="37">+SUMIFS(J57:J62,H57:H62,C66)</f>
        <v>0</v>
      </c>
      <c r="J66" s="22">
        <f t="shared" si="35"/>
        <v>0</v>
      </c>
    </row>
    <row r="67" spans="2:10">
      <c r="B67" s="171"/>
      <c r="C67" s="21" t="s">
        <v>48</v>
      </c>
      <c r="D67" s="106"/>
      <c r="E67" s="6">
        <f t="shared" si="32"/>
        <v>0</v>
      </c>
      <c r="F67" s="35">
        <f t="shared" ref="F67" si="38">+SUMIFS(F57:F62,D57:D62,C67)</f>
        <v>0</v>
      </c>
      <c r="G67" s="79"/>
      <c r="H67" s="106"/>
      <c r="I67" s="6">
        <f t="shared" ref="I67" si="39">+SUMIFS(J57:J62,H57:H62,C67)</f>
        <v>0</v>
      </c>
      <c r="J67" s="22">
        <f t="shared" si="35"/>
        <v>0</v>
      </c>
    </row>
    <row r="68" spans="2:10">
      <c r="B68" s="171"/>
      <c r="C68" s="21"/>
      <c r="D68" s="23"/>
      <c r="E68" s="7"/>
      <c r="F68" s="36"/>
      <c r="G68" s="79"/>
      <c r="H68" s="23"/>
      <c r="I68" s="7"/>
      <c r="J68" s="24"/>
    </row>
    <row r="69" spans="2:10" ht="17.25" thickBot="1">
      <c r="B69" s="172"/>
      <c r="C69" s="25" t="s">
        <v>13</v>
      </c>
      <c r="D69" s="104"/>
      <c r="E69" s="10">
        <f t="shared" ref="E69:F82" si="40">SUM(E65:E68)</f>
        <v>3780000</v>
      </c>
      <c r="F69" s="38">
        <f t="shared" si="40"/>
        <v>0</v>
      </c>
      <c r="G69" s="40"/>
      <c r="H69" s="104"/>
      <c r="I69" s="10">
        <f t="shared" ref="I69:J69" si="41">SUM(I65:I68)</f>
        <v>0</v>
      </c>
      <c r="J69" s="11">
        <f t="shared" si="41"/>
        <v>3780000</v>
      </c>
    </row>
    <row r="70" spans="2:10">
      <c r="B70" s="170">
        <f t="shared" ref="B70" si="42">+B57+1</f>
        <v>45541</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43">SUM(F70:F75)</f>
        <v>0</v>
      </c>
      <c r="G76" s="39"/>
      <c r="H76" s="30"/>
      <c r="I76" s="8"/>
      <c r="J76" s="9">
        <f t="shared" ref="J76" si="44">SUM(J70:J75)</f>
        <v>0</v>
      </c>
    </row>
    <row r="77" spans="2:10">
      <c r="B77" s="171"/>
      <c r="C77" s="19" t="s">
        <v>8</v>
      </c>
      <c r="D77" s="20"/>
      <c r="E77" s="4" t="s">
        <v>14</v>
      </c>
      <c r="F77" s="33" t="s">
        <v>5</v>
      </c>
      <c r="G77" s="4"/>
      <c r="H77" s="20"/>
      <c r="I77" s="4" t="s">
        <v>6</v>
      </c>
      <c r="J77" s="5" t="s">
        <v>4</v>
      </c>
    </row>
    <row r="78" spans="2:10">
      <c r="B78" s="171"/>
      <c r="C78" s="21" t="s">
        <v>53</v>
      </c>
      <c r="D78" s="106"/>
      <c r="E78" s="6">
        <f t="shared" ref="E78:E80" si="45">+J65</f>
        <v>3780000</v>
      </c>
      <c r="F78" s="35">
        <f t="shared" ref="F78" si="46">+SUMIFS(F70:F75,D70:D75,C78)</f>
        <v>0</v>
      </c>
      <c r="G78" s="79"/>
      <c r="H78" s="106"/>
      <c r="I78" s="35">
        <f t="shared" ref="I78" si="47">+SUMIFS(J70:J75,H70:H75,C78)</f>
        <v>0</v>
      </c>
      <c r="J78" s="22">
        <f t="shared" ref="J78:J80" si="48">+E78+F78-I78</f>
        <v>3780000</v>
      </c>
    </row>
    <row r="79" spans="2:10">
      <c r="B79" s="171"/>
      <c r="C79" s="21" t="s">
        <v>54</v>
      </c>
      <c r="D79" s="106"/>
      <c r="E79" s="6">
        <f t="shared" si="45"/>
        <v>0</v>
      </c>
      <c r="F79" s="35">
        <f t="shared" ref="F79" si="49">+SUMIFS(F70:F75,D70:D75,C79)</f>
        <v>0</v>
      </c>
      <c r="G79" s="79"/>
      <c r="H79" s="106"/>
      <c r="I79" s="6">
        <f t="shared" ref="I79" si="50">+SUMIFS(J70:J75,H70:H75,C79)</f>
        <v>0</v>
      </c>
      <c r="J79" s="22">
        <f t="shared" si="48"/>
        <v>0</v>
      </c>
    </row>
    <row r="80" spans="2:10">
      <c r="B80" s="171"/>
      <c r="C80" s="21" t="s">
        <v>48</v>
      </c>
      <c r="D80" s="106"/>
      <c r="E80" s="6">
        <f t="shared" si="45"/>
        <v>0</v>
      </c>
      <c r="F80" s="35">
        <f t="shared" ref="F80" si="51">+SUMIFS(F70:F75,D70:D75,C80)</f>
        <v>0</v>
      </c>
      <c r="G80" s="79"/>
      <c r="H80" s="106"/>
      <c r="I80" s="6">
        <f t="shared" ref="I80" si="52">+SUMIFS(J70:J75,H70:H75,C80)</f>
        <v>0</v>
      </c>
      <c r="J80" s="22">
        <f t="shared" si="48"/>
        <v>0</v>
      </c>
    </row>
    <row r="81" spans="2:10">
      <c r="B81" s="171"/>
      <c r="C81" s="21"/>
      <c r="D81" s="23"/>
      <c r="E81" s="7"/>
      <c r="F81" s="36"/>
      <c r="G81" s="79"/>
      <c r="H81" s="23"/>
      <c r="I81" s="7"/>
      <c r="J81" s="24"/>
    </row>
    <row r="82" spans="2:10" ht="17.25" thickBot="1">
      <c r="B82" s="172"/>
      <c r="C82" s="25" t="s">
        <v>13</v>
      </c>
      <c r="D82" s="104"/>
      <c r="E82" s="10">
        <f t="shared" si="40"/>
        <v>3780000</v>
      </c>
      <c r="F82" s="38">
        <f t="shared" si="40"/>
        <v>0</v>
      </c>
      <c r="G82" s="40"/>
      <c r="H82" s="104"/>
      <c r="I82" s="10">
        <f t="shared" ref="I82:J82" si="53">SUM(I78:I81)</f>
        <v>0</v>
      </c>
      <c r="J82" s="11">
        <f t="shared" si="53"/>
        <v>3780000</v>
      </c>
    </row>
    <row r="83" spans="2:10">
      <c r="B83" s="170">
        <f t="shared" ref="B83" si="54">+B70+1</f>
        <v>45542</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5">SUM(F83:F88)</f>
        <v>0</v>
      </c>
      <c r="G89" s="39"/>
      <c r="H89" s="30"/>
      <c r="I89" s="8"/>
      <c r="J89" s="9">
        <f t="shared" ref="J89" si="56">SUM(J83:J88)</f>
        <v>0</v>
      </c>
    </row>
    <row r="90" spans="2:10">
      <c r="B90" s="171"/>
      <c r="C90" s="19" t="s">
        <v>8</v>
      </c>
      <c r="D90" s="20"/>
      <c r="E90" s="4" t="s">
        <v>14</v>
      </c>
      <c r="F90" s="33" t="s">
        <v>5</v>
      </c>
      <c r="G90" s="4"/>
      <c r="H90" s="20"/>
      <c r="I90" s="4" t="s">
        <v>6</v>
      </c>
      <c r="J90" s="5" t="s">
        <v>4</v>
      </c>
    </row>
    <row r="91" spans="2:10">
      <c r="B91" s="171"/>
      <c r="C91" s="21" t="s">
        <v>53</v>
      </c>
      <c r="D91" s="106"/>
      <c r="E91" s="6">
        <f t="shared" ref="E91:E93" si="57">+J78</f>
        <v>3780000</v>
      </c>
      <c r="F91" s="35">
        <f t="shared" ref="F91" si="58">+SUMIFS(F83:F88,D83:D88,C91)</f>
        <v>0</v>
      </c>
      <c r="G91" s="79"/>
      <c r="H91" s="106"/>
      <c r="I91" s="35">
        <f t="shared" ref="I91" si="59">+SUMIFS(J83:J88,H83:H88,C91)</f>
        <v>0</v>
      </c>
      <c r="J91" s="22">
        <f t="shared" ref="J91:J93" si="60">+E91+F91-I91</f>
        <v>3780000</v>
      </c>
    </row>
    <row r="92" spans="2:10">
      <c r="B92" s="171"/>
      <c r="C92" s="21" t="s">
        <v>54</v>
      </c>
      <c r="D92" s="106"/>
      <c r="E92" s="6">
        <f t="shared" si="57"/>
        <v>0</v>
      </c>
      <c r="F92" s="35">
        <f t="shared" ref="F92" si="61">+SUMIFS(F83:F88,D83:D88,C92)</f>
        <v>0</v>
      </c>
      <c r="G92" s="79"/>
      <c r="H92" s="106"/>
      <c r="I92" s="6">
        <f t="shared" ref="I92" si="62">+SUMIFS(J83:J88,H83:H88,C92)</f>
        <v>0</v>
      </c>
      <c r="J92" s="22">
        <f t="shared" si="60"/>
        <v>0</v>
      </c>
    </row>
    <row r="93" spans="2:10">
      <c r="B93" s="171"/>
      <c r="C93" s="21" t="s">
        <v>48</v>
      </c>
      <c r="D93" s="106"/>
      <c r="E93" s="6">
        <f t="shared" si="57"/>
        <v>0</v>
      </c>
      <c r="F93" s="35">
        <f t="shared" ref="F93" si="63">+SUMIFS(F83:F88,D83:D88,C93)</f>
        <v>0</v>
      </c>
      <c r="G93" s="79"/>
      <c r="H93" s="106"/>
      <c r="I93" s="6">
        <f t="shared" ref="I93" si="64">+SUMIFS(J83:J88,H83:H88,C93)</f>
        <v>0</v>
      </c>
      <c r="J93" s="22">
        <f t="shared" si="60"/>
        <v>0</v>
      </c>
    </row>
    <row r="94" spans="2:10">
      <c r="B94" s="171"/>
      <c r="C94" s="21"/>
      <c r="D94" s="23"/>
      <c r="E94" s="7"/>
      <c r="F94" s="36"/>
      <c r="G94" s="79"/>
      <c r="H94" s="23"/>
      <c r="I94" s="7"/>
      <c r="J94" s="24"/>
    </row>
    <row r="95" spans="2:10" ht="17.25" thickBot="1">
      <c r="B95" s="172"/>
      <c r="C95" s="25" t="s">
        <v>13</v>
      </c>
      <c r="D95" s="104"/>
      <c r="E95" s="10">
        <f t="shared" ref="E95:F108" si="65">SUM(E91:E94)</f>
        <v>3780000</v>
      </c>
      <c r="F95" s="38">
        <f t="shared" si="65"/>
        <v>0</v>
      </c>
      <c r="G95" s="40"/>
      <c r="H95" s="104"/>
      <c r="I95" s="10">
        <f t="shared" ref="I95:J95" si="66">SUM(I91:I94)</f>
        <v>0</v>
      </c>
      <c r="J95" s="11">
        <f t="shared" si="66"/>
        <v>3780000</v>
      </c>
    </row>
    <row r="96" spans="2:10">
      <c r="B96" s="170">
        <f t="shared" ref="B96" si="67">+B83+1</f>
        <v>45543</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8">SUM(F96:F101)</f>
        <v>0</v>
      </c>
      <c r="G102" s="39"/>
      <c r="H102" s="30"/>
      <c r="I102" s="8"/>
      <c r="J102" s="9">
        <f t="shared" ref="J102" si="69">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70">+J91</f>
        <v>3780000</v>
      </c>
      <c r="F104" s="35">
        <f t="shared" ref="F104" si="71">+SUMIFS(F96:F101,D96:D101,C104)</f>
        <v>0</v>
      </c>
      <c r="G104" s="79"/>
      <c r="H104" s="106"/>
      <c r="I104" s="35">
        <f t="shared" ref="I104" si="72">+SUMIFS(J96:J101,H96:H101,C104)</f>
        <v>0</v>
      </c>
      <c r="J104" s="22">
        <f t="shared" ref="J104:J106" si="73">+E104+F104-I104</f>
        <v>3780000</v>
      </c>
    </row>
    <row r="105" spans="2:10">
      <c r="B105" s="171"/>
      <c r="C105" s="21" t="s">
        <v>54</v>
      </c>
      <c r="D105" s="106"/>
      <c r="E105" s="6">
        <f t="shared" si="70"/>
        <v>0</v>
      </c>
      <c r="F105" s="35">
        <f t="shared" ref="F105" si="74">+SUMIFS(F96:F101,D96:D101,C105)</f>
        <v>0</v>
      </c>
      <c r="G105" s="79"/>
      <c r="H105" s="106"/>
      <c r="I105" s="6">
        <f t="shared" ref="I105" si="75">+SUMIFS(J96:J101,H96:H101,C105)</f>
        <v>0</v>
      </c>
      <c r="J105" s="22">
        <f t="shared" si="73"/>
        <v>0</v>
      </c>
    </row>
    <row r="106" spans="2:10">
      <c r="B106" s="171"/>
      <c r="C106" s="21" t="s">
        <v>48</v>
      </c>
      <c r="D106" s="106"/>
      <c r="E106" s="6">
        <f t="shared" si="70"/>
        <v>0</v>
      </c>
      <c r="F106" s="35">
        <f t="shared" ref="F106" si="76">+SUMIFS(F96:F101,D96:D101,C106)</f>
        <v>0</v>
      </c>
      <c r="G106" s="79"/>
      <c r="H106" s="106"/>
      <c r="I106" s="6">
        <f t="shared" ref="I106" si="77">+SUMIFS(J96:J101,H96:H101,C106)</f>
        <v>0</v>
      </c>
      <c r="J106" s="22">
        <f t="shared" si="73"/>
        <v>0</v>
      </c>
    </row>
    <row r="107" spans="2:10">
      <c r="B107" s="171"/>
      <c r="C107" s="21"/>
      <c r="D107" s="23"/>
      <c r="E107" s="7"/>
      <c r="F107" s="36"/>
      <c r="G107" s="79"/>
      <c r="H107" s="23"/>
      <c r="I107" s="7"/>
      <c r="J107" s="24"/>
    </row>
    <row r="108" spans="2:10" ht="17.25" thickBot="1">
      <c r="B108" s="172"/>
      <c r="C108" s="25" t="s">
        <v>13</v>
      </c>
      <c r="D108" s="104"/>
      <c r="E108" s="10">
        <f t="shared" si="65"/>
        <v>3780000</v>
      </c>
      <c r="F108" s="38">
        <f t="shared" si="65"/>
        <v>0</v>
      </c>
      <c r="G108" s="40"/>
      <c r="H108" s="104"/>
      <c r="I108" s="10">
        <f t="shared" ref="I108:J108" si="78">SUM(I104:I107)</f>
        <v>0</v>
      </c>
      <c r="J108" s="11">
        <f t="shared" si="78"/>
        <v>3780000</v>
      </c>
    </row>
    <row r="109" spans="2:10">
      <c r="B109" s="170">
        <f t="shared" ref="B109" si="79">+B96+1</f>
        <v>45544</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80">SUM(F109:F114)</f>
        <v>0</v>
      </c>
      <c r="G115" s="39"/>
      <c r="H115" s="30"/>
      <c r="I115" s="8"/>
      <c r="J115" s="9">
        <f t="shared" ref="J115" si="81">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82">+J104</f>
        <v>3780000</v>
      </c>
      <c r="F117" s="35">
        <f t="shared" ref="F117" si="83">+SUMIFS(F109:F114,D109:D114,C117)</f>
        <v>0</v>
      </c>
      <c r="G117" s="79"/>
      <c r="H117" s="106"/>
      <c r="I117" s="35">
        <f t="shared" ref="I117" si="84">+SUMIFS(J109:J114,H109:H114,C117)</f>
        <v>0</v>
      </c>
      <c r="J117" s="22">
        <f t="shared" ref="J117:J119" si="85">+E117+F117-I117</f>
        <v>3780000</v>
      </c>
    </row>
    <row r="118" spans="2:10">
      <c r="B118" s="171"/>
      <c r="C118" s="21" t="s">
        <v>54</v>
      </c>
      <c r="D118" s="106"/>
      <c r="E118" s="6">
        <f t="shared" si="82"/>
        <v>0</v>
      </c>
      <c r="F118" s="35">
        <f t="shared" ref="F118" si="86">+SUMIFS(F109:F114,D109:D114,C118)</f>
        <v>0</v>
      </c>
      <c r="G118" s="79"/>
      <c r="H118" s="106"/>
      <c r="I118" s="6">
        <f t="shared" ref="I118" si="87">+SUMIFS(J109:J114,H109:H114,C118)</f>
        <v>0</v>
      </c>
      <c r="J118" s="22">
        <f t="shared" si="85"/>
        <v>0</v>
      </c>
    </row>
    <row r="119" spans="2:10">
      <c r="B119" s="171"/>
      <c r="C119" s="21" t="s">
        <v>48</v>
      </c>
      <c r="D119" s="106"/>
      <c r="E119" s="6">
        <f t="shared" si="82"/>
        <v>0</v>
      </c>
      <c r="F119" s="35">
        <f t="shared" ref="F119" si="88">+SUMIFS(F109:F114,D109:D114,C119)</f>
        <v>0</v>
      </c>
      <c r="G119" s="79"/>
      <c r="H119" s="106"/>
      <c r="I119" s="6">
        <f t="shared" ref="I119" si="89">+SUMIFS(J109:J114,H109:H114,C119)</f>
        <v>0</v>
      </c>
      <c r="J119" s="22">
        <f t="shared" si="85"/>
        <v>0</v>
      </c>
    </row>
    <row r="120" spans="2:10">
      <c r="B120" s="171"/>
      <c r="C120" s="21"/>
      <c r="D120" s="23"/>
      <c r="E120" s="7"/>
      <c r="F120" s="36"/>
      <c r="G120" s="79"/>
      <c r="H120" s="23"/>
      <c r="I120" s="7"/>
      <c r="J120" s="24"/>
    </row>
    <row r="121" spans="2:10" ht="17.25" thickBot="1">
      <c r="B121" s="172"/>
      <c r="C121" s="25" t="s">
        <v>13</v>
      </c>
      <c r="D121" s="104"/>
      <c r="E121" s="10">
        <f t="shared" ref="E121:F134" si="90">SUM(E117:E120)</f>
        <v>3780000</v>
      </c>
      <c r="F121" s="38">
        <f t="shared" si="90"/>
        <v>0</v>
      </c>
      <c r="G121" s="40"/>
      <c r="H121" s="104"/>
      <c r="I121" s="10">
        <f t="shared" ref="I121:J121" si="91">SUM(I117:I120)</f>
        <v>0</v>
      </c>
      <c r="J121" s="11">
        <f t="shared" si="91"/>
        <v>3780000</v>
      </c>
    </row>
    <row r="122" spans="2:10">
      <c r="B122" s="170">
        <f t="shared" ref="B122" si="92">+B109+1</f>
        <v>45545</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93">SUM(F122:F127)</f>
        <v>0</v>
      </c>
      <c r="G128" s="39"/>
      <c r="H128" s="30"/>
      <c r="I128" s="8"/>
      <c r="J128" s="9">
        <f t="shared" ref="J128" si="94">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95">+J117</f>
        <v>3780000</v>
      </c>
      <c r="F130" s="35">
        <f t="shared" ref="F130" si="96">+SUMIFS(F122:F127,D122:D127,C130)</f>
        <v>0</v>
      </c>
      <c r="G130" s="79"/>
      <c r="H130" s="106"/>
      <c r="I130" s="35">
        <f t="shared" ref="I130" si="97">+SUMIFS(J122:J127,H122:H127,C130)</f>
        <v>0</v>
      </c>
      <c r="J130" s="22">
        <f t="shared" ref="J130:J132" si="98">+E130+F130-I130</f>
        <v>3780000</v>
      </c>
    </row>
    <row r="131" spans="2:10">
      <c r="B131" s="171"/>
      <c r="C131" s="21" t="s">
        <v>54</v>
      </c>
      <c r="D131" s="106"/>
      <c r="E131" s="6">
        <f t="shared" si="95"/>
        <v>0</v>
      </c>
      <c r="F131" s="35">
        <f t="shared" ref="F131" si="99">+SUMIFS(F122:F127,D122:D127,C131)</f>
        <v>0</v>
      </c>
      <c r="G131" s="79"/>
      <c r="H131" s="106"/>
      <c r="I131" s="6">
        <f t="shared" ref="I131" si="100">+SUMIFS(J122:J127,H122:H127,C131)</f>
        <v>0</v>
      </c>
      <c r="J131" s="22">
        <f t="shared" si="98"/>
        <v>0</v>
      </c>
    </row>
    <row r="132" spans="2:10">
      <c r="B132" s="171"/>
      <c r="C132" s="21" t="s">
        <v>48</v>
      </c>
      <c r="D132" s="106"/>
      <c r="E132" s="6">
        <f t="shared" si="95"/>
        <v>0</v>
      </c>
      <c r="F132" s="35">
        <f t="shared" ref="F132" si="101">+SUMIFS(F122:F127,D122:D127,C132)</f>
        <v>0</v>
      </c>
      <c r="G132" s="79"/>
      <c r="H132" s="106"/>
      <c r="I132" s="6">
        <f t="shared" ref="I132" si="102">+SUMIFS(J122:J127,H122:H127,C132)</f>
        <v>0</v>
      </c>
      <c r="J132" s="22">
        <f t="shared" si="98"/>
        <v>0</v>
      </c>
    </row>
    <row r="133" spans="2:10">
      <c r="B133" s="171"/>
      <c r="C133" s="21"/>
      <c r="D133" s="23"/>
      <c r="E133" s="7"/>
      <c r="F133" s="36"/>
      <c r="G133" s="79"/>
      <c r="H133" s="23"/>
      <c r="I133" s="7"/>
      <c r="J133" s="24"/>
    </row>
    <row r="134" spans="2:10" ht="17.25" thickBot="1">
      <c r="B134" s="172"/>
      <c r="C134" s="25" t="s">
        <v>13</v>
      </c>
      <c r="D134" s="104"/>
      <c r="E134" s="10">
        <f t="shared" si="90"/>
        <v>3780000</v>
      </c>
      <c r="F134" s="38">
        <f t="shared" si="90"/>
        <v>0</v>
      </c>
      <c r="G134" s="40"/>
      <c r="H134" s="104"/>
      <c r="I134" s="10">
        <f t="shared" ref="I134:J134" si="103">SUM(I130:I133)</f>
        <v>0</v>
      </c>
      <c r="J134" s="11">
        <f t="shared" si="103"/>
        <v>3780000</v>
      </c>
    </row>
    <row r="135" spans="2:10">
      <c r="B135" s="170">
        <f t="shared" ref="B135" si="104">+B122+1</f>
        <v>45546</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105">SUM(F135:F140)</f>
        <v>0</v>
      </c>
      <c r="G141" s="39"/>
      <c r="H141" s="30"/>
      <c r="I141" s="8"/>
      <c r="J141" s="9">
        <f t="shared" ref="J141" si="106">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107">+J130</f>
        <v>3780000</v>
      </c>
      <c r="F143" s="35">
        <f t="shared" ref="F143" si="108">+SUMIFS(F135:F140,D135:D140,C143)</f>
        <v>0</v>
      </c>
      <c r="G143" s="79"/>
      <c r="H143" s="106"/>
      <c r="I143" s="35">
        <f t="shared" ref="I143" si="109">+SUMIFS(J135:J140,H135:H140,C143)</f>
        <v>0</v>
      </c>
      <c r="J143" s="22">
        <f t="shared" ref="J143:J145" si="110">+E143+F143-I143</f>
        <v>3780000</v>
      </c>
    </row>
    <row r="144" spans="2:10">
      <c r="B144" s="171"/>
      <c r="C144" s="21" t="s">
        <v>54</v>
      </c>
      <c r="D144" s="106"/>
      <c r="E144" s="6">
        <f t="shared" si="107"/>
        <v>0</v>
      </c>
      <c r="F144" s="35">
        <f t="shared" ref="F144" si="111">+SUMIFS(F135:F140,D135:D140,C144)</f>
        <v>0</v>
      </c>
      <c r="G144" s="79"/>
      <c r="H144" s="106"/>
      <c r="I144" s="6">
        <f t="shared" ref="I144" si="112">+SUMIFS(J135:J140,H135:H140,C144)</f>
        <v>0</v>
      </c>
      <c r="J144" s="22">
        <f t="shared" si="110"/>
        <v>0</v>
      </c>
    </row>
    <row r="145" spans="2:10">
      <c r="B145" s="171"/>
      <c r="C145" s="21" t="s">
        <v>48</v>
      </c>
      <c r="D145" s="106"/>
      <c r="E145" s="6">
        <f t="shared" si="107"/>
        <v>0</v>
      </c>
      <c r="F145" s="35">
        <f t="shared" ref="F145" si="113">+SUMIFS(F135:F140,D135:D140,C145)</f>
        <v>0</v>
      </c>
      <c r="G145" s="79"/>
      <c r="H145" s="106"/>
      <c r="I145" s="6">
        <f t="shared" ref="I145" si="114">+SUMIFS(J135:J140,H135:H140,C145)</f>
        <v>0</v>
      </c>
      <c r="J145" s="22">
        <f t="shared" si="110"/>
        <v>0</v>
      </c>
    </row>
    <row r="146" spans="2:10">
      <c r="B146" s="171"/>
      <c r="C146" s="21"/>
      <c r="D146" s="23"/>
      <c r="E146" s="7"/>
      <c r="F146" s="36"/>
      <c r="G146" s="79"/>
      <c r="H146" s="23"/>
      <c r="I146" s="7"/>
      <c r="J146" s="24"/>
    </row>
    <row r="147" spans="2:10" ht="17.25" thickBot="1">
      <c r="B147" s="172"/>
      <c r="C147" s="25" t="s">
        <v>13</v>
      </c>
      <c r="D147" s="104"/>
      <c r="E147" s="10">
        <f t="shared" ref="E147:F160" si="115">SUM(E143:E146)</f>
        <v>3780000</v>
      </c>
      <c r="F147" s="38">
        <f t="shared" si="115"/>
        <v>0</v>
      </c>
      <c r="G147" s="40"/>
      <c r="H147" s="104"/>
      <c r="I147" s="10">
        <f t="shared" ref="I147:J147" si="116">SUM(I143:I146)</f>
        <v>0</v>
      </c>
      <c r="J147" s="11">
        <f t="shared" si="116"/>
        <v>3780000</v>
      </c>
    </row>
    <row r="148" spans="2:10">
      <c r="B148" s="170">
        <f t="shared" ref="B148" si="117">+B135+1</f>
        <v>45547</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18">SUM(F148:F153)</f>
        <v>0</v>
      </c>
      <c r="G154" s="39"/>
      <c r="H154" s="30"/>
      <c r="I154" s="8"/>
      <c r="J154" s="9">
        <f t="shared" ref="J154" si="11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20">+J143</f>
        <v>3780000</v>
      </c>
      <c r="F156" s="35">
        <f t="shared" ref="F156" si="121">+SUMIFS(F148:F153,D148:D153,C156)</f>
        <v>0</v>
      </c>
      <c r="G156" s="79"/>
      <c r="H156" s="106"/>
      <c r="I156" s="35">
        <f t="shared" ref="I156" si="122">+SUMIFS(J148:J153,H148:H153,C156)</f>
        <v>0</v>
      </c>
      <c r="J156" s="22">
        <f t="shared" ref="J156:J158" si="123">+E156+F156-I156</f>
        <v>3780000</v>
      </c>
    </row>
    <row r="157" spans="2:10">
      <c r="B157" s="171"/>
      <c r="C157" s="21" t="s">
        <v>54</v>
      </c>
      <c r="D157" s="106"/>
      <c r="E157" s="6">
        <f t="shared" si="120"/>
        <v>0</v>
      </c>
      <c r="F157" s="35">
        <f t="shared" ref="F157" si="124">+SUMIFS(F148:F153,D148:D153,C157)</f>
        <v>0</v>
      </c>
      <c r="G157" s="79"/>
      <c r="H157" s="106"/>
      <c r="I157" s="6">
        <f t="shared" ref="I157" si="125">+SUMIFS(J148:J153,H148:H153,C157)</f>
        <v>0</v>
      </c>
      <c r="J157" s="22">
        <f t="shared" si="123"/>
        <v>0</v>
      </c>
    </row>
    <row r="158" spans="2:10">
      <c r="B158" s="171"/>
      <c r="C158" s="21" t="s">
        <v>48</v>
      </c>
      <c r="D158" s="106"/>
      <c r="E158" s="6">
        <f t="shared" si="120"/>
        <v>0</v>
      </c>
      <c r="F158" s="35">
        <f t="shared" ref="F158" si="126">+SUMIFS(F148:F153,D148:D153,C158)</f>
        <v>0</v>
      </c>
      <c r="G158" s="79"/>
      <c r="H158" s="106"/>
      <c r="I158" s="6">
        <f t="shared" ref="I158" si="127">+SUMIFS(J148:J153,H148:H153,C158)</f>
        <v>0</v>
      </c>
      <c r="J158" s="22">
        <f t="shared" si="123"/>
        <v>0</v>
      </c>
    </row>
    <row r="159" spans="2:10">
      <c r="B159" s="171"/>
      <c r="C159" s="21"/>
      <c r="D159" s="23"/>
      <c r="E159" s="7"/>
      <c r="F159" s="36"/>
      <c r="G159" s="79"/>
      <c r="H159" s="23"/>
      <c r="I159" s="7"/>
      <c r="J159" s="24"/>
    </row>
    <row r="160" spans="2:10" ht="17.25" thickBot="1">
      <c r="B160" s="172"/>
      <c r="C160" s="25" t="s">
        <v>13</v>
      </c>
      <c r="D160" s="104"/>
      <c r="E160" s="10">
        <f t="shared" si="115"/>
        <v>3780000</v>
      </c>
      <c r="F160" s="38">
        <f t="shared" si="115"/>
        <v>0</v>
      </c>
      <c r="G160" s="40"/>
      <c r="H160" s="104"/>
      <c r="I160" s="10">
        <f t="shared" ref="I160:J160" si="128">SUM(I156:I159)</f>
        <v>0</v>
      </c>
      <c r="J160" s="11">
        <f t="shared" si="128"/>
        <v>3780000</v>
      </c>
    </row>
    <row r="161" spans="2:10">
      <c r="B161" s="170">
        <f t="shared" ref="B161" si="129">+B148+1</f>
        <v>45548</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30">SUM(F161:F166)</f>
        <v>0</v>
      </c>
      <c r="G167" s="39"/>
      <c r="H167" s="30"/>
      <c r="I167" s="8"/>
      <c r="J167" s="9">
        <f t="shared" ref="J167" si="131">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32">+J156</f>
        <v>3780000</v>
      </c>
      <c r="F169" s="35">
        <f t="shared" ref="F169" si="133">+SUMIFS(F161:F166,D161:D166,C169)</f>
        <v>0</v>
      </c>
      <c r="G169" s="79"/>
      <c r="H169" s="106"/>
      <c r="I169" s="35">
        <f t="shared" ref="I169" si="134">+SUMIFS(J161:J166,H161:H166,C169)</f>
        <v>0</v>
      </c>
      <c r="J169" s="22">
        <f t="shared" ref="J169:J171" si="135">+E169+F169-I169</f>
        <v>3780000</v>
      </c>
    </row>
    <row r="170" spans="2:10">
      <c r="B170" s="171"/>
      <c r="C170" s="21" t="s">
        <v>54</v>
      </c>
      <c r="D170" s="106"/>
      <c r="E170" s="6">
        <f t="shared" si="132"/>
        <v>0</v>
      </c>
      <c r="F170" s="35">
        <f t="shared" ref="F170" si="136">+SUMIFS(F161:F166,D161:D166,C170)</f>
        <v>0</v>
      </c>
      <c r="G170" s="79"/>
      <c r="H170" s="106"/>
      <c r="I170" s="6">
        <f t="shared" ref="I170" si="137">+SUMIFS(J161:J166,H161:H166,C170)</f>
        <v>0</v>
      </c>
      <c r="J170" s="22">
        <f t="shared" si="135"/>
        <v>0</v>
      </c>
    </row>
    <row r="171" spans="2:10">
      <c r="B171" s="171"/>
      <c r="C171" s="21" t="s">
        <v>48</v>
      </c>
      <c r="D171" s="106"/>
      <c r="E171" s="6">
        <f t="shared" si="132"/>
        <v>0</v>
      </c>
      <c r="F171" s="35">
        <f t="shared" ref="F171" si="138">+SUMIFS(F161:F166,D161:D166,C171)</f>
        <v>0</v>
      </c>
      <c r="G171" s="79"/>
      <c r="H171" s="106"/>
      <c r="I171" s="6">
        <f t="shared" ref="I171" si="139">+SUMIFS(J161:J166,H161:H166,C171)</f>
        <v>0</v>
      </c>
      <c r="J171" s="22">
        <f t="shared" si="135"/>
        <v>0</v>
      </c>
    </row>
    <row r="172" spans="2:10">
      <c r="B172" s="171"/>
      <c r="C172" s="21"/>
      <c r="D172" s="23"/>
      <c r="E172" s="7"/>
      <c r="F172" s="36"/>
      <c r="G172" s="79"/>
      <c r="H172" s="23"/>
      <c r="I172" s="7"/>
      <c r="J172" s="24"/>
    </row>
    <row r="173" spans="2:10" ht="17.25" thickBot="1">
      <c r="B173" s="172"/>
      <c r="C173" s="25" t="s">
        <v>13</v>
      </c>
      <c r="D173" s="104"/>
      <c r="E173" s="10">
        <f t="shared" ref="E173:F186" si="140">SUM(E169:E172)</f>
        <v>3780000</v>
      </c>
      <c r="F173" s="38">
        <f t="shared" si="140"/>
        <v>0</v>
      </c>
      <c r="G173" s="40"/>
      <c r="H173" s="104"/>
      <c r="I173" s="10">
        <f t="shared" ref="I173:J173" si="141">SUM(I169:I172)</f>
        <v>0</v>
      </c>
      <c r="J173" s="11">
        <f t="shared" si="141"/>
        <v>3780000</v>
      </c>
    </row>
    <row r="174" spans="2:10">
      <c r="B174" s="170">
        <f t="shared" ref="B174" si="142">+B161+1</f>
        <v>45549</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43">SUM(F174:F179)</f>
        <v>0</v>
      </c>
      <c r="G180" s="39"/>
      <c r="H180" s="30"/>
      <c r="I180" s="8"/>
      <c r="J180" s="9">
        <f t="shared" ref="J180" si="144">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45">+J169</f>
        <v>3780000</v>
      </c>
      <c r="F182" s="35">
        <f t="shared" ref="F182" si="146">+SUMIFS(F174:F179,D174:D179,C182)</f>
        <v>0</v>
      </c>
      <c r="G182" s="79"/>
      <c r="H182" s="106"/>
      <c r="I182" s="35">
        <f t="shared" ref="I182" si="147">+SUMIFS(J174:J179,H174:H179,C182)</f>
        <v>0</v>
      </c>
      <c r="J182" s="22">
        <f t="shared" ref="J182:J184" si="148">+E182+F182-I182</f>
        <v>3780000</v>
      </c>
    </row>
    <row r="183" spans="2:10">
      <c r="B183" s="171"/>
      <c r="C183" s="21" t="s">
        <v>54</v>
      </c>
      <c r="D183" s="106"/>
      <c r="E183" s="6">
        <f t="shared" si="145"/>
        <v>0</v>
      </c>
      <c r="F183" s="35">
        <f t="shared" ref="F183" si="149">+SUMIFS(F174:F179,D174:D179,C183)</f>
        <v>0</v>
      </c>
      <c r="G183" s="79"/>
      <c r="H183" s="106"/>
      <c r="I183" s="6">
        <f t="shared" ref="I183" si="150">+SUMIFS(J174:J179,H174:H179,C183)</f>
        <v>0</v>
      </c>
      <c r="J183" s="22">
        <f t="shared" si="148"/>
        <v>0</v>
      </c>
    </row>
    <row r="184" spans="2:10">
      <c r="B184" s="171"/>
      <c r="C184" s="21" t="s">
        <v>48</v>
      </c>
      <c r="D184" s="106"/>
      <c r="E184" s="6">
        <f t="shared" si="145"/>
        <v>0</v>
      </c>
      <c r="F184" s="35">
        <f t="shared" ref="F184" si="151">+SUMIFS(F174:F179,D174:D179,C184)</f>
        <v>0</v>
      </c>
      <c r="G184" s="79"/>
      <c r="H184" s="106"/>
      <c r="I184" s="6">
        <f t="shared" ref="I184" si="152">+SUMIFS(J174:J179,H174:H179,C184)</f>
        <v>0</v>
      </c>
      <c r="J184" s="22">
        <f t="shared" si="148"/>
        <v>0</v>
      </c>
    </row>
    <row r="185" spans="2:10">
      <c r="B185" s="171"/>
      <c r="C185" s="21"/>
      <c r="D185" s="23"/>
      <c r="E185" s="7"/>
      <c r="F185" s="36"/>
      <c r="G185" s="79"/>
      <c r="H185" s="23"/>
      <c r="I185" s="7"/>
      <c r="J185" s="24"/>
    </row>
    <row r="186" spans="2:10" ht="17.25" thickBot="1">
      <c r="B186" s="172"/>
      <c r="C186" s="25" t="s">
        <v>13</v>
      </c>
      <c r="D186" s="104"/>
      <c r="E186" s="10">
        <f t="shared" si="140"/>
        <v>3780000</v>
      </c>
      <c r="F186" s="38">
        <f t="shared" si="140"/>
        <v>0</v>
      </c>
      <c r="G186" s="40"/>
      <c r="H186" s="104"/>
      <c r="I186" s="10">
        <f t="shared" ref="I186:J186" si="153">SUM(I182:I185)</f>
        <v>0</v>
      </c>
      <c r="J186" s="11">
        <f t="shared" si="153"/>
        <v>3780000</v>
      </c>
    </row>
    <row r="187" spans="2:10">
      <c r="B187" s="170">
        <f t="shared" ref="B187" si="154">+B174+1</f>
        <v>45550</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55">SUM(F187:F192)</f>
        <v>0</v>
      </c>
      <c r="G193" s="39"/>
      <c r="H193" s="30"/>
      <c r="I193" s="8"/>
      <c r="J193" s="9">
        <f t="shared" ref="J193" si="156">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57">+J182</f>
        <v>3780000</v>
      </c>
      <c r="F195" s="35">
        <f t="shared" ref="F195" si="158">+SUMIFS(F187:F192,D187:D192,C195)</f>
        <v>0</v>
      </c>
      <c r="G195" s="79"/>
      <c r="H195" s="106"/>
      <c r="I195" s="35">
        <f t="shared" ref="I195" si="159">+SUMIFS(J187:J192,H187:H192,C195)</f>
        <v>0</v>
      </c>
      <c r="J195" s="22">
        <f t="shared" ref="J195:J197" si="160">+E195+F195-I195</f>
        <v>3780000</v>
      </c>
    </row>
    <row r="196" spans="2:10">
      <c r="B196" s="171"/>
      <c r="C196" s="21" t="s">
        <v>54</v>
      </c>
      <c r="D196" s="106"/>
      <c r="E196" s="6">
        <f t="shared" si="157"/>
        <v>0</v>
      </c>
      <c r="F196" s="35">
        <f t="shared" ref="F196" si="161">+SUMIFS(F187:F192,D187:D192,C196)</f>
        <v>0</v>
      </c>
      <c r="G196" s="79"/>
      <c r="H196" s="106"/>
      <c r="I196" s="6">
        <f t="shared" ref="I196" si="162">+SUMIFS(J187:J192,H187:H192,C196)</f>
        <v>0</v>
      </c>
      <c r="J196" s="22">
        <f t="shared" si="160"/>
        <v>0</v>
      </c>
    </row>
    <row r="197" spans="2:10">
      <c r="B197" s="171"/>
      <c r="C197" s="21" t="s">
        <v>48</v>
      </c>
      <c r="D197" s="106"/>
      <c r="E197" s="6">
        <f t="shared" si="157"/>
        <v>0</v>
      </c>
      <c r="F197" s="35">
        <f t="shared" ref="F197" si="163">+SUMIFS(F187:F192,D187:D192,C197)</f>
        <v>0</v>
      </c>
      <c r="G197" s="79"/>
      <c r="H197" s="106"/>
      <c r="I197" s="6">
        <f t="shared" ref="I197" si="164">+SUMIFS(J187:J192,H187:H192,C197)</f>
        <v>0</v>
      </c>
      <c r="J197" s="22">
        <f t="shared" si="160"/>
        <v>0</v>
      </c>
    </row>
    <row r="198" spans="2:10">
      <c r="B198" s="171"/>
      <c r="C198" s="21"/>
      <c r="D198" s="23"/>
      <c r="E198" s="7"/>
      <c r="F198" s="36"/>
      <c r="G198" s="79"/>
      <c r="H198" s="23"/>
      <c r="I198" s="7"/>
      <c r="J198" s="24"/>
    </row>
    <row r="199" spans="2:10" ht="17.25" thickBot="1">
      <c r="B199" s="172"/>
      <c r="C199" s="25" t="s">
        <v>13</v>
      </c>
      <c r="D199" s="104"/>
      <c r="E199" s="10">
        <f t="shared" ref="E199:F212" si="165">SUM(E195:E198)</f>
        <v>3780000</v>
      </c>
      <c r="F199" s="38">
        <f t="shared" si="165"/>
        <v>0</v>
      </c>
      <c r="G199" s="40"/>
      <c r="H199" s="104"/>
      <c r="I199" s="10">
        <f t="shared" ref="I199:J199" si="166">SUM(I195:I198)</f>
        <v>0</v>
      </c>
      <c r="J199" s="11">
        <f t="shared" si="166"/>
        <v>3780000</v>
      </c>
    </row>
    <row r="200" spans="2:10">
      <c r="B200" s="170">
        <f t="shared" ref="B200" si="167">+B187+1</f>
        <v>45551</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68">SUM(F200:F205)</f>
        <v>0</v>
      </c>
      <c r="G206" s="39"/>
      <c r="H206" s="30"/>
      <c r="I206" s="8"/>
      <c r="J206" s="9">
        <f t="shared" ref="J206" si="169">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70">+J195</f>
        <v>3780000</v>
      </c>
      <c r="F208" s="35">
        <f t="shared" ref="F208" si="171">+SUMIFS(F200:F205,D200:D205,C208)</f>
        <v>0</v>
      </c>
      <c r="G208" s="79"/>
      <c r="H208" s="106"/>
      <c r="I208" s="35">
        <f t="shared" ref="I208" si="172">+SUMIFS(J200:J205,H200:H205,C208)</f>
        <v>0</v>
      </c>
      <c r="J208" s="22">
        <f t="shared" ref="J208:J210" si="173">+E208+F208-I208</f>
        <v>3780000</v>
      </c>
    </row>
    <row r="209" spans="2:10">
      <c r="B209" s="171"/>
      <c r="C209" s="21" t="s">
        <v>54</v>
      </c>
      <c r="D209" s="106"/>
      <c r="E209" s="6">
        <f t="shared" si="170"/>
        <v>0</v>
      </c>
      <c r="F209" s="35">
        <f t="shared" ref="F209" si="174">+SUMIFS(F200:F205,D200:D205,C209)</f>
        <v>0</v>
      </c>
      <c r="G209" s="79"/>
      <c r="H209" s="106"/>
      <c r="I209" s="6">
        <f t="shared" ref="I209" si="175">+SUMIFS(J200:J205,H200:H205,C209)</f>
        <v>0</v>
      </c>
      <c r="J209" s="22">
        <f t="shared" si="173"/>
        <v>0</v>
      </c>
    </row>
    <row r="210" spans="2:10">
      <c r="B210" s="171"/>
      <c r="C210" s="21" t="s">
        <v>48</v>
      </c>
      <c r="D210" s="106"/>
      <c r="E210" s="6">
        <f t="shared" si="170"/>
        <v>0</v>
      </c>
      <c r="F210" s="35">
        <f t="shared" ref="F210" si="176">+SUMIFS(F200:F205,D200:D205,C210)</f>
        <v>0</v>
      </c>
      <c r="G210" s="79"/>
      <c r="H210" s="106"/>
      <c r="I210" s="6">
        <f t="shared" ref="I210" si="177">+SUMIFS(J200:J205,H200:H205,C210)</f>
        <v>0</v>
      </c>
      <c r="J210" s="22">
        <f t="shared" si="173"/>
        <v>0</v>
      </c>
    </row>
    <row r="211" spans="2:10">
      <c r="B211" s="171"/>
      <c r="C211" s="21"/>
      <c r="D211" s="23"/>
      <c r="E211" s="7"/>
      <c r="F211" s="36"/>
      <c r="G211" s="79"/>
      <c r="H211" s="23"/>
      <c r="I211" s="7"/>
      <c r="J211" s="24"/>
    </row>
    <row r="212" spans="2:10" ht="17.25" thickBot="1">
      <c r="B212" s="172"/>
      <c r="C212" s="25" t="s">
        <v>13</v>
      </c>
      <c r="D212" s="104"/>
      <c r="E212" s="10">
        <f t="shared" si="165"/>
        <v>3780000</v>
      </c>
      <c r="F212" s="38">
        <f t="shared" si="165"/>
        <v>0</v>
      </c>
      <c r="G212" s="40"/>
      <c r="H212" s="104"/>
      <c r="I212" s="10">
        <f t="shared" ref="I212:J212" si="178">SUM(I208:I211)</f>
        <v>0</v>
      </c>
      <c r="J212" s="11">
        <f t="shared" si="178"/>
        <v>3780000</v>
      </c>
    </row>
    <row r="213" spans="2:10">
      <c r="B213" s="170">
        <f t="shared" ref="B213" si="179">+B200+1</f>
        <v>45552</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80">SUM(F213:F218)</f>
        <v>0</v>
      </c>
      <c r="G219" s="39"/>
      <c r="H219" s="30"/>
      <c r="I219" s="8"/>
      <c r="J219" s="9">
        <f t="shared" ref="J219" si="181">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82">+J208</f>
        <v>3780000</v>
      </c>
      <c r="F221" s="35">
        <f t="shared" ref="F221" si="183">+SUMIFS(F213:F218,D213:D218,C221)</f>
        <v>0</v>
      </c>
      <c r="G221" s="79"/>
      <c r="H221" s="106"/>
      <c r="I221" s="35">
        <f t="shared" ref="I221" si="184">+SUMIFS(J213:J218,H213:H218,C221)</f>
        <v>0</v>
      </c>
      <c r="J221" s="22">
        <f t="shared" ref="J221:J223" si="185">+E221+F221-I221</f>
        <v>3780000</v>
      </c>
    </row>
    <row r="222" spans="2:10">
      <c r="B222" s="171"/>
      <c r="C222" s="21" t="s">
        <v>54</v>
      </c>
      <c r="D222" s="106"/>
      <c r="E222" s="6">
        <f t="shared" si="182"/>
        <v>0</v>
      </c>
      <c r="F222" s="35">
        <f t="shared" ref="F222" si="186">+SUMIFS(F213:F218,D213:D218,C222)</f>
        <v>0</v>
      </c>
      <c r="G222" s="79"/>
      <c r="H222" s="106"/>
      <c r="I222" s="6">
        <f t="shared" ref="I222" si="187">+SUMIFS(J213:J218,H213:H218,C222)</f>
        <v>0</v>
      </c>
      <c r="J222" s="22">
        <f t="shared" si="185"/>
        <v>0</v>
      </c>
    </row>
    <row r="223" spans="2:10">
      <c r="B223" s="171"/>
      <c r="C223" s="21" t="s">
        <v>48</v>
      </c>
      <c r="D223" s="106"/>
      <c r="E223" s="6">
        <f t="shared" si="182"/>
        <v>0</v>
      </c>
      <c r="F223" s="35">
        <f t="shared" ref="F223" si="188">+SUMIFS(F213:F218,D213:D218,C223)</f>
        <v>0</v>
      </c>
      <c r="G223" s="79"/>
      <c r="H223" s="106"/>
      <c r="I223" s="6">
        <f t="shared" ref="I223" si="189">+SUMIFS(J213:J218,H213:H218,C223)</f>
        <v>0</v>
      </c>
      <c r="J223" s="22">
        <f t="shared" si="185"/>
        <v>0</v>
      </c>
    </row>
    <row r="224" spans="2:10">
      <c r="B224" s="171"/>
      <c r="C224" s="21"/>
      <c r="D224" s="23"/>
      <c r="E224" s="7"/>
      <c r="F224" s="36"/>
      <c r="G224" s="79"/>
      <c r="H224" s="23"/>
      <c r="I224" s="7"/>
      <c r="J224" s="24"/>
    </row>
    <row r="225" spans="2:10" ht="17.25" thickBot="1">
      <c r="B225" s="172"/>
      <c r="C225" s="25" t="s">
        <v>13</v>
      </c>
      <c r="D225" s="104"/>
      <c r="E225" s="10">
        <f t="shared" ref="E225:F238" si="190">SUM(E221:E224)</f>
        <v>3780000</v>
      </c>
      <c r="F225" s="38">
        <f t="shared" si="190"/>
        <v>0</v>
      </c>
      <c r="G225" s="40"/>
      <c r="H225" s="104"/>
      <c r="I225" s="10">
        <f t="shared" ref="I225:J225" si="191">SUM(I221:I224)</f>
        <v>0</v>
      </c>
      <c r="J225" s="11">
        <f t="shared" si="191"/>
        <v>3780000</v>
      </c>
    </row>
    <row r="226" spans="2:10">
      <c r="B226" s="170">
        <f t="shared" ref="B226" si="192">+B213+1</f>
        <v>45553</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93">SUM(F226:F231)</f>
        <v>0</v>
      </c>
      <c r="G232" s="39"/>
      <c r="H232" s="30"/>
      <c r="I232" s="8"/>
      <c r="J232" s="9">
        <f t="shared" ref="J232" si="194">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95">+J221</f>
        <v>3780000</v>
      </c>
      <c r="F234" s="35">
        <f t="shared" ref="F234" si="196">+SUMIFS(F226:F231,D226:D231,C234)</f>
        <v>0</v>
      </c>
      <c r="G234" s="79"/>
      <c r="H234" s="106"/>
      <c r="I234" s="35">
        <f t="shared" ref="I234" si="197">+SUMIFS(J226:J231,H226:H231,C234)</f>
        <v>0</v>
      </c>
      <c r="J234" s="22">
        <f t="shared" ref="J234:J236" si="198">+E234+F234-I234</f>
        <v>3780000</v>
      </c>
    </row>
    <row r="235" spans="2:10">
      <c r="B235" s="171"/>
      <c r="C235" s="21" t="s">
        <v>54</v>
      </c>
      <c r="D235" s="106"/>
      <c r="E235" s="6">
        <f t="shared" si="195"/>
        <v>0</v>
      </c>
      <c r="F235" s="35">
        <f t="shared" ref="F235" si="199">+SUMIFS(F226:F231,D226:D231,C235)</f>
        <v>0</v>
      </c>
      <c r="G235" s="79"/>
      <c r="H235" s="106"/>
      <c r="I235" s="6">
        <f t="shared" ref="I235" si="200">+SUMIFS(J226:J231,H226:H231,C235)</f>
        <v>0</v>
      </c>
      <c r="J235" s="22">
        <f t="shared" si="198"/>
        <v>0</v>
      </c>
    </row>
    <row r="236" spans="2:10">
      <c r="B236" s="171"/>
      <c r="C236" s="21" t="s">
        <v>48</v>
      </c>
      <c r="D236" s="106"/>
      <c r="E236" s="6">
        <f t="shared" si="195"/>
        <v>0</v>
      </c>
      <c r="F236" s="35">
        <f t="shared" ref="F236" si="201">+SUMIFS(F226:F231,D226:D231,C236)</f>
        <v>0</v>
      </c>
      <c r="G236" s="79"/>
      <c r="H236" s="106"/>
      <c r="I236" s="6">
        <f t="shared" ref="I236" si="202">+SUMIFS(J226:J231,H226:H231,C236)</f>
        <v>0</v>
      </c>
      <c r="J236" s="22">
        <f t="shared" si="198"/>
        <v>0</v>
      </c>
    </row>
    <row r="237" spans="2:10">
      <c r="B237" s="171"/>
      <c r="C237" s="21"/>
      <c r="D237" s="23"/>
      <c r="E237" s="7"/>
      <c r="F237" s="36"/>
      <c r="G237" s="79"/>
      <c r="H237" s="23"/>
      <c r="I237" s="7"/>
      <c r="J237" s="24"/>
    </row>
    <row r="238" spans="2:10" ht="17.25" thickBot="1">
      <c r="B238" s="172"/>
      <c r="C238" s="25" t="s">
        <v>13</v>
      </c>
      <c r="D238" s="104"/>
      <c r="E238" s="10">
        <f t="shared" si="190"/>
        <v>3780000</v>
      </c>
      <c r="F238" s="38">
        <f t="shared" si="190"/>
        <v>0</v>
      </c>
      <c r="G238" s="40"/>
      <c r="H238" s="104"/>
      <c r="I238" s="10">
        <f t="shared" ref="I238:J238" si="203">SUM(I234:I237)</f>
        <v>0</v>
      </c>
      <c r="J238" s="11">
        <f t="shared" si="203"/>
        <v>3780000</v>
      </c>
    </row>
    <row r="239" spans="2:10">
      <c r="B239" s="170">
        <f t="shared" ref="B239" si="204">+B226+1</f>
        <v>45554</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205">SUM(F239:F244)</f>
        <v>0</v>
      </c>
      <c r="G245" s="39"/>
      <c r="H245" s="30"/>
      <c r="I245" s="8"/>
      <c r="J245" s="9">
        <f t="shared" ref="J245" si="206">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207">+J234</f>
        <v>3780000</v>
      </c>
      <c r="F247" s="35">
        <f t="shared" ref="F247" si="208">+SUMIFS(F239:F244,D239:D244,C247)</f>
        <v>0</v>
      </c>
      <c r="G247" s="79"/>
      <c r="H247" s="106"/>
      <c r="I247" s="35">
        <f t="shared" ref="I247" si="209">+SUMIFS(J239:J244,H239:H244,C247)</f>
        <v>0</v>
      </c>
      <c r="J247" s="22">
        <f t="shared" ref="J247:J249" si="210">+E247+F247-I247</f>
        <v>3780000</v>
      </c>
    </row>
    <row r="248" spans="2:10">
      <c r="B248" s="171"/>
      <c r="C248" s="21" t="s">
        <v>54</v>
      </c>
      <c r="D248" s="106"/>
      <c r="E248" s="6">
        <f t="shared" si="207"/>
        <v>0</v>
      </c>
      <c r="F248" s="35">
        <f t="shared" ref="F248" si="211">+SUMIFS(F239:F244,D239:D244,C248)</f>
        <v>0</v>
      </c>
      <c r="G248" s="79"/>
      <c r="H248" s="106"/>
      <c r="I248" s="6">
        <f t="shared" ref="I248" si="212">+SUMIFS(J239:J244,H239:H244,C248)</f>
        <v>0</v>
      </c>
      <c r="J248" s="22">
        <f t="shared" si="210"/>
        <v>0</v>
      </c>
    </row>
    <row r="249" spans="2:10">
      <c r="B249" s="171"/>
      <c r="C249" s="21" t="s">
        <v>48</v>
      </c>
      <c r="D249" s="106"/>
      <c r="E249" s="6">
        <f t="shared" si="207"/>
        <v>0</v>
      </c>
      <c r="F249" s="35">
        <f t="shared" ref="F249" si="213">+SUMIFS(F239:F244,D239:D244,C249)</f>
        <v>0</v>
      </c>
      <c r="G249" s="79"/>
      <c r="H249" s="106"/>
      <c r="I249" s="6">
        <f t="shared" ref="I249" si="214">+SUMIFS(J239:J244,H239:H244,C249)</f>
        <v>0</v>
      </c>
      <c r="J249" s="22">
        <f t="shared" si="210"/>
        <v>0</v>
      </c>
    </row>
    <row r="250" spans="2:10">
      <c r="B250" s="171"/>
      <c r="C250" s="21"/>
      <c r="D250" s="23"/>
      <c r="E250" s="7"/>
      <c r="F250" s="36"/>
      <c r="G250" s="79"/>
      <c r="H250" s="23"/>
      <c r="I250" s="7"/>
      <c r="J250" s="24"/>
    </row>
    <row r="251" spans="2:10" ht="17.25" thickBot="1">
      <c r="B251" s="172"/>
      <c r="C251" s="25" t="s">
        <v>13</v>
      </c>
      <c r="D251" s="104"/>
      <c r="E251" s="10">
        <f t="shared" ref="E251:F264" si="215">SUM(E247:E250)</f>
        <v>3780000</v>
      </c>
      <c r="F251" s="38">
        <f t="shared" si="215"/>
        <v>0</v>
      </c>
      <c r="G251" s="40"/>
      <c r="H251" s="104"/>
      <c r="I251" s="10">
        <f t="shared" ref="I251:J251" si="216">SUM(I247:I250)</f>
        <v>0</v>
      </c>
      <c r="J251" s="11">
        <f t="shared" si="216"/>
        <v>3780000</v>
      </c>
    </row>
    <row r="252" spans="2:10">
      <c r="B252" s="170">
        <f t="shared" ref="B252" si="217">+B239+1</f>
        <v>45555</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18">SUM(F252:F257)</f>
        <v>0</v>
      </c>
      <c r="G258" s="39"/>
      <c r="H258" s="30"/>
      <c r="I258" s="8"/>
      <c r="J258" s="9">
        <f t="shared" ref="J258" si="219">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20">+J247</f>
        <v>3780000</v>
      </c>
      <c r="F260" s="35">
        <f t="shared" ref="F260" si="221">+SUMIFS(F252:F257,D252:D257,C260)</f>
        <v>0</v>
      </c>
      <c r="G260" s="79"/>
      <c r="H260" s="106"/>
      <c r="I260" s="35">
        <f t="shared" ref="I260" si="222">+SUMIFS(J252:J257,H252:H257,C260)</f>
        <v>0</v>
      </c>
      <c r="J260" s="22">
        <f t="shared" ref="J260:J262" si="223">+E260+F260-I260</f>
        <v>3780000</v>
      </c>
    </row>
    <row r="261" spans="2:10">
      <c r="B261" s="171"/>
      <c r="C261" s="21" t="s">
        <v>54</v>
      </c>
      <c r="D261" s="106"/>
      <c r="E261" s="6">
        <f t="shared" si="220"/>
        <v>0</v>
      </c>
      <c r="F261" s="35">
        <f t="shared" ref="F261" si="224">+SUMIFS(F252:F257,D252:D257,C261)</f>
        <v>0</v>
      </c>
      <c r="G261" s="79"/>
      <c r="H261" s="106"/>
      <c r="I261" s="6">
        <f t="shared" ref="I261" si="225">+SUMIFS(J252:J257,H252:H257,C261)</f>
        <v>0</v>
      </c>
      <c r="J261" s="22">
        <f t="shared" si="223"/>
        <v>0</v>
      </c>
    </row>
    <row r="262" spans="2:10">
      <c r="B262" s="171"/>
      <c r="C262" s="21" t="s">
        <v>48</v>
      </c>
      <c r="D262" s="106"/>
      <c r="E262" s="6">
        <f t="shared" si="220"/>
        <v>0</v>
      </c>
      <c r="F262" s="35">
        <f t="shared" ref="F262" si="226">+SUMIFS(F252:F257,D252:D257,C262)</f>
        <v>0</v>
      </c>
      <c r="G262" s="79"/>
      <c r="H262" s="106"/>
      <c r="I262" s="6">
        <f t="shared" ref="I262" si="227">+SUMIFS(J252:J257,H252:H257,C262)</f>
        <v>0</v>
      </c>
      <c r="J262" s="22">
        <f t="shared" si="223"/>
        <v>0</v>
      </c>
    </row>
    <row r="263" spans="2:10">
      <c r="B263" s="171"/>
      <c r="C263" s="21"/>
      <c r="D263" s="23"/>
      <c r="E263" s="7"/>
      <c r="F263" s="36"/>
      <c r="G263" s="79"/>
      <c r="H263" s="23"/>
      <c r="I263" s="7"/>
      <c r="J263" s="24"/>
    </row>
    <row r="264" spans="2:10" ht="17.25" thickBot="1">
      <c r="B264" s="172"/>
      <c r="C264" s="25" t="s">
        <v>13</v>
      </c>
      <c r="D264" s="104"/>
      <c r="E264" s="10">
        <f t="shared" si="215"/>
        <v>3780000</v>
      </c>
      <c r="F264" s="38">
        <f t="shared" si="215"/>
        <v>0</v>
      </c>
      <c r="G264" s="40"/>
      <c r="H264" s="104"/>
      <c r="I264" s="10">
        <f t="shared" ref="I264:J264" si="228">SUM(I260:I263)</f>
        <v>0</v>
      </c>
      <c r="J264" s="11">
        <f t="shared" si="228"/>
        <v>3780000</v>
      </c>
    </row>
    <row r="265" spans="2:10">
      <c r="B265" s="170">
        <f t="shared" ref="B265" si="229">+B252+1</f>
        <v>45556</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30">SUM(F265:F270)</f>
        <v>0</v>
      </c>
      <c r="G271" s="39"/>
      <c r="H271" s="30"/>
      <c r="I271" s="8"/>
      <c r="J271" s="9">
        <f t="shared" ref="J271" si="231">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32">+J260</f>
        <v>3780000</v>
      </c>
      <c r="F273" s="35">
        <f t="shared" ref="F273" si="233">+SUMIFS(F265:F270,D265:D270,C273)</f>
        <v>0</v>
      </c>
      <c r="G273" s="79"/>
      <c r="H273" s="106"/>
      <c r="I273" s="35">
        <f t="shared" ref="I273" si="234">+SUMIFS(J265:J270,H265:H270,C273)</f>
        <v>0</v>
      </c>
      <c r="J273" s="22">
        <f t="shared" ref="J273:J275" si="235">+E273+F273-I273</f>
        <v>3780000</v>
      </c>
    </row>
    <row r="274" spans="2:10">
      <c r="B274" s="171"/>
      <c r="C274" s="21" t="s">
        <v>54</v>
      </c>
      <c r="D274" s="106"/>
      <c r="E274" s="6">
        <f t="shared" si="232"/>
        <v>0</v>
      </c>
      <c r="F274" s="35">
        <f t="shared" ref="F274" si="236">+SUMIFS(F265:F270,D265:D270,C274)</f>
        <v>0</v>
      </c>
      <c r="G274" s="79"/>
      <c r="H274" s="106"/>
      <c r="I274" s="6">
        <f t="shared" ref="I274" si="237">+SUMIFS(J265:J270,H265:H270,C274)</f>
        <v>0</v>
      </c>
      <c r="J274" s="22">
        <f t="shared" si="235"/>
        <v>0</v>
      </c>
    </row>
    <row r="275" spans="2:10">
      <c r="B275" s="171"/>
      <c r="C275" s="21" t="s">
        <v>48</v>
      </c>
      <c r="D275" s="106"/>
      <c r="E275" s="6">
        <f t="shared" si="232"/>
        <v>0</v>
      </c>
      <c r="F275" s="35">
        <f t="shared" ref="F275" si="238">+SUMIFS(F265:F270,D265:D270,C275)</f>
        <v>0</v>
      </c>
      <c r="G275" s="79"/>
      <c r="H275" s="106"/>
      <c r="I275" s="6">
        <f t="shared" ref="I275" si="239">+SUMIFS(J265:J270,H265:H270,C275)</f>
        <v>0</v>
      </c>
      <c r="J275" s="22">
        <f t="shared" si="235"/>
        <v>0</v>
      </c>
    </row>
    <row r="276" spans="2:10">
      <c r="B276" s="171"/>
      <c r="C276" s="21"/>
      <c r="D276" s="23"/>
      <c r="E276" s="7"/>
      <c r="F276" s="36"/>
      <c r="G276" s="79"/>
      <c r="H276" s="23"/>
      <c r="I276" s="7"/>
      <c r="J276" s="24"/>
    </row>
    <row r="277" spans="2:10" ht="17.25" thickBot="1">
      <c r="B277" s="172"/>
      <c r="C277" s="25" t="s">
        <v>13</v>
      </c>
      <c r="D277" s="104"/>
      <c r="E277" s="10">
        <f t="shared" ref="E277:F290" si="240">SUM(E273:E276)</f>
        <v>3780000</v>
      </c>
      <c r="F277" s="38">
        <f t="shared" si="240"/>
        <v>0</v>
      </c>
      <c r="G277" s="40"/>
      <c r="H277" s="104"/>
      <c r="I277" s="10">
        <f t="shared" ref="I277:J277" si="241">SUM(I273:I276)</f>
        <v>0</v>
      </c>
      <c r="J277" s="11">
        <f t="shared" si="241"/>
        <v>3780000</v>
      </c>
    </row>
    <row r="278" spans="2:10">
      <c r="B278" s="170">
        <f t="shared" ref="B278" si="242">+B265+1</f>
        <v>45557</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43">SUM(F278:F283)</f>
        <v>0</v>
      </c>
      <c r="G284" s="39"/>
      <c r="H284" s="30"/>
      <c r="I284" s="8"/>
      <c r="J284" s="9">
        <f t="shared" ref="J284" si="24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45">+J273</f>
        <v>3780000</v>
      </c>
      <c r="F286" s="35">
        <f t="shared" ref="F286" si="246">+SUMIFS(F278:F283,D278:D283,C286)</f>
        <v>0</v>
      </c>
      <c r="G286" s="79"/>
      <c r="H286" s="106"/>
      <c r="I286" s="35">
        <f t="shared" ref="I286" si="247">+SUMIFS(J278:J283,H278:H283,C286)</f>
        <v>0</v>
      </c>
      <c r="J286" s="22">
        <f t="shared" ref="J286:J288" si="248">+E286+F286-I286</f>
        <v>3780000</v>
      </c>
    </row>
    <row r="287" spans="2:10">
      <c r="B287" s="171"/>
      <c r="C287" s="21" t="s">
        <v>54</v>
      </c>
      <c r="D287" s="106"/>
      <c r="E287" s="6">
        <f t="shared" si="245"/>
        <v>0</v>
      </c>
      <c r="F287" s="35">
        <f t="shared" ref="F287" si="249">+SUMIFS(F278:F283,D278:D283,C287)</f>
        <v>0</v>
      </c>
      <c r="G287" s="79"/>
      <c r="H287" s="106"/>
      <c r="I287" s="6">
        <f t="shared" ref="I287" si="250">+SUMIFS(J278:J283,H278:H283,C287)</f>
        <v>0</v>
      </c>
      <c r="J287" s="22">
        <f t="shared" si="248"/>
        <v>0</v>
      </c>
    </row>
    <row r="288" spans="2:10">
      <c r="B288" s="171"/>
      <c r="C288" s="21" t="s">
        <v>48</v>
      </c>
      <c r="D288" s="106"/>
      <c r="E288" s="6">
        <f t="shared" si="245"/>
        <v>0</v>
      </c>
      <c r="F288" s="35">
        <f t="shared" ref="F288" si="251">+SUMIFS(F278:F283,D278:D283,C288)</f>
        <v>0</v>
      </c>
      <c r="G288" s="79"/>
      <c r="H288" s="106"/>
      <c r="I288" s="6">
        <f t="shared" ref="I288" si="252">+SUMIFS(J278:J283,H278:H283,C288)</f>
        <v>0</v>
      </c>
      <c r="J288" s="22">
        <f t="shared" si="248"/>
        <v>0</v>
      </c>
    </row>
    <row r="289" spans="2:10">
      <c r="B289" s="171"/>
      <c r="C289" s="21"/>
      <c r="D289" s="23"/>
      <c r="E289" s="7"/>
      <c r="F289" s="36"/>
      <c r="G289" s="79"/>
      <c r="H289" s="23"/>
      <c r="I289" s="7"/>
      <c r="J289" s="24"/>
    </row>
    <row r="290" spans="2:10" ht="17.25" thickBot="1">
      <c r="B290" s="172"/>
      <c r="C290" s="25" t="s">
        <v>13</v>
      </c>
      <c r="D290" s="104"/>
      <c r="E290" s="10">
        <f t="shared" si="240"/>
        <v>3780000</v>
      </c>
      <c r="F290" s="38">
        <f t="shared" si="240"/>
        <v>0</v>
      </c>
      <c r="G290" s="40"/>
      <c r="H290" s="104"/>
      <c r="I290" s="10">
        <f t="shared" ref="I290:J290" si="253">SUM(I286:I289)</f>
        <v>0</v>
      </c>
      <c r="J290" s="11">
        <f t="shared" si="253"/>
        <v>3780000</v>
      </c>
    </row>
    <row r="291" spans="2:10">
      <c r="B291" s="170">
        <f t="shared" ref="B291" si="254">+B278+1</f>
        <v>45558</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55">SUM(F291:F296)</f>
        <v>0</v>
      </c>
      <c r="G297" s="39"/>
      <c r="H297" s="30"/>
      <c r="I297" s="8"/>
      <c r="J297" s="9">
        <f t="shared" ref="J297" si="256">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57">+J286</f>
        <v>3780000</v>
      </c>
      <c r="F299" s="35">
        <f t="shared" ref="F299" si="258">+SUMIFS(F291:F296,D291:D296,C299)</f>
        <v>0</v>
      </c>
      <c r="G299" s="79"/>
      <c r="H299" s="106"/>
      <c r="I299" s="35">
        <f t="shared" ref="I299" si="259">+SUMIFS(J291:J296,H291:H296,C299)</f>
        <v>0</v>
      </c>
      <c r="J299" s="22">
        <f t="shared" ref="J299:J301" si="260">+E299+F299-I299</f>
        <v>3780000</v>
      </c>
    </row>
    <row r="300" spans="2:10">
      <c r="B300" s="171"/>
      <c r="C300" s="21" t="s">
        <v>54</v>
      </c>
      <c r="D300" s="106"/>
      <c r="E300" s="6">
        <f t="shared" si="257"/>
        <v>0</v>
      </c>
      <c r="F300" s="35">
        <f t="shared" ref="F300" si="261">+SUMIFS(F291:F296,D291:D296,C300)</f>
        <v>0</v>
      </c>
      <c r="G300" s="79"/>
      <c r="H300" s="106"/>
      <c r="I300" s="6">
        <f t="shared" ref="I300" si="262">+SUMIFS(J291:J296,H291:H296,C300)</f>
        <v>0</v>
      </c>
      <c r="J300" s="22">
        <f t="shared" si="260"/>
        <v>0</v>
      </c>
    </row>
    <row r="301" spans="2:10">
      <c r="B301" s="171"/>
      <c r="C301" s="21" t="s">
        <v>48</v>
      </c>
      <c r="D301" s="106"/>
      <c r="E301" s="6">
        <f t="shared" si="257"/>
        <v>0</v>
      </c>
      <c r="F301" s="35">
        <f t="shared" ref="F301" si="263">+SUMIFS(F291:F296,D291:D296,C301)</f>
        <v>0</v>
      </c>
      <c r="G301" s="79"/>
      <c r="H301" s="106"/>
      <c r="I301" s="6">
        <f t="shared" ref="I301" si="264">+SUMIFS(J291:J296,H291:H296,C301)</f>
        <v>0</v>
      </c>
      <c r="J301" s="22">
        <f t="shared" si="260"/>
        <v>0</v>
      </c>
    </row>
    <row r="302" spans="2:10">
      <c r="B302" s="171"/>
      <c r="C302" s="21"/>
      <c r="D302" s="23"/>
      <c r="E302" s="7"/>
      <c r="F302" s="36"/>
      <c r="G302" s="79"/>
      <c r="H302" s="23"/>
      <c r="I302" s="7"/>
      <c r="J302" s="24"/>
    </row>
    <row r="303" spans="2:10" ht="17.25" thickBot="1">
      <c r="B303" s="172"/>
      <c r="C303" s="25" t="s">
        <v>13</v>
      </c>
      <c r="D303" s="104"/>
      <c r="E303" s="10">
        <f t="shared" ref="E303:F316" si="265">SUM(E299:E302)</f>
        <v>3780000</v>
      </c>
      <c r="F303" s="38">
        <f t="shared" si="265"/>
        <v>0</v>
      </c>
      <c r="G303" s="40"/>
      <c r="H303" s="104"/>
      <c r="I303" s="10">
        <f t="shared" ref="I303:J303" si="266">SUM(I299:I302)</f>
        <v>0</v>
      </c>
      <c r="J303" s="11">
        <f t="shared" si="266"/>
        <v>3780000</v>
      </c>
    </row>
    <row r="304" spans="2:10">
      <c r="B304" s="170">
        <f t="shared" ref="B304" si="267">+B291+1</f>
        <v>45559</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68">SUM(F304:F309)</f>
        <v>0</v>
      </c>
      <c r="G310" s="39"/>
      <c r="H310" s="30"/>
      <c r="I310" s="8"/>
      <c r="J310" s="9">
        <f t="shared" ref="J310" si="269">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70">+J299</f>
        <v>3780000</v>
      </c>
      <c r="F312" s="35">
        <f t="shared" ref="F312" si="271">+SUMIFS(F304:F309,D304:D309,C312)</f>
        <v>0</v>
      </c>
      <c r="G312" s="79"/>
      <c r="H312" s="106"/>
      <c r="I312" s="35">
        <f t="shared" ref="I312" si="272">+SUMIFS(J304:J309,H304:H309,C312)</f>
        <v>0</v>
      </c>
      <c r="J312" s="22">
        <f t="shared" ref="J312:J314" si="273">+E312+F312-I312</f>
        <v>3780000</v>
      </c>
    </row>
    <row r="313" spans="2:10">
      <c r="B313" s="171"/>
      <c r="C313" s="21" t="s">
        <v>54</v>
      </c>
      <c r="D313" s="106"/>
      <c r="E313" s="6">
        <f t="shared" si="270"/>
        <v>0</v>
      </c>
      <c r="F313" s="35">
        <f t="shared" ref="F313" si="274">+SUMIFS(F304:F309,D304:D309,C313)</f>
        <v>0</v>
      </c>
      <c r="G313" s="79"/>
      <c r="H313" s="106"/>
      <c r="I313" s="6">
        <f t="shared" ref="I313" si="275">+SUMIFS(J304:J309,H304:H309,C313)</f>
        <v>0</v>
      </c>
      <c r="J313" s="22">
        <f t="shared" si="273"/>
        <v>0</v>
      </c>
    </row>
    <row r="314" spans="2:10">
      <c r="B314" s="171"/>
      <c r="C314" s="21" t="s">
        <v>48</v>
      </c>
      <c r="D314" s="106"/>
      <c r="E314" s="6">
        <f t="shared" si="270"/>
        <v>0</v>
      </c>
      <c r="F314" s="35">
        <f t="shared" ref="F314" si="276">+SUMIFS(F304:F309,D304:D309,C314)</f>
        <v>0</v>
      </c>
      <c r="G314" s="79"/>
      <c r="H314" s="106"/>
      <c r="I314" s="6">
        <f t="shared" ref="I314" si="277">+SUMIFS(J304:J309,H304:H309,C314)</f>
        <v>0</v>
      </c>
      <c r="J314" s="22">
        <f t="shared" si="273"/>
        <v>0</v>
      </c>
    </row>
    <row r="315" spans="2:10">
      <c r="B315" s="171"/>
      <c r="C315" s="21"/>
      <c r="D315" s="23"/>
      <c r="E315" s="7"/>
      <c r="F315" s="36"/>
      <c r="G315" s="79"/>
      <c r="H315" s="23"/>
      <c r="I315" s="7"/>
      <c r="J315" s="24"/>
    </row>
    <row r="316" spans="2:10" ht="17.25" thickBot="1">
      <c r="B316" s="172"/>
      <c r="C316" s="25" t="s">
        <v>13</v>
      </c>
      <c r="D316" s="104"/>
      <c r="E316" s="10">
        <f t="shared" si="265"/>
        <v>3780000</v>
      </c>
      <c r="F316" s="38">
        <f t="shared" si="265"/>
        <v>0</v>
      </c>
      <c r="G316" s="40"/>
      <c r="H316" s="104"/>
      <c r="I316" s="10">
        <f t="shared" ref="I316:J316" si="278">SUM(I312:I315)</f>
        <v>0</v>
      </c>
      <c r="J316" s="11">
        <f t="shared" si="278"/>
        <v>3780000</v>
      </c>
    </row>
    <row r="317" spans="2:10">
      <c r="B317" s="170">
        <f t="shared" ref="B317" si="279">+B304+1</f>
        <v>45560</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80">SUM(F317:F322)</f>
        <v>0</v>
      </c>
      <c r="G323" s="39"/>
      <c r="H323" s="30"/>
      <c r="I323" s="8"/>
      <c r="J323" s="9">
        <f t="shared" ref="J323" si="281">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82">+J312</f>
        <v>3780000</v>
      </c>
      <c r="F325" s="35">
        <f t="shared" ref="F325" si="283">+SUMIFS(F317:F322,D317:D322,C325)</f>
        <v>0</v>
      </c>
      <c r="G325" s="79"/>
      <c r="H325" s="106"/>
      <c r="I325" s="35">
        <f t="shared" ref="I325" si="284">+SUMIFS(J317:J322,H317:H322,C325)</f>
        <v>0</v>
      </c>
      <c r="J325" s="22">
        <f t="shared" ref="J325:J327" si="285">+E325+F325-I325</f>
        <v>3780000</v>
      </c>
    </row>
    <row r="326" spans="2:10">
      <c r="B326" s="171"/>
      <c r="C326" s="21" t="s">
        <v>54</v>
      </c>
      <c r="D326" s="106"/>
      <c r="E326" s="6">
        <f t="shared" si="282"/>
        <v>0</v>
      </c>
      <c r="F326" s="35">
        <f t="shared" ref="F326" si="286">+SUMIFS(F317:F322,D317:D322,C326)</f>
        <v>0</v>
      </c>
      <c r="G326" s="79"/>
      <c r="H326" s="106"/>
      <c r="I326" s="6">
        <f t="shared" ref="I326" si="287">+SUMIFS(J317:J322,H317:H322,C326)</f>
        <v>0</v>
      </c>
      <c r="J326" s="22">
        <f t="shared" si="285"/>
        <v>0</v>
      </c>
    </row>
    <row r="327" spans="2:10">
      <c r="B327" s="171"/>
      <c r="C327" s="21" t="s">
        <v>48</v>
      </c>
      <c r="D327" s="106"/>
      <c r="E327" s="6">
        <f t="shared" si="282"/>
        <v>0</v>
      </c>
      <c r="F327" s="35">
        <f t="shared" ref="F327" si="288">+SUMIFS(F317:F322,D317:D322,C327)</f>
        <v>0</v>
      </c>
      <c r="G327" s="79"/>
      <c r="H327" s="106"/>
      <c r="I327" s="6">
        <f t="shared" ref="I327" si="289">+SUMIFS(J317:J322,H317:H322,C327)</f>
        <v>0</v>
      </c>
      <c r="J327" s="22">
        <f t="shared" si="285"/>
        <v>0</v>
      </c>
    </row>
    <row r="328" spans="2:10">
      <c r="B328" s="171"/>
      <c r="C328" s="21"/>
      <c r="D328" s="23"/>
      <c r="E328" s="7"/>
      <c r="F328" s="36"/>
      <c r="G328" s="79"/>
      <c r="H328" s="23"/>
      <c r="I328" s="7"/>
      <c r="J328" s="24"/>
    </row>
    <row r="329" spans="2:10" ht="17.25" thickBot="1">
      <c r="B329" s="172"/>
      <c r="C329" s="25" t="s">
        <v>13</v>
      </c>
      <c r="D329" s="104"/>
      <c r="E329" s="10">
        <f t="shared" ref="E329:F342" si="290">SUM(E325:E328)</f>
        <v>3780000</v>
      </c>
      <c r="F329" s="38">
        <f t="shared" si="290"/>
        <v>0</v>
      </c>
      <c r="G329" s="40"/>
      <c r="H329" s="104"/>
      <c r="I329" s="10">
        <f t="shared" ref="I329:J329" si="291">SUM(I325:I328)</f>
        <v>0</v>
      </c>
      <c r="J329" s="11">
        <f t="shared" si="291"/>
        <v>3780000</v>
      </c>
    </row>
    <row r="330" spans="2:10">
      <c r="B330" s="170">
        <f t="shared" ref="B330" si="292">+B317+1</f>
        <v>45561</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93">SUM(F330:F335)</f>
        <v>0</v>
      </c>
      <c r="G336" s="39"/>
      <c r="H336" s="30"/>
      <c r="I336" s="8"/>
      <c r="J336" s="9">
        <f t="shared" ref="J336" si="294">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95">+J325</f>
        <v>3780000</v>
      </c>
      <c r="F338" s="35">
        <f t="shared" ref="F338" si="296">+SUMIFS(F330:F335,D330:D335,C338)</f>
        <v>0</v>
      </c>
      <c r="G338" s="79"/>
      <c r="H338" s="106"/>
      <c r="I338" s="35">
        <f t="shared" ref="I338" si="297">+SUMIFS(J330:J335,H330:H335,C338)</f>
        <v>0</v>
      </c>
      <c r="J338" s="22">
        <f t="shared" ref="J338:J340" si="298">+E338+F338-I338</f>
        <v>3780000</v>
      </c>
    </row>
    <row r="339" spans="2:10">
      <c r="B339" s="171"/>
      <c r="C339" s="21" t="s">
        <v>54</v>
      </c>
      <c r="D339" s="106"/>
      <c r="E339" s="6">
        <f t="shared" si="295"/>
        <v>0</v>
      </c>
      <c r="F339" s="35">
        <f t="shared" ref="F339" si="299">+SUMIFS(F330:F335,D330:D335,C339)</f>
        <v>0</v>
      </c>
      <c r="G339" s="79"/>
      <c r="H339" s="106"/>
      <c r="I339" s="6">
        <f t="shared" ref="I339" si="300">+SUMIFS(J330:J335,H330:H335,C339)</f>
        <v>0</v>
      </c>
      <c r="J339" s="22">
        <f t="shared" si="298"/>
        <v>0</v>
      </c>
    </row>
    <row r="340" spans="2:10">
      <c r="B340" s="171"/>
      <c r="C340" s="21" t="s">
        <v>48</v>
      </c>
      <c r="D340" s="106"/>
      <c r="E340" s="6">
        <f t="shared" si="295"/>
        <v>0</v>
      </c>
      <c r="F340" s="35">
        <f t="shared" ref="F340" si="301">+SUMIFS(F330:F335,D330:D335,C340)</f>
        <v>0</v>
      </c>
      <c r="G340" s="79"/>
      <c r="H340" s="106"/>
      <c r="I340" s="6">
        <f t="shared" ref="I340" si="302">+SUMIFS(J330:J335,H330:H335,C340)</f>
        <v>0</v>
      </c>
      <c r="J340" s="22">
        <f t="shared" si="298"/>
        <v>0</v>
      </c>
    </row>
    <row r="341" spans="2:10">
      <c r="B341" s="171"/>
      <c r="C341" s="21"/>
      <c r="D341" s="23"/>
      <c r="E341" s="7"/>
      <c r="F341" s="36"/>
      <c r="G341" s="79"/>
      <c r="H341" s="23"/>
      <c r="I341" s="7"/>
      <c r="J341" s="24"/>
    </row>
    <row r="342" spans="2:10" ht="17.25" thickBot="1">
      <c r="B342" s="172"/>
      <c r="C342" s="25" t="s">
        <v>13</v>
      </c>
      <c r="D342" s="104"/>
      <c r="E342" s="10">
        <f t="shared" si="290"/>
        <v>3780000</v>
      </c>
      <c r="F342" s="38">
        <f t="shared" si="290"/>
        <v>0</v>
      </c>
      <c r="G342" s="40"/>
      <c r="H342" s="104"/>
      <c r="I342" s="10">
        <f t="shared" ref="I342:J342" si="303">SUM(I338:I341)</f>
        <v>0</v>
      </c>
      <c r="J342" s="11">
        <f t="shared" si="303"/>
        <v>3780000</v>
      </c>
    </row>
    <row r="343" spans="2:10">
      <c r="B343" s="170">
        <f t="shared" ref="B343" si="304">+B330+1</f>
        <v>45562</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305">SUM(F343:F348)</f>
        <v>0</v>
      </c>
      <c r="G349" s="39"/>
      <c r="H349" s="30"/>
      <c r="I349" s="8"/>
      <c r="J349" s="9">
        <f t="shared" ref="J349" si="306">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307">+J338</f>
        <v>3780000</v>
      </c>
      <c r="F351" s="35">
        <f t="shared" ref="F351" si="308">+SUMIFS(F343:F348,D343:D348,C351)</f>
        <v>0</v>
      </c>
      <c r="G351" s="79"/>
      <c r="H351" s="106"/>
      <c r="I351" s="35">
        <f t="shared" ref="I351" si="309">+SUMIFS(J343:J348,H343:H348,C351)</f>
        <v>0</v>
      </c>
      <c r="J351" s="22">
        <f t="shared" ref="J351:J353" si="310">+E351+F351-I351</f>
        <v>3780000</v>
      </c>
    </row>
    <row r="352" spans="2:10">
      <c r="B352" s="171"/>
      <c r="C352" s="21" t="s">
        <v>54</v>
      </c>
      <c r="D352" s="106"/>
      <c r="E352" s="6">
        <f t="shared" si="307"/>
        <v>0</v>
      </c>
      <c r="F352" s="35">
        <f t="shared" ref="F352" si="311">+SUMIFS(F343:F348,D343:D348,C352)</f>
        <v>0</v>
      </c>
      <c r="G352" s="79"/>
      <c r="H352" s="106"/>
      <c r="I352" s="6">
        <f t="shared" ref="I352" si="312">+SUMIFS(J343:J348,H343:H348,C352)</f>
        <v>0</v>
      </c>
      <c r="J352" s="22">
        <f t="shared" si="310"/>
        <v>0</v>
      </c>
    </row>
    <row r="353" spans="2:10">
      <c r="B353" s="171"/>
      <c r="C353" s="21" t="s">
        <v>48</v>
      </c>
      <c r="D353" s="106"/>
      <c r="E353" s="6">
        <f t="shared" si="307"/>
        <v>0</v>
      </c>
      <c r="F353" s="35">
        <f t="shared" ref="F353" si="313">+SUMIFS(F343:F348,D343:D348,C353)</f>
        <v>0</v>
      </c>
      <c r="G353" s="79"/>
      <c r="H353" s="106"/>
      <c r="I353" s="6">
        <f t="shared" ref="I353" si="314">+SUMIFS(J343:J348,H343:H348,C353)</f>
        <v>0</v>
      </c>
      <c r="J353" s="22">
        <f t="shared" si="310"/>
        <v>0</v>
      </c>
    </row>
    <row r="354" spans="2:10">
      <c r="B354" s="171"/>
      <c r="C354" s="21"/>
      <c r="D354" s="23"/>
      <c r="E354" s="7"/>
      <c r="F354" s="36"/>
      <c r="G354" s="79"/>
      <c r="H354" s="23"/>
      <c r="I354" s="7"/>
      <c r="J354" s="24"/>
    </row>
    <row r="355" spans="2:10" ht="17.25" thickBot="1">
      <c r="B355" s="172"/>
      <c r="C355" s="25" t="s">
        <v>13</v>
      </c>
      <c r="D355" s="104"/>
      <c r="E355" s="10">
        <f t="shared" ref="E355:F368" si="315">SUM(E351:E354)</f>
        <v>3780000</v>
      </c>
      <c r="F355" s="38">
        <f t="shared" si="315"/>
        <v>0</v>
      </c>
      <c r="G355" s="40"/>
      <c r="H355" s="104"/>
      <c r="I355" s="10">
        <f t="shared" ref="I355:J355" si="316">SUM(I351:I354)</f>
        <v>0</v>
      </c>
      <c r="J355" s="11">
        <f t="shared" si="316"/>
        <v>3780000</v>
      </c>
    </row>
    <row r="356" spans="2:10">
      <c r="B356" s="170">
        <f t="shared" ref="B356" si="317">+B343+1</f>
        <v>45563</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318">SUM(F356:F361)</f>
        <v>0</v>
      </c>
      <c r="G362" s="39"/>
      <c r="H362" s="30"/>
      <c r="I362" s="8"/>
      <c r="J362" s="9">
        <f t="shared" ref="J362" si="319">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320">+J351</f>
        <v>3780000</v>
      </c>
      <c r="F364" s="35">
        <f t="shared" ref="F364" si="321">+SUMIFS(F356:F361,D356:D361,C364)</f>
        <v>0</v>
      </c>
      <c r="G364" s="79"/>
      <c r="H364" s="106"/>
      <c r="I364" s="35">
        <f t="shared" ref="I364" si="322">+SUMIFS(J356:J361,H356:H361,C364)</f>
        <v>0</v>
      </c>
      <c r="J364" s="22">
        <f t="shared" ref="J364:J366" si="323">+E364+F364-I364</f>
        <v>3780000</v>
      </c>
    </row>
    <row r="365" spans="2:10">
      <c r="B365" s="171"/>
      <c r="C365" s="21" t="s">
        <v>54</v>
      </c>
      <c r="D365" s="106"/>
      <c r="E365" s="6">
        <f t="shared" si="320"/>
        <v>0</v>
      </c>
      <c r="F365" s="35">
        <f t="shared" ref="F365" si="324">+SUMIFS(F356:F361,D356:D361,C365)</f>
        <v>0</v>
      </c>
      <c r="G365" s="79"/>
      <c r="H365" s="106"/>
      <c r="I365" s="6">
        <f t="shared" ref="I365" si="325">+SUMIFS(J356:J361,H356:H361,C365)</f>
        <v>0</v>
      </c>
      <c r="J365" s="22">
        <f t="shared" si="323"/>
        <v>0</v>
      </c>
    </row>
    <row r="366" spans="2:10">
      <c r="B366" s="171"/>
      <c r="C366" s="21" t="s">
        <v>48</v>
      </c>
      <c r="D366" s="106"/>
      <c r="E366" s="6">
        <f t="shared" si="320"/>
        <v>0</v>
      </c>
      <c r="F366" s="35">
        <f t="shared" ref="F366" si="326">+SUMIFS(F356:F361,D356:D361,C366)</f>
        <v>0</v>
      </c>
      <c r="G366" s="79"/>
      <c r="H366" s="106"/>
      <c r="I366" s="6">
        <f t="shared" ref="I366" si="327">+SUMIFS(J356:J361,H356:H361,C366)</f>
        <v>0</v>
      </c>
      <c r="J366" s="22">
        <f t="shared" si="323"/>
        <v>0</v>
      </c>
    </row>
    <row r="367" spans="2:10">
      <c r="B367" s="171"/>
      <c r="C367" s="21"/>
      <c r="D367" s="23"/>
      <c r="E367" s="7"/>
      <c r="F367" s="36"/>
      <c r="G367" s="79"/>
      <c r="H367" s="23"/>
      <c r="I367" s="7"/>
      <c r="J367" s="24"/>
    </row>
    <row r="368" spans="2:10" ht="17.25" thickBot="1">
      <c r="B368" s="172"/>
      <c r="C368" s="25" t="s">
        <v>13</v>
      </c>
      <c r="D368" s="104"/>
      <c r="E368" s="10">
        <f t="shared" si="315"/>
        <v>3780000</v>
      </c>
      <c r="F368" s="38">
        <f t="shared" si="315"/>
        <v>0</v>
      </c>
      <c r="G368" s="40"/>
      <c r="H368" s="104"/>
      <c r="I368" s="10">
        <f t="shared" ref="I368:J368" si="328">SUM(I364:I367)</f>
        <v>0</v>
      </c>
      <c r="J368" s="11">
        <f t="shared" si="328"/>
        <v>3780000</v>
      </c>
    </row>
    <row r="369" spans="2:10">
      <c r="B369" s="170">
        <f t="shared" ref="B369" si="329">+B356+1</f>
        <v>45564</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30">SUM(F369:F374)</f>
        <v>0</v>
      </c>
      <c r="G375" s="39"/>
      <c r="H375" s="30"/>
      <c r="I375" s="8"/>
      <c r="J375" s="9">
        <f t="shared" ref="J375" si="331">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32">+J364</f>
        <v>3780000</v>
      </c>
      <c r="F377" s="35">
        <f t="shared" ref="F377" si="333">+SUMIFS(F369:F374,D369:D374,C377)</f>
        <v>0</v>
      </c>
      <c r="G377" s="79"/>
      <c r="H377" s="106"/>
      <c r="I377" s="35">
        <f t="shared" ref="I377" si="334">+SUMIFS(J369:J374,H369:H374,C377)</f>
        <v>0</v>
      </c>
      <c r="J377" s="22">
        <f t="shared" ref="J377:J379" si="335">+E377+F377-I377</f>
        <v>3780000</v>
      </c>
    </row>
    <row r="378" spans="2:10">
      <c r="B378" s="171"/>
      <c r="C378" s="21" t="s">
        <v>54</v>
      </c>
      <c r="D378" s="106"/>
      <c r="E378" s="6">
        <f t="shared" si="332"/>
        <v>0</v>
      </c>
      <c r="F378" s="35">
        <f t="shared" ref="F378" si="336">+SUMIFS(F369:F374,D369:D374,C378)</f>
        <v>0</v>
      </c>
      <c r="G378" s="79"/>
      <c r="H378" s="106"/>
      <c r="I378" s="6">
        <f t="shared" ref="I378" si="337">+SUMIFS(J369:J374,H369:H374,C378)</f>
        <v>0</v>
      </c>
      <c r="J378" s="22">
        <f t="shared" si="335"/>
        <v>0</v>
      </c>
    </row>
    <row r="379" spans="2:10">
      <c r="B379" s="171"/>
      <c r="C379" s="21" t="s">
        <v>48</v>
      </c>
      <c r="D379" s="106"/>
      <c r="E379" s="6">
        <f t="shared" si="332"/>
        <v>0</v>
      </c>
      <c r="F379" s="35">
        <f t="shared" ref="F379" si="338">+SUMIFS(F369:F374,D369:D374,C379)</f>
        <v>0</v>
      </c>
      <c r="G379" s="79"/>
      <c r="H379" s="106"/>
      <c r="I379" s="6">
        <f t="shared" ref="I379" si="339">+SUMIFS(J369:J374,H369:H374,C379)</f>
        <v>0</v>
      </c>
      <c r="J379" s="22">
        <f t="shared" si="335"/>
        <v>0</v>
      </c>
    </row>
    <row r="380" spans="2:10">
      <c r="B380" s="171"/>
      <c r="C380" s="21"/>
      <c r="D380" s="23"/>
      <c r="E380" s="7"/>
      <c r="F380" s="36"/>
      <c r="G380" s="79"/>
      <c r="H380" s="23"/>
      <c r="I380" s="7"/>
      <c r="J380" s="24"/>
    </row>
    <row r="381" spans="2:10" ht="17.25" thickBot="1">
      <c r="B381" s="172"/>
      <c r="C381" s="25" t="s">
        <v>13</v>
      </c>
      <c r="D381" s="104"/>
      <c r="E381" s="10">
        <f t="shared" ref="E381:F394" si="340">SUM(E377:E380)</f>
        <v>3780000</v>
      </c>
      <c r="F381" s="38">
        <f t="shared" si="340"/>
        <v>0</v>
      </c>
      <c r="G381" s="40"/>
      <c r="H381" s="104"/>
      <c r="I381" s="10">
        <f t="shared" ref="I381:J381" si="341">SUM(I377:I380)</f>
        <v>0</v>
      </c>
      <c r="J381" s="11">
        <f t="shared" si="341"/>
        <v>3780000</v>
      </c>
    </row>
    <row r="382" spans="2:10">
      <c r="B382" s="170">
        <f t="shared" ref="B382" si="342">+B369+1</f>
        <v>45565</v>
      </c>
      <c r="C382" s="26"/>
      <c r="D382" s="105"/>
      <c r="E382" s="6"/>
      <c r="F382" s="102"/>
      <c r="G382" s="42"/>
      <c r="H382" s="105"/>
      <c r="I382" s="6"/>
      <c r="J382" s="17"/>
    </row>
    <row r="383" spans="2:10">
      <c r="B383" s="171"/>
      <c r="C383" s="16"/>
      <c r="D383" s="77"/>
      <c r="E383" s="6"/>
      <c r="F383" s="102"/>
      <c r="G383" s="43"/>
      <c r="H383" s="77"/>
      <c r="I383" s="6"/>
      <c r="J383" s="17"/>
    </row>
    <row r="384" spans="2:10">
      <c r="B384" s="171"/>
      <c r="C384" s="16"/>
      <c r="D384" s="77"/>
      <c r="E384" s="6"/>
      <c r="F384" s="102"/>
      <c r="G384" s="43"/>
      <c r="H384" s="77"/>
      <c r="I384" s="6"/>
      <c r="J384" s="17"/>
    </row>
    <row r="385" spans="2:10">
      <c r="B385" s="171"/>
      <c r="C385" s="14"/>
      <c r="D385" s="77"/>
      <c r="E385" s="6"/>
      <c r="F385" s="102"/>
      <c r="G385" s="41"/>
      <c r="H385" s="77"/>
      <c r="I385" s="6"/>
      <c r="J385" s="17"/>
    </row>
    <row r="386" spans="2:10">
      <c r="B386" s="171"/>
      <c r="C386" s="14"/>
      <c r="D386" s="77"/>
      <c r="E386" s="6"/>
      <c r="F386" s="102"/>
      <c r="G386" s="41"/>
      <c r="H386" s="77"/>
      <c r="I386" s="6"/>
      <c r="J386" s="17"/>
    </row>
    <row r="387" spans="2:10">
      <c r="B387" s="171"/>
      <c r="C387" s="14"/>
      <c r="D387" s="15"/>
      <c r="E387" s="7"/>
      <c r="F387" s="103"/>
      <c r="G387" s="41"/>
      <c r="H387" s="15"/>
      <c r="I387" s="7"/>
      <c r="J387" s="18"/>
    </row>
    <row r="388" spans="2:10">
      <c r="B388" s="171"/>
      <c r="C388" s="29" t="s">
        <v>13</v>
      </c>
      <c r="D388" s="30"/>
      <c r="E388" s="8"/>
      <c r="F388" s="37">
        <f t="shared" ref="F388" si="343">SUM(F382:F387)</f>
        <v>0</v>
      </c>
      <c r="G388" s="39"/>
      <c r="H388" s="30"/>
      <c r="I388" s="8"/>
      <c r="J388" s="9">
        <f t="shared" ref="J388" si="344">SUM(J382:J387)</f>
        <v>0</v>
      </c>
    </row>
    <row r="389" spans="2:10">
      <c r="B389" s="171"/>
      <c r="C389" s="19" t="s">
        <v>8</v>
      </c>
      <c r="D389" s="20"/>
      <c r="E389" s="4" t="s">
        <v>14</v>
      </c>
      <c r="F389" s="33" t="s">
        <v>5</v>
      </c>
      <c r="G389" s="4"/>
      <c r="H389" s="20"/>
      <c r="I389" s="4" t="s">
        <v>6</v>
      </c>
      <c r="J389" s="5" t="s">
        <v>4</v>
      </c>
    </row>
    <row r="390" spans="2:10">
      <c r="B390" s="171"/>
      <c r="C390" s="21" t="s">
        <v>53</v>
      </c>
      <c r="D390" s="106"/>
      <c r="E390" s="6">
        <f t="shared" ref="E390:E392" si="345">+J377</f>
        <v>3780000</v>
      </c>
      <c r="F390" s="35">
        <f t="shared" ref="F390" si="346">+SUMIFS(F382:F387,D382:D387,C390)</f>
        <v>0</v>
      </c>
      <c r="G390" s="79"/>
      <c r="H390" s="106"/>
      <c r="I390" s="35">
        <f t="shared" ref="I390" si="347">+SUMIFS(J382:J387,H382:H387,C390)</f>
        <v>0</v>
      </c>
      <c r="J390" s="22">
        <f t="shared" ref="J390:J392" si="348">+E390+F390-I390</f>
        <v>3780000</v>
      </c>
    </row>
    <row r="391" spans="2:10">
      <c r="B391" s="171"/>
      <c r="C391" s="21" t="s">
        <v>54</v>
      </c>
      <c r="D391" s="106"/>
      <c r="E391" s="6">
        <f t="shared" si="345"/>
        <v>0</v>
      </c>
      <c r="F391" s="35">
        <f t="shared" ref="F391" si="349">+SUMIFS(F382:F387,D382:D387,C391)</f>
        <v>0</v>
      </c>
      <c r="G391" s="79"/>
      <c r="H391" s="106"/>
      <c r="I391" s="6">
        <f t="shared" ref="I391" si="350">+SUMIFS(J382:J387,H382:H387,C391)</f>
        <v>0</v>
      </c>
      <c r="J391" s="22">
        <f t="shared" si="348"/>
        <v>0</v>
      </c>
    </row>
    <row r="392" spans="2:10">
      <c r="B392" s="171"/>
      <c r="C392" s="21" t="s">
        <v>48</v>
      </c>
      <c r="D392" s="106"/>
      <c r="E392" s="6">
        <f t="shared" si="345"/>
        <v>0</v>
      </c>
      <c r="F392" s="35">
        <f t="shared" ref="F392" si="351">+SUMIFS(F382:F387,D382:D387,C392)</f>
        <v>0</v>
      </c>
      <c r="G392" s="79"/>
      <c r="H392" s="106"/>
      <c r="I392" s="6">
        <f t="shared" ref="I392" si="352">+SUMIFS(J382:J387,H382:H387,C392)</f>
        <v>0</v>
      </c>
      <c r="J392" s="22">
        <f t="shared" si="348"/>
        <v>0</v>
      </c>
    </row>
    <row r="393" spans="2:10">
      <c r="B393" s="171"/>
      <c r="C393" s="21"/>
      <c r="D393" s="23"/>
      <c r="E393" s="7"/>
      <c r="F393" s="36"/>
      <c r="G393" s="79"/>
      <c r="H393" s="23"/>
      <c r="I393" s="7"/>
      <c r="J393" s="24"/>
    </row>
    <row r="394" spans="2:10" ht="17.25" thickBot="1">
      <c r="B394" s="172"/>
      <c r="C394" s="25" t="s">
        <v>13</v>
      </c>
      <c r="D394" s="104"/>
      <c r="E394" s="10">
        <f t="shared" si="340"/>
        <v>3780000</v>
      </c>
      <c r="F394" s="38">
        <f t="shared" si="340"/>
        <v>0</v>
      </c>
      <c r="G394" s="40"/>
      <c r="H394" s="104"/>
      <c r="I394" s="10">
        <f t="shared" ref="I394:J394" si="353">SUM(I390:I393)</f>
        <v>0</v>
      </c>
      <c r="J394" s="11">
        <f t="shared" si="353"/>
        <v>3780000</v>
      </c>
    </row>
  </sheetData>
  <autoFilter ref="B1:J22" xr:uid="{EC7BEAE7-C2EC-40C5-98B9-310A11426313}"/>
  <mergeCells count="38">
    <mergeCell ref="B70:B82"/>
    <mergeCell ref="B2:B4"/>
    <mergeCell ref="C2:J2"/>
    <mergeCell ref="C3:C4"/>
    <mergeCell ref="D3:D4"/>
    <mergeCell ref="E3:F3"/>
    <mergeCell ref="G3:G4"/>
    <mergeCell ref="H3:H4"/>
    <mergeCell ref="I3:J3"/>
    <mergeCell ref="B5:B17"/>
    <mergeCell ref="B18:B30"/>
    <mergeCell ref="B31:B43"/>
    <mergeCell ref="B44:B56"/>
    <mergeCell ref="B57:B69"/>
    <mergeCell ref="B226:B238"/>
    <mergeCell ref="B83:B95"/>
    <mergeCell ref="B96:B108"/>
    <mergeCell ref="B109:B121"/>
    <mergeCell ref="B122:B134"/>
    <mergeCell ref="B135:B147"/>
    <mergeCell ref="B148:B160"/>
    <mergeCell ref="B161:B173"/>
    <mergeCell ref="B174:B186"/>
    <mergeCell ref="B187:B199"/>
    <mergeCell ref="B200:B212"/>
    <mergeCell ref="B213:B225"/>
    <mergeCell ref="B382:B394"/>
    <mergeCell ref="B239:B251"/>
    <mergeCell ref="B252:B264"/>
    <mergeCell ref="B265:B277"/>
    <mergeCell ref="B278:B290"/>
    <mergeCell ref="B291:B303"/>
    <mergeCell ref="B304:B316"/>
    <mergeCell ref="B317:B329"/>
    <mergeCell ref="B330:B342"/>
    <mergeCell ref="B343:B355"/>
    <mergeCell ref="B356:B368"/>
    <mergeCell ref="B369:B381"/>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F6B0D-6625-4DF7-B235-6D57482C014B}">
  <sheetPr>
    <tabColor theme="9" tint="0.79998168889431442"/>
  </sheetPr>
  <dimension ref="B1:J407"/>
  <sheetViews>
    <sheetView zoomScale="85" zoomScaleNormal="85" workbookViewId="0">
      <pane xSplit="2" ySplit="4" topLeftCell="C375" activePane="bottomRight" state="frozen"/>
      <selection activeCell="B377" sqref="B377"/>
      <selection pane="topRight" activeCell="B377" sqref="B377"/>
      <selection pane="bottomLeft" activeCell="B377" sqref="B377"/>
      <selection pane="bottomRight" activeCell="E13" sqref="E13:E15"/>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45566</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f>+'9월'!J390</f>
        <v>3780000</v>
      </c>
      <c r="F13" s="35">
        <f>+SUMIFS(F5:F10,D5:D10,C13)</f>
        <v>450000</v>
      </c>
      <c r="G13" s="79"/>
      <c r="H13" s="106"/>
      <c r="I13" s="35">
        <f>+SUMIFS(J5:J10,H5:H10,C13)</f>
        <v>30000</v>
      </c>
      <c r="J13" s="22">
        <f>+E13+F13-I13</f>
        <v>4200000</v>
      </c>
    </row>
    <row r="14" spans="2:10" ht="18" customHeight="1">
      <c r="B14" s="171"/>
      <c r="C14" s="21" t="s">
        <v>54</v>
      </c>
      <c r="D14" s="106"/>
      <c r="E14" s="6">
        <f>+'9월'!J391</f>
        <v>0</v>
      </c>
      <c r="F14" s="35">
        <f>+SUMIFS(F5:F10,D5:D10,C14)</f>
        <v>0</v>
      </c>
      <c r="G14" s="79"/>
      <c r="H14" s="106"/>
      <c r="I14" s="6">
        <f>+SUMIFS(J5:J10,H5:H10,C14)</f>
        <v>0</v>
      </c>
      <c r="J14" s="22">
        <f>+E14+F14-I14</f>
        <v>0</v>
      </c>
    </row>
    <row r="15" spans="2:10" ht="18" customHeight="1">
      <c r="B15" s="171"/>
      <c r="C15" s="21" t="s">
        <v>48</v>
      </c>
      <c r="D15" s="106"/>
      <c r="E15" s="6">
        <f>+'9월'!J392</f>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3780000</v>
      </c>
      <c r="F17" s="38">
        <f>SUM(F13:F16)</f>
        <v>450000</v>
      </c>
      <c r="G17" s="40"/>
      <c r="H17" s="104"/>
      <c r="I17" s="10">
        <f t="shared" ref="I17:J17" si="1">SUM(I13:I16)</f>
        <v>30000</v>
      </c>
      <c r="J17" s="11">
        <f t="shared" si="1"/>
        <v>4200000</v>
      </c>
    </row>
    <row r="18" spans="2:10">
      <c r="B18" s="170">
        <f>+B5+1</f>
        <v>45567</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4200000</v>
      </c>
      <c r="F26" s="35">
        <f>+SUMIFS(F18:F23,D18:D23,C26)</f>
        <v>0</v>
      </c>
      <c r="G26" s="79"/>
      <c r="H26" s="106"/>
      <c r="I26" s="35">
        <f>+SUMIFS(J18:J23,H18:H23,C26)</f>
        <v>0</v>
      </c>
      <c r="J26" s="22">
        <f>+E26+F26-I26</f>
        <v>4200000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4200000</v>
      </c>
      <c r="F30" s="38">
        <f>SUM(F26:F29)</f>
        <v>0</v>
      </c>
      <c r="G30" s="40"/>
      <c r="H30" s="104"/>
      <c r="I30" s="10">
        <f t="shared" ref="I30:J30" si="3">SUM(I26:I29)</f>
        <v>0</v>
      </c>
      <c r="J30" s="11">
        <f t="shared" si="3"/>
        <v>4200000</v>
      </c>
    </row>
    <row r="31" spans="2:10">
      <c r="B31" s="170">
        <f t="shared" ref="B31" si="4">+B18+1</f>
        <v>45568</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5">SUM(F31:F36)</f>
        <v>0</v>
      </c>
      <c r="G37" s="39"/>
      <c r="H37" s="30"/>
      <c r="I37" s="8"/>
      <c r="J37" s="9">
        <f t="shared" ref="J37" si="6">SUM(J31:J36)</f>
        <v>0</v>
      </c>
    </row>
    <row r="38" spans="2:10">
      <c r="B38" s="171"/>
      <c r="C38" s="19" t="s">
        <v>8</v>
      </c>
      <c r="D38" s="20"/>
      <c r="E38" s="4" t="s">
        <v>14</v>
      </c>
      <c r="F38" s="33" t="s">
        <v>5</v>
      </c>
      <c r="G38" s="4"/>
      <c r="H38" s="20"/>
      <c r="I38" s="4" t="s">
        <v>6</v>
      </c>
      <c r="J38" s="5" t="s">
        <v>4</v>
      </c>
    </row>
    <row r="39" spans="2:10">
      <c r="B39" s="171"/>
      <c r="C39" s="21" t="s">
        <v>53</v>
      </c>
      <c r="D39" s="106"/>
      <c r="E39" s="6">
        <f t="shared" ref="E39:E41" si="7">+J26</f>
        <v>4200000</v>
      </c>
      <c r="F39" s="35">
        <f t="shared" ref="F39" si="8">+SUMIFS(F31:F36,D31:D36,C39)</f>
        <v>0</v>
      </c>
      <c r="G39" s="79"/>
      <c r="H39" s="106"/>
      <c r="I39" s="35">
        <f t="shared" ref="I39" si="9">+SUMIFS(J31:J36,H31:H36,C39)</f>
        <v>0</v>
      </c>
      <c r="J39" s="22">
        <f t="shared" ref="J39:J41" si="10">+E39+F39-I39</f>
        <v>4200000</v>
      </c>
    </row>
    <row r="40" spans="2:10">
      <c r="B40" s="171"/>
      <c r="C40" s="21" t="s">
        <v>54</v>
      </c>
      <c r="D40" s="106"/>
      <c r="E40" s="6">
        <f t="shared" si="7"/>
        <v>0</v>
      </c>
      <c r="F40" s="35">
        <f t="shared" ref="F40" si="11">+SUMIFS(F31:F36,D31:D36,C40)</f>
        <v>0</v>
      </c>
      <c r="G40" s="79"/>
      <c r="H40" s="106"/>
      <c r="I40" s="6">
        <f t="shared" ref="I40" si="12">+SUMIFS(J31:J36,H31:H36,C40)</f>
        <v>0</v>
      </c>
      <c r="J40" s="22">
        <f t="shared" si="10"/>
        <v>0</v>
      </c>
    </row>
    <row r="41" spans="2:10">
      <c r="B41" s="171"/>
      <c r="C41" s="21" t="s">
        <v>48</v>
      </c>
      <c r="D41" s="106"/>
      <c r="E41" s="6">
        <f t="shared" si="7"/>
        <v>0</v>
      </c>
      <c r="F41" s="35">
        <f t="shared" ref="F41" si="13">+SUMIFS(F31:F36,D31:D36,C41)</f>
        <v>0</v>
      </c>
      <c r="G41" s="79"/>
      <c r="H41" s="106"/>
      <c r="I41" s="6">
        <f t="shared" ref="I41" si="14">+SUMIFS(J31:J36,H31:H36,C41)</f>
        <v>0</v>
      </c>
      <c r="J41" s="22">
        <f t="shared" si="10"/>
        <v>0</v>
      </c>
    </row>
    <row r="42" spans="2:10">
      <c r="B42" s="171"/>
      <c r="C42" s="21"/>
      <c r="D42" s="23"/>
      <c r="E42" s="7"/>
      <c r="F42" s="36"/>
      <c r="G42" s="79"/>
      <c r="H42" s="23"/>
      <c r="I42" s="7"/>
      <c r="J42" s="24"/>
    </row>
    <row r="43" spans="2:10" ht="17.25" thickBot="1">
      <c r="B43" s="172"/>
      <c r="C43" s="25" t="s">
        <v>13</v>
      </c>
      <c r="D43" s="104"/>
      <c r="E43" s="10">
        <f t="shared" ref="E43:F56" si="15">SUM(E39:E42)</f>
        <v>4200000</v>
      </c>
      <c r="F43" s="38">
        <f t="shared" si="15"/>
        <v>0</v>
      </c>
      <c r="G43" s="40"/>
      <c r="H43" s="104"/>
      <c r="I43" s="10">
        <f t="shared" ref="I43:J43" si="16">SUM(I39:I42)</f>
        <v>0</v>
      </c>
      <c r="J43" s="11">
        <f t="shared" si="16"/>
        <v>4200000</v>
      </c>
    </row>
    <row r="44" spans="2:10">
      <c r="B44" s="170">
        <f t="shared" ref="B44" si="17">+B31+1</f>
        <v>45569</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8">SUM(F44:F49)</f>
        <v>0</v>
      </c>
      <c r="G50" s="39"/>
      <c r="H50" s="30"/>
      <c r="I50" s="8"/>
      <c r="J50" s="9">
        <f t="shared" ref="J50" si="19">SUM(J44:J49)</f>
        <v>0</v>
      </c>
    </row>
    <row r="51" spans="2:10">
      <c r="B51" s="171"/>
      <c r="C51" s="19" t="s">
        <v>8</v>
      </c>
      <c r="D51" s="20"/>
      <c r="E51" s="4" t="s">
        <v>14</v>
      </c>
      <c r="F51" s="33" t="s">
        <v>5</v>
      </c>
      <c r="G51" s="4"/>
      <c r="H51" s="20"/>
      <c r="I51" s="4" t="s">
        <v>6</v>
      </c>
      <c r="J51" s="5" t="s">
        <v>4</v>
      </c>
    </row>
    <row r="52" spans="2:10">
      <c r="B52" s="171"/>
      <c r="C52" s="21" t="s">
        <v>53</v>
      </c>
      <c r="D52" s="106"/>
      <c r="E52" s="6">
        <f t="shared" ref="E52:E54" si="20">+J39</f>
        <v>4200000</v>
      </c>
      <c r="F52" s="35">
        <f t="shared" ref="F52" si="21">+SUMIFS(F44:F49,D44:D49,C52)</f>
        <v>0</v>
      </c>
      <c r="G52" s="79"/>
      <c r="H52" s="106"/>
      <c r="I52" s="35">
        <f t="shared" ref="I52" si="22">+SUMIFS(J44:J49,H44:H49,C52)</f>
        <v>0</v>
      </c>
      <c r="J52" s="22">
        <f t="shared" ref="J52:J54" si="23">+E52+F52-I52</f>
        <v>4200000</v>
      </c>
    </row>
    <row r="53" spans="2:10">
      <c r="B53" s="171"/>
      <c r="C53" s="21" t="s">
        <v>54</v>
      </c>
      <c r="D53" s="106"/>
      <c r="E53" s="6">
        <f t="shared" si="20"/>
        <v>0</v>
      </c>
      <c r="F53" s="35">
        <f t="shared" ref="F53" si="24">+SUMIFS(F44:F49,D44:D49,C53)</f>
        <v>0</v>
      </c>
      <c r="G53" s="79"/>
      <c r="H53" s="106"/>
      <c r="I53" s="6">
        <f t="shared" ref="I53" si="25">+SUMIFS(J44:J49,H44:H49,C53)</f>
        <v>0</v>
      </c>
      <c r="J53" s="22">
        <f t="shared" si="23"/>
        <v>0</v>
      </c>
    </row>
    <row r="54" spans="2:10">
      <c r="B54" s="171"/>
      <c r="C54" s="21" t="s">
        <v>48</v>
      </c>
      <c r="D54" s="106"/>
      <c r="E54" s="6">
        <f t="shared" si="20"/>
        <v>0</v>
      </c>
      <c r="F54" s="35">
        <f t="shared" ref="F54" si="26">+SUMIFS(F44:F49,D44:D49,C54)</f>
        <v>0</v>
      </c>
      <c r="G54" s="79"/>
      <c r="H54" s="106"/>
      <c r="I54" s="6">
        <f t="shared" ref="I54" si="27">+SUMIFS(J44:J49,H44:H49,C54)</f>
        <v>0</v>
      </c>
      <c r="J54" s="22">
        <f t="shared" si="23"/>
        <v>0</v>
      </c>
    </row>
    <row r="55" spans="2:10">
      <c r="B55" s="171"/>
      <c r="C55" s="21"/>
      <c r="D55" s="23"/>
      <c r="E55" s="7"/>
      <c r="F55" s="36"/>
      <c r="G55" s="79"/>
      <c r="H55" s="23"/>
      <c r="I55" s="7"/>
      <c r="J55" s="24"/>
    </row>
    <row r="56" spans="2:10" ht="17.25" thickBot="1">
      <c r="B56" s="172"/>
      <c r="C56" s="25" t="s">
        <v>13</v>
      </c>
      <c r="D56" s="104"/>
      <c r="E56" s="10">
        <f t="shared" si="15"/>
        <v>4200000</v>
      </c>
      <c r="F56" s="38">
        <f t="shared" si="15"/>
        <v>0</v>
      </c>
      <c r="G56" s="40"/>
      <c r="H56" s="104"/>
      <c r="I56" s="10">
        <f t="shared" ref="I56:J56" si="28">SUM(I52:I55)</f>
        <v>0</v>
      </c>
      <c r="J56" s="11">
        <f t="shared" si="28"/>
        <v>4200000</v>
      </c>
    </row>
    <row r="57" spans="2:10">
      <c r="B57" s="170">
        <f t="shared" ref="B57" si="29">+B44+1</f>
        <v>45570</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30">SUM(F57:F62)</f>
        <v>0</v>
      </c>
      <c r="G63" s="39"/>
      <c r="H63" s="30"/>
      <c r="I63" s="8"/>
      <c r="J63" s="9">
        <f t="shared" ref="J63" si="31">SUM(J57:J62)</f>
        <v>0</v>
      </c>
    </row>
    <row r="64" spans="2:10">
      <c r="B64" s="171"/>
      <c r="C64" s="19" t="s">
        <v>8</v>
      </c>
      <c r="D64" s="20"/>
      <c r="E64" s="4" t="s">
        <v>14</v>
      </c>
      <c r="F64" s="33" t="s">
        <v>5</v>
      </c>
      <c r="G64" s="4"/>
      <c r="H64" s="20"/>
      <c r="I64" s="4" t="s">
        <v>6</v>
      </c>
      <c r="J64" s="5" t="s">
        <v>4</v>
      </c>
    </row>
    <row r="65" spans="2:10">
      <c r="B65" s="171"/>
      <c r="C65" s="21" t="s">
        <v>53</v>
      </c>
      <c r="D65" s="106"/>
      <c r="E65" s="6">
        <f t="shared" ref="E65:E67" si="32">+J52</f>
        <v>4200000</v>
      </c>
      <c r="F65" s="35">
        <f t="shared" ref="F65" si="33">+SUMIFS(F57:F62,D57:D62,C65)</f>
        <v>0</v>
      </c>
      <c r="G65" s="79"/>
      <c r="H65" s="106"/>
      <c r="I65" s="35">
        <f t="shared" ref="I65" si="34">+SUMIFS(J57:J62,H57:H62,C65)</f>
        <v>0</v>
      </c>
      <c r="J65" s="22">
        <f t="shared" ref="J65:J67" si="35">+E65+F65-I65</f>
        <v>4200000</v>
      </c>
    </row>
    <row r="66" spans="2:10">
      <c r="B66" s="171"/>
      <c r="C66" s="21" t="s">
        <v>54</v>
      </c>
      <c r="D66" s="106"/>
      <c r="E66" s="6">
        <f t="shared" si="32"/>
        <v>0</v>
      </c>
      <c r="F66" s="35">
        <f t="shared" ref="F66" si="36">+SUMIFS(F57:F62,D57:D62,C66)</f>
        <v>0</v>
      </c>
      <c r="G66" s="79"/>
      <c r="H66" s="106"/>
      <c r="I66" s="6">
        <f t="shared" ref="I66" si="37">+SUMIFS(J57:J62,H57:H62,C66)</f>
        <v>0</v>
      </c>
      <c r="J66" s="22">
        <f t="shared" si="35"/>
        <v>0</v>
      </c>
    </row>
    <row r="67" spans="2:10">
      <c r="B67" s="171"/>
      <c r="C67" s="21" t="s">
        <v>48</v>
      </c>
      <c r="D67" s="106"/>
      <c r="E67" s="6">
        <f t="shared" si="32"/>
        <v>0</v>
      </c>
      <c r="F67" s="35">
        <f t="shared" ref="F67" si="38">+SUMIFS(F57:F62,D57:D62,C67)</f>
        <v>0</v>
      </c>
      <c r="G67" s="79"/>
      <c r="H67" s="106"/>
      <c r="I67" s="6">
        <f t="shared" ref="I67" si="39">+SUMIFS(J57:J62,H57:H62,C67)</f>
        <v>0</v>
      </c>
      <c r="J67" s="22">
        <f t="shared" si="35"/>
        <v>0</v>
      </c>
    </row>
    <row r="68" spans="2:10">
      <c r="B68" s="171"/>
      <c r="C68" s="21"/>
      <c r="D68" s="23"/>
      <c r="E68" s="7"/>
      <c r="F68" s="36"/>
      <c r="G68" s="79"/>
      <c r="H68" s="23"/>
      <c r="I68" s="7"/>
      <c r="J68" s="24"/>
    </row>
    <row r="69" spans="2:10" ht="17.25" thickBot="1">
      <c r="B69" s="172"/>
      <c r="C69" s="25" t="s">
        <v>13</v>
      </c>
      <c r="D69" s="104"/>
      <c r="E69" s="10">
        <f t="shared" ref="E69:F82" si="40">SUM(E65:E68)</f>
        <v>4200000</v>
      </c>
      <c r="F69" s="38">
        <f t="shared" si="40"/>
        <v>0</v>
      </c>
      <c r="G69" s="40"/>
      <c r="H69" s="104"/>
      <c r="I69" s="10">
        <f t="shared" ref="I69:J69" si="41">SUM(I65:I68)</f>
        <v>0</v>
      </c>
      <c r="J69" s="11">
        <f t="shared" si="41"/>
        <v>4200000</v>
      </c>
    </row>
    <row r="70" spans="2:10">
      <c r="B70" s="170">
        <f t="shared" ref="B70" si="42">+B57+1</f>
        <v>45571</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43">SUM(F70:F75)</f>
        <v>0</v>
      </c>
      <c r="G76" s="39"/>
      <c r="H76" s="30"/>
      <c r="I76" s="8"/>
      <c r="J76" s="9">
        <f t="shared" ref="J76" si="44">SUM(J70:J75)</f>
        <v>0</v>
      </c>
    </row>
    <row r="77" spans="2:10">
      <c r="B77" s="171"/>
      <c r="C77" s="19" t="s">
        <v>8</v>
      </c>
      <c r="D77" s="20"/>
      <c r="E77" s="4" t="s">
        <v>14</v>
      </c>
      <c r="F77" s="33" t="s">
        <v>5</v>
      </c>
      <c r="G77" s="4"/>
      <c r="H77" s="20"/>
      <c r="I77" s="4" t="s">
        <v>6</v>
      </c>
      <c r="J77" s="5" t="s">
        <v>4</v>
      </c>
    </row>
    <row r="78" spans="2:10">
      <c r="B78" s="171"/>
      <c r="C78" s="21" t="s">
        <v>53</v>
      </c>
      <c r="D78" s="106"/>
      <c r="E78" s="6">
        <f t="shared" ref="E78:E80" si="45">+J65</f>
        <v>4200000</v>
      </c>
      <c r="F78" s="35">
        <f t="shared" ref="F78" si="46">+SUMIFS(F70:F75,D70:D75,C78)</f>
        <v>0</v>
      </c>
      <c r="G78" s="79"/>
      <c r="H78" s="106"/>
      <c r="I78" s="35">
        <f t="shared" ref="I78" si="47">+SUMIFS(J70:J75,H70:H75,C78)</f>
        <v>0</v>
      </c>
      <c r="J78" s="22">
        <f t="shared" ref="J78:J80" si="48">+E78+F78-I78</f>
        <v>4200000</v>
      </c>
    </row>
    <row r="79" spans="2:10">
      <c r="B79" s="171"/>
      <c r="C79" s="21" t="s">
        <v>54</v>
      </c>
      <c r="D79" s="106"/>
      <c r="E79" s="6">
        <f t="shared" si="45"/>
        <v>0</v>
      </c>
      <c r="F79" s="35">
        <f t="shared" ref="F79" si="49">+SUMIFS(F70:F75,D70:D75,C79)</f>
        <v>0</v>
      </c>
      <c r="G79" s="79"/>
      <c r="H79" s="106"/>
      <c r="I79" s="6">
        <f t="shared" ref="I79" si="50">+SUMIFS(J70:J75,H70:H75,C79)</f>
        <v>0</v>
      </c>
      <c r="J79" s="22">
        <f t="shared" si="48"/>
        <v>0</v>
      </c>
    </row>
    <row r="80" spans="2:10">
      <c r="B80" s="171"/>
      <c r="C80" s="21" t="s">
        <v>48</v>
      </c>
      <c r="D80" s="106"/>
      <c r="E80" s="6">
        <f t="shared" si="45"/>
        <v>0</v>
      </c>
      <c r="F80" s="35">
        <f t="shared" ref="F80" si="51">+SUMIFS(F70:F75,D70:D75,C80)</f>
        <v>0</v>
      </c>
      <c r="G80" s="79"/>
      <c r="H80" s="106"/>
      <c r="I80" s="6">
        <f t="shared" ref="I80" si="52">+SUMIFS(J70:J75,H70:H75,C80)</f>
        <v>0</v>
      </c>
      <c r="J80" s="22">
        <f t="shared" si="48"/>
        <v>0</v>
      </c>
    </row>
    <row r="81" spans="2:10">
      <c r="B81" s="171"/>
      <c r="C81" s="21"/>
      <c r="D81" s="23"/>
      <c r="E81" s="7"/>
      <c r="F81" s="36"/>
      <c r="G81" s="79"/>
      <c r="H81" s="23"/>
      <c r="I81" s="7"/>
      <c r="J81" s="24"/>
    </row>
    <row r="82" spans="2:10" ht="17.25" thickBot="1">
      <c r="B82" s="172"/>
      <c r="C82" s="25" t="s">
        <v>13</v>
      </c>
      <c r="D82" s="104"/>
      <c r="E82" s="10">
        <f t="shared" si="40"/>
        <v>4200000</v>
      </c>
      <c r="F82" s="38">
        <f t="shared" si="40"/>
        <v>0</v>
      </c>
      <c r="G82" s="40"/>
      <c r="H82" s="104"/>
      <c r="I82" s="10">
        <f t="shared" ref="I82:J82" si="53">SUM(I78:I81)</f>
        <v>0</v>
      </c>
      <c r="J82" s="11">
        <f t="shared" si="53"/>
        <v>4200000</v>
      </c>
    </row>
    <row r="83" spans="2:10">
      <c r="B83" s="170">
        <f t="shared" ref="B83" si="54">+B70+1</f>
        <v>45572</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5">SUM(F83:F88)</f>
        <v>0</v>
      </c>
      <c r="G89" s="39"/>
      <c r="H89" s="30"/>
      <c r="I89" s="8"/>
      <c r="J89" s="9">
        <f t="shared" ref="J89" si="56">SUM(J83:J88)</f>
        <v>0</v>
      </c>
    </row>
    <row r="90" spans="2:10">
      <c r="B90" s="171"/>
      <c r="C90" s="19" t="s">
        <v>8</v>
      </c>
      <c r="D90" s="20"/>
      <c r="E90" s="4" t="s">
        <v>14</v>
      </c>
      <c r="F90" s="33" t="s">
        <v>5</v>
      </c>
      <c r="G90" s="4"/>
      <c r="H90" s="20"/>
      <c r="I90" s="4" t="s">
        <v>6</v>
      </c>
      <c r="J90" s="5" t="s">
        <v>4</v>
      </c>
    </row>
    <row r="91" spans="2:10">
      <c r="B91" s="171"/>
      <c r="C91" s="21" t="s">
        <v>53</v>
      </c>
      <c r="D91" s="106"/>
      <c r="E91" s="6">
        <f t="shared" ref="E91:E93" si="57">+J78</f>
        <v>4200000</v>
      </c>
      <c r="F91" s="35">
        <f t="shared" ref="F91" si="58">+SUMIFS(F83:F88,D83:D88,C91)</f>
        <v>0</v>
      </c>
      <c r="G91" s="79"/>
      <c r="H91" s="106"/>
      <c r="I91" s="35">
        <f t="shared" ref="I91" si="59">+SUMIFS(J83:J88,H83:H88,C91)</f>
        <v>0</v>
      </c>
      <c r="J91" s="22">
        <f t="shared" ref="J91:J93" si="60">+E91+F91-I91</f>
        <v>4200000</v>
      </c>
    </row>
    <row r="92" spans="2:10">
      <c r="B92" s="171"/>
      <c r="C92" s="21" t="s">
        <v>54</v>
      </c>
      <c r="D92" s="106"/>
      <c r="E92" s="6">
        <f t="shared" si="57"/>
        <v>0</v>
      </c>
      <c r="F92" s="35">
        <f t="shared" ref="F92" si="61">+SUMIFS(F83:F88,D83:D88,C92)</f>
        <v>0</v>
      </c>
      <c r="G92" s="79"/>
      <c r="H92" s="106"/>
      <c r="I92" s="6">
        <f t="shared" ref="I92" si="62">+SUMIFS(J83:J88,H83:H88,C92)</f>
        <v>0</v>
      </c>
      <c r="J92" s="22">
        <f t="shared" si="60"/>
        <v>0</v>
      </c>
    </row>
    <row r="93" spans="2:10">
      <c r="B93" s="171"/>
      <c r="C93" s="21" t="s">
        <v>48</v>
      </c>
      <c r="D93" s="106"/>
      <c r="E93" s="6">
        <f t="shared" si="57"/>
        <v>0</v>
      </c>
      <c r="F93" s="35">
        <f t="shared" ref="F93" si="63">+SUMIFS(F83:F88,D83:D88,C93)</f>
        <v>0</v>
      </c>
      <c r="G93" s="79"/>
      <c r="H93" s="106"/>
      <c r="I93" s="6">
        <f t="shared" ref="I93" si="64">+SUMIFS(J83:J88,H83:H88,C93)</f>
        <v>0</v>
      </c>
      <c r="J93" s="22">
        <f t="shared" si="60"/>
        <v>0</v>
      </c>
    </row>
    <row r="94" spans="2:10">
      <c r="B94" s="171"/>
      <c r="C94" s="21"/>
      <c r="D94" s="23"/>
      <c r="E94" s="7"/>
      <c r="F94" s="36"/>
      <c r="G94" s="79"/>
      <c r="H94" s="23"/>
      <c r="I94" s="7"/>
      <c r="J94" s="24"/>
    </row>
    <row r="95" spans="2:10" ht="17.25" thickBot="1">
      <c r="B95" s="172"/>
      <c r="C95" s="25" t="s">
        <v>13</v>
      </c>
      <c r="D95" s="104"/>
      <c r="E95" s="10">
        <f t="shared" ref="E95:F108" si="65">SUM(E91:E94)</f>
        <v>4200000</v>
      </c>
      <c r="F95" s="38">
        <f t="shared" si="65"/>
        <v>0</v>
      </c>
      <c r="G95" s="40"/>
      <c r="H95" s="104"/>
      <c r="I95" s="10">
        <f t="shared" ref="I95:J95" si="66">SUM(I91:I94)</f>
        <v>0</v>
      </c>
      <c r="J95" s="11">
        <f t="shared" si="66"/>
        <v>4200000</v>
      </c>
    </row>
    <row r="96" spans="2:10">
      <c r="B96" s="170">
        <f t="shared" ref="B96" si="67">+B83+1</f>
        <v>45573</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8">SUM(F96:F101)</f>
        <v>0</v>
      </c>
      <c r="G102" s="39"/>
      <c r="H102" s="30"/>
      <c r="I102" s="8"/>
      <c r="J102" s="9">
        <f t="shared" ref="J102" si="69">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70">+J91</f>
        <v>4200000</v>
      </c>
      <c r="F104" s="35">
        <f t="shared" ref="F104" si="71">+SUMIFS(F96:F101,D96:D101,C104)</f>
        <v>0</v>
      </c>
      <c r="G104" s="79"/>
      <c r="H104" s="106"/>
      <c r="I104" s="35">
        <f t="shared" ref="I104" si="72">+SUMIFS(J96:J101,H96:H101,C104)</f>
        <v>0</v>
      </c>
      <c r="J104" s="22">
        <f t="shared" ref="J104:J106" si="73">+E104+F104-I104</f>
        <v>4200000</v>
      </c>
    </row>
    <row r="105" spans="2:10">
      <c r="B105" s="171"/>
      <c r="C105" s="21" t="s">
        <v>54</v>
      </c>
      <c r="D105" s="106"/>
      <c r="E105" s="6">
        <f t="shared" si="70"/>
        <v>0</v>
      </c>
      <c r="F105" s="35">
        <f t="shared" ref="F105" si="74">+SUMIFS(F96:F101,D96:D101,C105)</f>
        <v>0</v>
      </c>
      <c r="G105" s="79"/>
      <c r="H105" s="106"/>
      <c r="I105" s="6">
        <f t="shared" ref="I105" si="75">+SUMIFS(J96:J101,H96:H101,C105)</f>
        <v>0</v>
      </c>
      <c r="J105" s="22">
        <f t="shared" si="73"/>
        <v>0</v>
      </c>
    </row>
    <row r="106" spans="2:10">
      <c r="B106" s="171"/>
      <c r="C106" s="21" t="s">
        <v>48</v>
      </c>
      <c r="D106" s="106"/>
      <c r="E106" s="6">
        <f t="shared" si="70"/>
        <v>0</v>
      </c>
      <c r="F106" s="35">
        <f t="shared" ref="F106" si="76">+SUMIFS(F96:F101,D96:D101,C106)</f>
        <v>0</v>
      </c>
      <c r="G106" s="79"/>
      <c r="H106" s="106"/>
      <c r="I106" s="6">
        <f t="shared" ref="I106" si="77">+SUMIFS(J96:J101,H96:H101,C106)</f>
        <v>0</v>
      </c>
      <c r="J106" s="22">
        <f t="shared" si="73"/>
        <v>0</v>
      </c>
    </row>
    <row r="107" spans="2:10">
      <c r="B107" s="171"/>
      <c r="C107" s="21"/>
      <c r="D107" s="23"/>
      <c r="E107" s="7"/>
      <c r="F107" s="36"/>
      <c r="G107" s="79"/>
      <c r="H107" s="23"/>
      <c r="I107" s="7"/>
      <c r="J107" s="24"/>
    </row>
    <row r="108" spans="2:10" ht="17.25" thickBot="1">
      <c r="B108" s="172"/>
      <c r="C108" s="25" t="s">
        <v>13</v>
      </c>
      <c r="D108" s="104"/>
      <c r="E108" s="10">
        <f t="shared" si="65"/>
        <v>4200000</v>
      </c>
      <c r="F108" s="38">
        <f t="shared" si="65"/>
        <v>0</v>
      </c>
      <c r="G108" s="40"/>
      <c r="H108" s="104"/>
      <c r="I108" s="10">
        <f t="shared" ref="I108:J108" si="78">SUM(I104:I107)</f>
        <v>0</v>
      </c>
      <c r="J108" s="11">
        <f t="shared" si="78"/>
        <v>4200000</v>
      </c>
    </row>
    <row r="109" spans="2:10">
      <c r="B109" s="170">
        <f t="shared" ref="B109" si="79">+B96+1</f>
        <v>45574</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80">SUM(F109:F114)</f>
        <v>0</v>
      </c>
      <c r="G115" s="39"/>
      <c r="H115" s="30"/>
      <c r="I115" s="8"/>
      <c r="J115" s="9">
        <f t="shared" ref="J115" si="81">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82">+J104</f>
        <v>4200000</v>
      </c>
      <c r="F117" s="35">
        <f t="shared" ref="F117" si="83">+SUMIFS(F109:F114,D109:D114,C117)</f>
        <v>0</v>
      </c>
      <c r="G117" s="79"/>
      <c r="H117" s="106"/>
      <c r="I117" s="35">
        <f t="shared" ref="I117" si="84">+SUMIFS(J109:J114,H109:H114,C117)</f>
        <v>0</v>
      </c>
      <c r="J117" s="22">
        <f t="shared" ref="J117:J119" si="85">+E117+F117-I117</f>
        <v>4200000</v>
      </c>
    </row>
    <row r="118" spans="2:10">
      <c r="B118" s="171"/>
      <c r="C118" s="21" t="s">
        <v>54</v>
      </c>
      <c r="D118" s="106"/>
      <c r="E118" s="6">
        <f t="shared" si="82"/>
        <v>0</v>
      </c>
      <c r="F118" s="35">
        <f t="shared" ref="F118" si="86">+SUMIFS(F109:F114,D109:D114,C118)</f>
        <v>0</v>
      </c>
      <c r="G118" s="79"/>
      <c r="H118" s="106"/>
      <c r="I118" s="6">
        <f t="shared" ref="I118" si="87">+SUMIFS(J109:J114,H109:H114,C118)</f>
        <v>0</v>
      </c>
      <c r="J118" s="22">
        <f t="shared" si="85"/>
        <v>0</v>
      </c>
    </row>
    <row r="119" spans="2:10">
      <c r="B119" s="171"/>
      <c r="C119" s="21" t="s">
        <v>48</v>
      </c>
      <c r="D119" s="106"/>
      <c r="E119" s="6">
        <f t="shared" si="82"/>
        <v>0</v>
      </c>
      <c r="F119" s="35">
        <f t="shared" ref="F119" si="88">+SUMIFS(F109:F114,D109:D114,C119)</f>
        <v>0</v>
      </c>
      <c r="G119" s="79"/>
      <c r="H119" s="106"/>
      <c r="I119" s="6">
        <f t="shared" ref="I119" si="89">+SUMIFS(J109:J114,H109:H114,C119)</f>
        <v>0</v>
      </c>
      <c r="J119" s="22">
        <f t="shared" si="85"/>
        <v>0</v>
      </c>
    </row>
    <row r="120" spans="2:10">
      <c r="B120" s="171"/>
      <c r="C120" s="21"/>
      <c r="D120" s="23"/>
      <c r="E120" s="7"/>
      <c r="F120" s="36"/>
      <c r="G120" s="79"/>
      <c r="H120" s="23"/>
      <c r="I120" s="7"/>
      <c r="J120" s="24"/>
    </row>
    <row r="121" spans="2:10" ht="17.25" thickBot="1">
      <c r="B121" s="172"/>
      <c r="C121" s="25" t="s">
        <v>13</v>
      </c>
      <c r="D121" s="104"/>
      <c r="E121" s="10">
        <f t="shared" ref="E121:F134" si="90">SUM(E117:E120)</f>
        <v>4200000</v>
      </c>
      <c r="F121" s="38">
        <f t="shared" si="90"/>
        <v>0</v>
      </c>
      <c r="G121" s="40"/>
      <c r="H121" s="104"/>
      <c r="I121" s="10">
        <f t="shared" ref="I121:J121" si="91">SUM(I117:I120)</f>
        <v>0</v>
      </c>
      <c r="J121" s="11">
        <f t="shared" si="91"/>
        <v>4200000</v>
      </c>
    </row>
    <row r="122" spans="2:10">
      <c r="B122" s="170">
        <f t="shared" ref="B122" si="92">+B109+1</f>
        <v>45575</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93">SUM(F122:F127)</f>
        <v>0</v>
      </c>
      <c r="G128" s="39"/>
      <c r="H128" s="30"/>
      <c r="I128" s="8"/>
      <c r="J128" s="9">
        <f t="shared" ref="J128" si="94">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95">+J117</f>
        <v>4200000</v>
      </c>
      <c r="F130" s="35">
        <f t="shared" ref="F130" si="96">+SUMIFS(F122:F127,D122:D127,C130)</f>
        <v>0</v>
      </c>
      <c r="G130" s="79"/>
      <c r="H130" s="106"/>
      <c r="I130" s="35">
        <f t="shared" ref="I130" si="97">+SUMIFS(J122:J127,H122:H127,C130)</f>
        <v>0</v>
      </c>
      <c r="J130" s="22">
        <f t="shared" ref="J130:J132" si="98">+E130+F130-I130</f>
        <v>4200000</v>
      </c>
    </row>
    <row r="131" spans="2:10">
      <c r="B131" s="171"/>
      <c r="C131" s="21" t="s">
        <v>54</v>
      </c>
      <c r="D131" s="106"/>
      <c r="E131" s="6">
        <f t="shared" si="95"/>
        <v>0</v>
      </c>
      <c r="F131" s="35">
        <f t="shared" ref="F131" si="99">+SUMIFS(F122:F127,D122:D127,C131)</f>
        <v>0</v>
      </c>
      <c r="G131" s="79"/>
      <c r="H131" s="106"/>
      <c r="I131" s="6">
        <f t="shared" ref="I131" si="100">+SUMIFS(J122:J127,H122:H127,C131)</f>
        <v>0</v>
      </c>
      <c r="J131" s="22">
        <f t="shared" si="98"/>
        <v>0</v>
      </c>
    </row>
    <row r="132" spans="2:10">
      <c r="B132" s="171"/>
      <c r="C132" s="21" t="s">
        <v>48</v>
      </c>
      <c r="D132" s="106"/>
      <c r="E132" s="6">
        <f t="shared" si="95"/>
        <v>0</v>
      </c>
      <c r="F132" s="35">
        <f t="shared" ref="F132" si="101">+SUMIFS(F122:F127,D122:D127,C132)</f>
        <v>0</v>
      </c>
      <c r="G132" s="79"/>
      <c r="H132" s="106"/>
      <c r="I132" s="6">
        <f t="shared" ref="I132" si="102">+SUMIFS(J122:J127,H122:H127,C132)</f>
        <v>0</v>
      </c>
      <c r="J132" s="22">
        <f t="shared" si="98"/>
        <v>0</v>
      </c>
    </row>
    <row r="133" spans="2:10">
      <c r="B133" s="171"/>
      <c r="C133" s="21"/>
      <c r="D133" s="23"/>
      <c r="E133" s="7"/>
      <c r="F133" s="36"/>
      <c r="G133" s="79"/>
      <c r="H133" s="23"/>
      <c r="I133" s="7"/>
      <c r="J133" s="24"/>
    </row>
    <row r="134" spans="2:10" ht="17.25" thickBot="1">
      <c r="B134" s="172"/>
      <c r="C134" s="25" t="s">
        <v>13</v>
      </c>
      <c r="D134" s="104"/>
      <c r="E134" s="10">
        <f t="shared" si="90"/>
        <v>4200000</v>
      </c>
      <c r="F134" s="38">
        <f t="shared" si="90"/>
        <v>0</v>
      </c>
      <c r="G134" s="40"/>
      <c r="H134" s="104"/>
      <c r="I134" s="10">
        <f t="shared" ref="I134:J134" si="103">SUM(I130:I133)</f>
        <v>0</v>
      </c>
      <c r="J134" s="11">
        <f t="shared" si="103"/>
        <v>4200000</v>
      </c>
    </row>
    <row r="135" spans="2:10">
      <c r="B135" s="170">
        <f t="shared" ref="B135" si="104">+B122+1</f>
        <v>45576</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105">SUM(F135:F140)</f>
        <v>0</v>
      </c>
      <c r="G141" s="39"/>
      <c r="H141" s="30"/>
      <c r="I141" s="8"/>
      <c r="J141" s="9">
        <f t="shared" ref="J141" si="106">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107">+J130</f>
        <v>4200000</v>
      </c>
      <c r="F143" s="35">
        <f t="shared" ref="F143" si="108">+SUMIFS(F135:F140,D135:D140,C143)</f>
        <v>0</v>
      </c>
      <c r="G143" s="79"/>
      <c r="H143" s="106"/>
      <c r="I143" s="35">
        <f t="shared" ref="I143" si="109">+SUMIFS(J135:J140,H135:H140,C143)</f>
        <v>0</v>
      </c>
      <c r="J143" s="22">
        <f t="shared" ref="J143:J145" si="110">+E143+F143-I143</f>
        <v>4200000</v>
      </c>
    </row>
    <row r="144" spans="2:10">
      <c r="B144" s="171"/>
      <c r="C144" s="21" t="s">
        <v>54</v>
      </c>
      <c r="D144" s="106"/>
      <c r="E144" s="6">
        <f t="shared" si="107"/>
        <v>0</v>
      </c>
      <c r="F144" s="35">
        <f t="shared" ref="F144" si="111">+SUMIFS(F135:F140,D135:D140,C144)</f>
        <v>0</v>
      </c>
      <c r="G144" s="79"/>
      <c r="H144" s="106"/>
      <c r="I144" s="6">
        <f t="shared" ref="I144" si="112">+SUMIFS(J135:J140,H135:H140,C144)</f>
        <v>0</v>
      </c>
      <c r="J144" s="22">
        <f t="shared" si="110"/>
        <v>0</v>
      </c>
    </row>
    <row r="145" spans="2:10">
      <c r="B145" s="171"/>
      <c r="C145" s="21" t="s">
        <v>48</v>
      </c>
      <c r="D145" s="106"/>
      <c r="E145" s="6">
        <f t="shared" si="107"/>
        <v>0</v>
      </c>
      <c r="F145" s="35">
        <f t="shared" ref="F145" si="113">+SUMIFS(F135:F140,D135:D140,C145)</f>
        <v>0</v>
      </c>
      <c r="G145" s="79"/>
      <c r="H145" s="106"/>
      <c r="I145" s="6">
        <f t="shared" ref="I145" si="114">+SUMIFS(J135:J140,H135:H140,C145)</f>
        <v>0</v>
      </c>
      <c r="J145" s="22">
        <f t="shared" si="110"/>
        <v>0</v>
      </c>
    </row>
    <row r="146" spans="2:10">
      <c r="B146" s="171"/>
      <c r="C146" s="21"/>
      <c r="D146" s="23"/>
      <c r="E146" s="7"/>
      <c r="F146" s="36"/>
      <c r="G146" s="79"/>
      <c r="H146" s="23"/>
      <c r="I146" s="7"/>
      <c r="J146" s="24"/>
    </row>
    <row r="147" spans="2:10" ht="17.25" thickBot="1">
      <c r="B147" s="172"/>
      <c r="C147" s="25" t="s">
        <v>13</v>
      </c>
      <c r="D147" s="104"/>
      <c r="E147" s="10">
        <f t="shared" ref="E147:F160" si="115">SUM(E143:E146)</f>
        <v>4200000</v>
      </c>
      <c r="F147" s="38">
        <f t="shared" si="115"/>
        <v>0</v>
      </c>
      <c r="G147" s="40"/>
      <c r="H147" s="104"/>
      <c r="I147" s="10">
        <f t="shared" ref="I147:J147" si="116">SUM(I143:I146)</f>
        <v>0</v>
      </c>
      <c r="J147" s="11">
        <f t="shared" si="116"/>
        <v>4200000</v>
      </c>
    </row>
    <row r="148" spans="2:10">
      <c r="B148" s="170">
        <f t="shared" ref="B148" si="117">+B135+1</f>
        <v>45577</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18">SUM(F148:F153)</f>
        <v>0</v>
      </c>
      <c r="G154" s="39"/>
      <c r="H154" s="30"/>
      <c r="I154" s="8"/>
      <c r="J154" s="9">
        <f t="shared" ref="J154" si="11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20">+J143</f>
        <v>4200000</v>
      </c>
      <c r="F156" s="35">
        <f t="shared" ref="F156" si="121">+SUMIFS(F148:F153,D148:D153,C156)</f>
        <v>0</v>
      </c>
      <c r="G156" s="79"/>
      <c r="H156" s="106"/>
      <c r="I156" s="35">
        <f t="shared" ref="I156" si="122">+SUMIFS(J148:J153,H148:H153,C156)</f>
        <v>0</v>
      </c>
      <c r="J156" s="22">
        <f t="shared" ref="J156:J158" si="123">+E156+F156-I156</f>
        <v>4200000</v>
      </c>
    </row>
    <row r="157" spans="2:10">
      <c r="B157" s="171"/>
      <c r="C157" s="21" t="s">
        <v>54</v>
      </c>
      <c r="D157" s="106"/>
      <c r="E157" s="6">
        <f t="shared" si="120"/>
        <v>0</v>
      </c>
      <c r="F157" s="35">
        <f t="shared" ref="F157" si="124">+SUMIFS(F148:F153,D148:D153,C157)</f>
        <v>0</v>
      </c>
      <c r="G157" s="79"/>
      <c r="H157" s="106"/>
      <c r="I157" s="6">
        <f t="shared" ref="I157" si="125">+SUMIFS(J148:J153,H148:H153,C157)</f>
        <v>0</v>
      </c>
      <c r="J157" s="22">
        <f t="shared" si="123"/>
        <v>0</v>
      </c>
    </row>
    <row r="158" spans="2:10">
      <c r="B158" s="171"/>
      <c r="C158" s="21" t="s">
        <v>48</v>
      </c>
      <c r="D158" s="106"/>
      <c r="E158" s="6">
        <f t="shared" si="120"/>
        <v>0</v>
      </c>
      <c r="F158" s="35">
        <f t="shared" ref="F158" si="126">+SUMIFS(F148:F153,D148:D153,C158)</f>
        <v>0</v>
      </c>
      <c r="G158" s="79"/>
      <c r="H158" s="106"/>
      <c r="I158" s="6">
        <f t="shared" ref="I158" si="127">+SUMIFS(J148:J153,H148:H153,C158)</f>
        <v>0</v>
      </c>
      <c r="J158" s="22">
        <f t="shared" si="123"/>
        <v>0</v>
      </c>
    </row>
    <row r="159" spans="2:10">
      <c r="B159" s="171"/>
      <c r="C159" s="21"/>
      <c r="D159" s="23"/>
      <c r="E159" s="7"/>
      <c r="F159" s="36"/>
      <c r="G159" s="79"/>
      <c r="H159" s="23"/>
      <c r="I159" s="7"/>
      <c r="J159" s="24"/>
    </row>
    <row r="160" spans="2:10" ht="17.25" thickBot="1">
      <c r="B160" s="172"/>
      <c r="C160" s="25" t="s">
        <v>13</v>
      </c>
      <c r="D160" s="104"/>
      <c r="E160" s="10">
        <f t="shared" si="115"/>
        <v>4200000</v>
      </c>
      <c r="F160" s="38">
        <f t="shared" si="115"/>
        <v>0</v>
      </c>
      <c r="G160" s="40"/>
      <c r="H160" s="104"/>
      <c r="I160" s="10">
        <f t="shared" ref="I160:J160" si="128">SUM(I156:I159)</f>
        <v>0</v>
      </c>
      <c r="J160" s="11">
        <f t="shared" si="128"/>
        <v>4200000</v>
      </c>
    </row>
    <row r="161" spans="2:10">
      <c r="B161" s="170">
        <f t="shared" ref="B161" si="129">+B148+1</f>
        <v>45578</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30">SUM(F161:F166)</f>
        <v>0</v>
      </c>
      <c r="G167" s="39"/>
      <c r="H167" s="30"/>
      <c r="I167" s="8"/>
      <c r="J167" s="9">
        <f t="shared" ref="J167" si="131">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32">+J156</f>
        <v>4200000</v>
      </c>
      <c r="F169" s="35">
        <f t="shared" ref="F169" si="133">+SUMIFS(F161:F166,D161:D166,C169)</f>
        <v>0</v>
      </c>
      <c r="G169" s="79"/>
      <c r="H169" s="106"/>
      <c r="I169" s="35">
        <f t="shared" ref="I169" si="134">+SUMIFS(J161:J166,H161:H166,C169)</f>
        <v>0</v>
      </c>
      <c r="J169" s="22">
        <f t="shared" ref="J169:J171" si="135">+E169+F169-I169</f>
        <v>4200000</v>
      </c>
    </row>
    <row r="170" spans="2:10">
      <c r="B170" s="171"/>
      <c r="C170" s="21" t="s">
        <v>54</v>
      </c>
      <c r="D170" s="106"/>
      <c r="E170" s="6">
        <f t="shared" si="132"/>
        <v>0</v>
      </c>
      <c r="F170" s="35">
        <f t="shared" ref="F170" si="136">+SUMIFS(F161:F166,D161:D166,C170)</f>
        <v>0</v>
      </c>
      <c r="G170" s="79"/>
      <c r="H170" s="106"/>
      <c r="I170" s="6">
        <f t="shared" ref="I170" si="137">+SUMIFS(J161:J166,H161:H166,C170)</f>
        <v>0</v>
      </c>
      <c r="J170" s="22">
        <f t="shared" si="135"/>
        <v>0</v>
      </c>
    </row>
    <row r="171" spans="2:10">
      <c r="B171" s="171"/>
      <c r="C171" s="21" t="s">
        <v>48</v>
      </c>
      <c r="D171" s="106"/>
      <c r="E171" s="6">
        <f t="shared" si="132"/>
        <v>0</v>
      </c>
      <c r="F171" s="35">
        <f t="shared" ref="F171" si="138">+SUMIFS(F161:F166,D161:D166,C171)</f>
        <v>0</v>
      </c>
      <c r="G171" s="79"/>
      <c r="H171" s="106"/>
      <c r="I171" s="6">
        <f t="shared" ref="I171" si="139">+SUMIFS(J161:J166,H161:H166,C171)</f>
        <v>0</v>
      </c>
      <c r="J171" s="22">
        <f t="shared" si="135"/>
        <v>0</v>
      </c>
    </row>
    <row r="172" spans="2:10">
      <c r="B172" s="171"/>
      <c r="C172" s="21"/>
      <c r="D172" s="23"/>
      <c r="E172" s="7"/>
      <c r="F172" s="36"/>
      <c r="G172" s="79"/>
      <c r="H172" s="23"/>
      <c r="I172" s="7"/>
      <c r="J172" s="24"/>
    </row>
    <row r="173" spans="2:10" ht="17.25" thickBot="1">
      <c r="B173" s="172"/>
      <c r="C173" s="25" t="s">
        <v>13</v>
      </c>
      <c r="D173" s="104"/>
      <c r="E173" s="10">
        <f t="shared" ref="E173:F186" si="140">SUM(E169:E172)</f>
        <v>4200000</v>
      </c>
      <c r="F173" s="38">
        <f t="shared" si="140"/>
        <v>0</v>
      </c>
      <c r="G173" s="40"/>
      <c r="H173" s="104"/>
      <c r="I173" s="10">
        <f t="shared" ref="I173:J173" si="141">SUM(I169:I172)</f>
        <v>0</v>
      </c>
      <c r="J173" s="11">
        <f t="shared" si="141"/>
        <v>4200000</v>
      </c>
    </row>
    <row r="174" spans="2:10">
      <c r="B174" s="170">
        <f t="shared" ref="B174" si="142">+B161+1</f>
        <v>45579</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43">SUM(F174:F179)</f>
        <v>0</v>
      </c>
      <c r="G180" s="39"/>
      <c r="H180" s="30"/>
      <c r="I180" s="8"/>
      <c r="J180" s="9">
        <f t="shared" ref="J180" si="144">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45">+J169</f>
        <v>4200000</v>
      </c>
      <c r="F182" s="35">
        <f t="shared" ref="F182" si="146">+SUMIFS(F174:F179,D174:D179,C182)</f>
        <v>0</v>
      </c>
      <c r="G182" s="79"/>
      <c r="H182" s="106"/>
      <c r="I182" s="35">
        <f t="shared" ref="I182" si="147">+SUMIFS(J174:J179,H174:H179,C182)</f>
        <v>0</v>
      </c>
      <c r="J182" s="22">
        <f t="shared" ref="J182:J184" si="148">+E182+F182-I182</f>
        <v>4200000</v>
      </c>
    </row>
    <row r="183" spans="2:10">
      <c r="B183" s="171"/>
      <c r="C183" s="21" t="s">
        <v>54</v>
      </c>
      <c r="D183" s="106"/>
      <c r="E183" s="6">
        <f t="shared" si="145"/>
        <v>0</v>
      </c>
      <c r="F183" s="35">
        <f t="shared" ref="F183" si="149">+SUMIFS(F174:F179,D174:D179,C183)</f>
        <v>0</v>
      </c>
      <c r="G183" s="79"/>
      <c r="H183" s="106"/>
      <c r="I183" s="6">
        <f t="shared" ref="I183" si="150">+SUMIFS(J174:J179,H174:H179,C183)</f>
        <v>0</v>
      </c>
      <c r="J183" s="22">
        <f t="shared" si="148"/>
        <v>0</v>
      </c>
    </row>
    <row r="184" spans="2:10">
      <c r="B184" s="171"/>
      <c r="C184" s="21" t="s">
        <v>48</v>
      </c>
      <c r="D184" s="106"/>
      <c r="E184" s="6">
        <f t="shared" si="145"/>
        <v>0</v>
      </c>
      <c r="F184" s="35">
        <f t="shared" ref="F184" si="151">+SUMIFS(F174:F179,D174:D179,C184)</f>
        <v>0</v>
      </c>
      <c r="G184" s="79"/>
      <c r="H184" s="106"/>
      <c r="I184" s="6">
        <f t="shared" ref="I184" si="152">+SUMIFS(J174:J179,H174:H179,C184)</f>
        <v>0</v>
      </c>
      <c r="J184" s="22">
        <f t="shared" si="148"/>
        <v>0</v>
      </c>
    </row>
    <row r="185" spans="2:10">
      <c r="B185" s="171"/>
      <c r="C185" s="21"/>
      <c r="D185" s="23"/>
      <c r="E185" s="7"/>
      <c r="F185" s="36"/>
      <c r="G185" s="79"/>
      <c r="H185" s="23"/>
      <c r="I185" s="7"/>
      <c r="J185" s="24"/>
    </row>
    <row r="186" spans="2:10" ht="17.25" thickBot="1">
      <c r="B186" s="172"/>
      <c r="C186" s="25" t="s">
        <v>13</v>
      </c>
      <c r="D186" s="104"/>
      <c r="E186" s="10">
        <f t="shared" si="140"/>
        <v>4200000</v>
      </c>
      <c r="F186" s="38">
        <f t="shared" si="140"/>
        <v>0</v>
      </c>
      <c r="G186" s="40"/>
      <c r="H186" s="104"/>
      <c r="I186" s="10">
        <f t="shared" ref="I186:J186" si="153">SUM(I182:I185)</f>
        <v>0</v>
      </c>
      <c r="J186" s="11">
        <f t="shared" si="153"/>
        <v>4200000</v>
      </c>
    </row>
    <row r="187" spans="2:10">
      <c r="B187" s="170">
        <f t="shared" ref="B187" si="154">+B174+1</f>
        <v>45580</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55">SUM(F187:F192)</f>
        <v>0</v>
      </c>
      <c r="G193" s="39"/>
      <c r="H193" s="30"/>
      <c r="I193" s="8"/>
      <c r="J193" s="9">
        <f t="shared" ref="J193" si="156">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57">+J182</f>
        <v>4200000</v>
      </c>
      <c r="F195" s="35">
        <f t="shared" ref="F195" si="158">+SUMIFS(F187:F192,D187:D192,C195)</f>
        <v>0</v>
      </c>
      <c r="G195" s="79"/>
      <c r="H195" s="106"/>
      <c r="I195" s="35">
        <f t="shared" ref="I195" si="159">+SUMIFS(J187:J192,H187:H192,C195)</f>
        <v>0</v>
      </c>
      <c r="J195" s="22">
        <f t="shared" ref="J195:J197" si="160">+E195+F195-I195</f>
        <v>4200000</v>
      </c>
    </row>
    <row r="196" spans="2:10">
      <c r="B196" s="171"/>
      <c r="C196" s="21" t="s">
        <v>54</v>
      </c>
      <c r="D196" s="106"/>
      <c r="E196" s="6">
        <f t="shared" si="157"/>
        <v>0</v>
      </c>
      <c r="F196" s="35">
        <f t="shared" ref="F196" si="161">+SUMIFS(F187:F192,D187:D192,C196)</f>
        <v>0</v>
      </c>
      <c r="G196" s="79"/>
      <c r="H196" s="106"/>
      <c r="I196" s="6">
        <f t="shared" ref="I196" si="162">+SUMIFS(J187:J192,H187:H192,C196)</f>
        <v>0</v>
      </c>
      <c r="J196" s="22">
        <f t="shared" si="160"/>
        <v>0</v>
      </c>
    </row>
    <row r="197" spans="2:10">
      <c r="B197" s="171"/>
      <c r="C197" s="21" t="s">
        <v>48</v>
      </c>
      <c r="D197" s="106"/>
      <c r="E197" s="6">
        <f t="shared" si="157"/>
        <v>0</v>
      </c>
      <c r="F197" s="35">
        <f t="shared" ref="F197" si="163">+SUMIFS(F187:F192,D187:D192,C197)</f>
        <v>0</v>
      </c>
      <c r="G197" s="79"/>
      <c r="H197" s="106"/>
      <c r="I197" s="6">
        <f t="shared" ref="I197" si="164">+SUMIFS(J187:J192,H187:H192,C197)</f>
        <v>0</v>
      </c>
      <c r="J197" s="22">
        <f t="shared" si="160"/>
        <v>0</v>
      </c>
    </row>
    <row r="198" spans="2:10">
      <c r="B198" s="171"/>
      <c r="C198" s="21"/>
      <c r="D198" s="23"/>
      <c r="E198" s="7"/>
      <c r="F198" s="36"/>
      <c r="G198" s="79"/>
      <c r="H198" s="23"/>
      <c r="I198" s="7"/>
      <c r="J198" s="24"/>
    </row>
    <row r="199" spans="2:10" ht="17.25" thickBot="1">
      <c r="B199" s="172"/>
      <c r="C199" s="25" t="s">
        <v>13</v>
      </c>
      <c r="D199" s="104"/>
      <c r="E199" s="10">
        <f t="shared" ref="E199:F212" si="165">SUM(E195:E198)</f>
        <v>4200000</v>
      </c>
      <c r="F199" s="38">
        <f t="shared" si="165"/>
        <v>0</v>
      </c>
      <c r="G199" s="40"/>
      <c r="H199" s="104"/>
      <c r="I199" s="10">
        <f t="shared" ref="I199:J199" si="166">SUM(I195:I198)</f>
        <v>0</v>
      </c>
      <c r="J199" s="11">
        <f t="shared" si="166"/>
        <v>4200000</v>
      </c>
    </row>
    <row r="200" spans="2:10">
      <c r="B200" s="170">
        <f t="shared" ref="B200" si="167">+B187+1</f>
        <v>45581</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68">SUM(F200:F205)</f>
        <v>0</v>
      </c>
      <c r="G206" s="39"/>
      <c r="H206" s="30"/>
      <c r="I206" s="8"/>
      <c r="J206" s="9">
        <f t="shared" ref="J206" si="169">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70">+J195</f>
        <v>4200000</v>
      </c>
      <c r="F208" s="35">
        <f t="shared" ref="F208" si="171">+SUMIFS(F200:F205,D200:D205,C208)</f>
        <v>0</v>
      </c>
      <c r="G208" s="79"/>
      <c r="H208" s="106"/>
      <c r="I208" s="35">
        <f t="shared" ref="I208" si="172">+SUMIFS(J200:J205,H200:H205,C208)</f>
        <v>0</v>
      </c>
      <c r="J208" s="22">
        <f t="shared" ref="J208:J210" si="173">+E208+F208-I208</f>
        <v>4200000</v>
      </c>
    </row>
    <row r="209" spans="2:10">
      <c r="B209" s="171"/>
      <c r="C209" s="21" t="s">
        <v>54</v>
      </c>
      <c r="D209" s="106"/>
      <c r="E209" s="6">
        <f t="shared" si="170"/>
        <v>0</v>
      </c>
      <c r="F209" s="35">
        <f t="shared" ref="F209" si="174">+SUMIFS(F200:F205,D200:D205,C209)</f>
        <v>0</v>
      </c>
      <c r="G209" s="79"/>
      <c r="H209" s="106"/>
      <c r="I209" s="6">
        <f t="shared" ref="I209" si="175">+SUMIFS(J200:J205,H200:H205,C209)</f>
        <v>0</v>
      </c>
      <c r="J209" s="22">
        <f t="shared" si="173"/>
        <v>0</v>
      </c>
    </row>
    <row r="210" spans="2:10">
      <c r="B210" s="171"/>
      <c r="C210" s="21" t="s">
        <v>48</v>
      </c>
      <c r="D210" s="106"/>
      <c r="E210" s="6">
        <f t="shared" si="170"/>
        <v>0</v>
      </c>
      <c r="F210" s="35">
        <f t="shared" ref="F210" si="176">+SUMIFS(F200:F205,D200:D205,C210)</f>
        <v>0</v>
      </c>
      <c r="G210" s="79"/>
      <c r="H210" s="106"/>
      <c r="I210" s="6">
        <f t="shared" ref="I210" si="177">+SUMIFS(J200:J205,H200:H205,C210)</f>
        <v>0</v>
      </c>
      <c r="J210" s="22">
        <f t="shared" si="173"/>
        <v>0</v>
      </c>
    </row>
    <row r="211" spans="2:10">
      <c r="B211" s="171"/>
      <c r="C211" s="21"/>
      <c r="D211" s="23"/>
      <c r="E211" s="7"/>
      <c r="F211" s="36"/>
      <c r="G211" s="79"/>
      <c r="H211" s="23"/>
      <c r="I211" s="7"/>
      <c r="J211" s="24"/>
    </row>
    <row r="212" spans="2:10" ht="17.25" thickBot="1">
      <c r="B212" s="172"/>
      <c r="C212" s="25" t="s">
        <v>13</v>
      </c>
      <c r="D212" s="104"/>
      <c r="E212" s="10">
        <f t="shared" si="165"/>
        <v>4200000</v>
      </c>
      <c r="F212" s="38">
        <f t="shared" si="165"/>
        <v>0</v>
      </c>
      <c r="G212" s="40"/>
      <c r="H212" s="104"/>
      <c r="I212" s="10">
        <f t="shared" ref="I212:J212" si="178">SUM(I208:I211)</f>
        <v>0</v>
      </c>
      <c r="J212" s="11">
        <f t="shared" si="178"/>
        <v>4200000</v>
      </c>
    </row>
    <row r="213" spans="2:10">
      <c r="B213" s="170">
        <f t="shared" ref="B213" si="179">+B200+1</f>
        <v>45582</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80">SUM(F213:F218)</f>
        <v>0</v>
      </c>
      <c r="G219" s="39"/>
      <c r="H219" s="30"/>
      <c r="I219" s="8"/>
      <c r="J219" s="9">
        <f t="shared" ref="J219" si="181">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82">+J208</f>
        <v>4200000</v>
      </c>
      <c r="F221" s="35">
        <f t="shared" ref="F221" si="183">+SUMIFS(F213:F218,D213:D218,C221)</f>
        <v>0</v>
      </c>
      <c r="G221" s="79"/>
      <c r="H221" s="106"/>
      <c r="I221" s="35">
        <f t="shared" ref="I221" si="184">+SUMIFS(J213:J218,H213:H218,C221)</f>
        <v>0</v>
      </c>
      <c r="J221" s="22">
        <f t="shared" ref="J221:J223" si="185">+E221+F221-I221</f>
        <v>4200000</v>
      </c>
    </row>
    <row r="222" spans="2:10">
      <c r="B222" s="171"/>
      <c r="C222" s="21" t="s">
        <v>54</v>
      </c>
      <c r="D222" s="106"/>
      <c r="E222" s="6">
        <f t="shared" si="182"/>
        <v>0</v>
      </c>
      <c r="F222" s="35">
        <f t="shared" ref="F222" si="186">+SUMIFS(F213:F218,D213:D218,C222)</f>
        <v>0</v>
      </c>
      <c r="G222" s="79"/>
      <c r="H222" s="106"/>
      <c r="I222" s="6">
        <f t="shared" ref="I222" si="187">+SUMIFS(J213:J218,H213:H218,C222)</f>
        <v>0</v>
      </c>
      <c r="J222" s="22">
        <f t="shared" si="185"/>
        <v>0</v>
      </c>
    </row>
    <row r="223" spans="2:10">
      <c r="B223" s="171"/>
      <c r="C223" s="21" t="s">
        <v>48</v>
      </c>
      <c r="D223" s="106"/>
      <c r="E223" s="6">
        <f t="shared" si="182"/>
        <v>0</v>
      </c>
      <c r="F223" s="35">
        <f t="shared" ref="F223" si="188">+SUMIFS(F213:F218,D213:D218,C223)</f>
        <v>0</v>
      </c>
      <c r="G223" s="79"/>
      <c r="H223" s="106"/>
      <c r="I223" s="6">
        <f t="shared" ref="I223" si="189">+SUMIFS(J213:J218,H213:H218,C223)</f>
        <v>0</v>
      </c>
      <c r="J223" s="22">
        <f t="shared" si="185"/>
        <v>0</v>
      </c>
    </row>
    <row r="224" spans="2:10">
      <c r="B224" s="171"/>
      <c r="C224" s="21"/>
      <c r="D224" s="23"/>
      <c r="E224" s="7"/>
      <c r="F224" s="36"/>
      <c r="G224" s="79"/>
      <c r="H224" s="23"/>
      <c r="I224" s="7"/>
      <c r="J224" s="24"/>
    </row>
    <row r="225" spans="2:10" ht="17.25" thickBot="1">
      <c r="B225" s="172"/>
      <c r="C225" s="25" t="s">
        <v>13</v>
      </c>
      <c r="D225" s="104"/>
      <c r="E225" s="10">
        <f t="shared" ref="E225:F238" si="190">SUM(E221:E224)</f>
        <v>4200000</v>
      </c>
      <c r="F225" s="38">
        <f t="shared" si="190"/>
        <v>0</v>
      </c>
      <c r="G225" s="40"/>
      <c r="H225" s="104"/>
      <c r="I225" s="10">
        <f t="shared" ref="I225:J225" si="191">SUM(I221:I224)</f>
        <v>0</v>
      </c>
      <c r="J225" s="11">
        <f t="shared" si="191"/>
        <v>4200000</v>
      </c>
    </row>
    <row r="226" spans="2:10">
      <c r="B226" s="170">
        <f t="shared" ref="B226" si="192">+B213+1</f>
        <v>45583</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93">SUM(F226:F231)</f>
        <v>0</v>
      </c>
      <c r="G232" s="39"/>
      <c r="H232" s="30"/>
      <c r="I232" s="8"/>
      <c r="J232" s="9">
        <f t="shared" ref="J232" si="194">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95">+J221</f>
        <v>4200000</v>
      </c>
      <c r="F234" s="35">
        <f t="shared" ref="F234" si="196">+SUMIFS(F226:F231,D226:D231,C234)</f>
        <v>0</v>
      </c>
      <c r="G234" s="79"/>
      <c r="H234" s="106"/>
      <c r="I234" s="35">
        <f t="shared" ref="I234" si="197">+SUMIFS(J226:J231,H226:H231,C234)</f>
        <v>0</v>
      </c>
      <c r="J234" s="22">
        <f t="shared" ref="J234:J236" si="198">+E234+F234-I234</f>
        <v>4200000</v>
      </c>
    </row>
    <row r="235" spans="2:10">
      <c r="B235" s="171"/>
      <c r="C235" s="21" t="s">
        <v>54</v>
      </c>
      <c r="D235" s="106"/>
      <c r="E235" s="6">
        <f t="shared" si="195"/>
        <v>0</v>
      </c>
      <c r="F235" s="35">
        <f t="shared" ref="F235" si="199">+SUMIFS(F226:F231,D226:D231,C235)</f>
        <v>0</v>
      </c>
      <c r="G235" s="79"/>
      <c r="H235" s="106"/>
      <c r="I235" s="6">
        <f t="shared" ref="I235" si="200">+SUMIFS(J226:J231,H226:H231,C235)</f>
        <v>0</v>
      </c>
      <c r="J235" s="22">
        <f t="shared" si="198"/>
        <v>0</v>
      </c>
    </row>
    <row r="236" spans="2:10">
      <c r="B236" s="171"/>
      <c r="C236" s="21" t="s">
        <v>48</v>
      </c>
      <c r="D236" s="106"/>
      <c r="E236" s="6">
        <f t="shared" si="195"/>
        <v>0</v>
      </c>
      <c r="F236" s="35">
        <f t="shared" ref="F236" si="201">+SUMIFS(F226:F231,D226:D231,C236)</f>
        <v>0</v>
      </c>
      <c r="G236" s="79"/>
      <c r="H236" s="106"/>
      <c r="I236" s="6">
        <f t="shared" ref="I236" si="202">+SUMIFS(J226:J231,H226:H231,C236)</f>
        <v>0</v>
      </c>
      <c r="J236" s="22">
        <f t="shared" si="198"/>
        <v>0</v>
      </c>
    </row>
    <row r="237" spans="2:10">
      <c r="B237" s="171"/>
      <c r="C237" s="21"/>
      <c r="D237" s="23"/>
      <c r="E237" s="7"/>
      <c r="F237" s="36"/>
      <c r="G237" s="79"/>
      <c r="H237" s="23"/>
      <c r="I237" s="7"/>
      <c r="J237" s="24"/>
    </row>
    <row r="238" spans="2:10" ht="17.25" thickBot="1">
      <c r="B238" s="172"/>
      <c r="C238" s="25" t="s">
        <v>13</v>
      </c>
      <c r="D238" s="104"/>
      <c r="E238" s="10">
        <f t="shared" si="190"/>
        <v>4200000</v>
      </c>
      <c r="F238" s="38">
        <f t="shared" si="190"/>
        <v>0</v>
      </c>
      <c r="G238" s="40"/>
      <c r="H238" s="104"/>
      <c r="I238" s="10">
        <f t="shared" ref="I238:J238" si="203">SUM(I234:I237)</f>
        <v>0</v>
      </c>
      <c r="J238" s="11">
        <f t="shared" si="203"/>
        <v>4200000</v>
      </c>
    </row>
    <row r="239" spans="2:10">
      <c r="B239" s="170">
        <f t="shared" ref="B239" si="204">+B226+1</f>
        <v>45584</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205">SUM(F239:F244)</f>
        <v>0</v>
      </c>
      <c r="G245" s="39"/>
      <c r="H245" s="30"/>
      <c r="I245" s="8"/>
      <c r="J245" s="9">
        <f t="shared" ref="J245" si="206">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207">+J234</f>
        <v>4200000</v>
      </c>
      <c r="F247" s="35">
        <f t="shared" ref="F247" si="208">+SUMIFS(F239:F244,D239:D244,C247)</f>
        <v>0</v>
      </c>
      <c r="G247" s="79"/>
      <c r="H247" s="106"/>
      <c r="I247" s="35">
        <f t="shared" ref="I247" si="209">+SUMIFS(J239:J244,H239:H244,C247)</f>
        <v>0</v>
      </c>
      <c r="J247" s="22">
        <f t="shared" ref="J247:J249" si="210">+E247+F247-I247</f>
        <v>4200000</v>
      </c>
    </row>
    <row r="248" spans="2:10">
      <c r="B248" s="171"/>
      <c r="C248" s="21" t="s">
        <v>54</v>
      </c>
      <c r="D248" s="106"/>
      <c r="E248" s="6">
        <f t="shared" si="207"/>
        <v>0</v>
      </c>
      <c r="F248" s="35">
        <f t="shared" ref="F248" si="211">+SUMIFS(F239:F244,D239:D244,C248)</f>
        <v>0</v>
      </c>
      <c r="G248" s="79"/>
      <c r="H248" s="106"/>
      <c r="I248" s="6">
        <f t="shared" ref="I248" si="212">+SUMIFS(J239:J244,H239:H244,C248)</f>
        <v>0</v>
      </c>
      <c r="J248" s="22">
        <f t="shared" si="210"/>
        <v>0</v>
      </c>
    </row>
    <row r="249" spans="2:10">
      <c r="B249" s="171"/>
      <c r="C249" s="21" t="s">
        <v>48</v>
      </c>
      <c r="D249" s="106"/>
      <c r="E249" s="6">
        <f t="shared" si="207"/>
        <v>0</v>
      </c>
      <c r="F249" s="35">
        <f t="shared" ref="F249" si="213">+SUMIFS(F239:F244,D239:D244,C249)</f>
        <v>0</v>
      </c>
      <c r="G249" s="79"/>
      <c r="H249" s="106"/>
      <c r="I249" s="6">
        <f t="shared" ref="I249" si="214">+SUMIFS(J239:J244,H239:H244,C249)</f>
        <v>0</v>
      </c>
      <c r="J249" s="22">
        <f t="shared" si="210"/>
        <v>0</v>
      </c>
    </row>
    <row r="250" spans="2:10">
      <c r="B250" s="171"/>
      <c r="C250" s="21"/>
      <c r="D250" s="23"/>
      <c r="E250" s="7"/>
      <c r="F250" s="36"/>
      <c r="G250" s="79"/>
      <c r="H250" s="23"/>
      <c r="I250" s="7"/>
      <c r="J250" s="24"/>
    </row>
    <row r="251" spans="2:10" ht="17.25" thickBot="1">
      <c r="B251" s="172"/>
      <c r="C251" s="25" t="s">
        <v>13</v>
      </c>
      <c r="D251" s="104"/>
      <c r="E251" s="10">
        <f t="shared" ref="E251:F264" si="215">SUM(E247:E250)</f>
        <v>4200000</v>
      </c>
      <c r="F251" s="38">
        <f t="shared" si="215"/>
        <v>0</v>
      </c>
      <c r="G251" s="40"/>
      <c r="H251" s="104"/>
      <c r="I251" s="10">
        <f t="shared" ref="I251:J251" si="216">SUM(I247:I250)</f>
        <v>0</v>
      </c>
      <c r="J251" s="11">
        <f t="shared" si="216"/>
        <v>4200000</v>
      </c>
    </row>
    <row r="252" spans="2:10">
      <c r="B252" s="170">
        <f t="shared" ref="B252" si="217">+B239+1</f>
        <v>45585</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18">SUM(F252:F257)</f>
        <v>0</v>
      </c>
      <c r="G258" s="39"/>
      <c r="H258" s="30"/>
      <c r="I258" s="8"/>
      <c r="J258" s="9">
        <f t="shared" ref="J258" si="219">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20">+J247</f>
        <v>4200000</v>
      </c>
      <c r="F260" s="35">
        <f t="shared" ref="F260" si="221">+SUMIFS(F252:F257,D252:D257,C260)</f>
        <v>0</v>
      </c>
      <c r="G260" s="79"/>
      <c r="H260" s="106"/>
      <c r="I260" s="35">
        <f t="shared" ref="I260" si="222">+SUMIFS(J252:J257,H252:H257,C260)</f>
        <v>0</v>
      </c>
      <c r="J260" s="22">
        <f t="shared" ref="J260:J262" si="223">+E260+F260-I260</f>
        <v>4200000</v>
      </c>
    </row>
    <row r="261" spans="2:10">
      <c r="B261" s="171"/>
      <c r="C261" s="21" t="s">
        <v>54</v>
      </c>
      <c r="D261" s="106"/>
      <c r="E261" s="6">
        <f t="shared" si="220"/>
        <v>0</v>
      </c>
      <c r="F261" s="35">
        <f t="shared" ref="F261" si="224">+SUMIFS(F252:F257,D252:D257,C261)</f>
        <v>0</v>
      </c>
      <c r="G261" s="79"/>
      <c r="H261" s="106"/>
      <c r="I261" s="6">
        <f t="shared" ref="I261" si="225">+SUMIFS(J252:J257,H252:H257,C261)</f>
        <v>0</v>
      </c>
      <c r="J261" s="22">
        <f t="shared" si="223"/>
        <v>0</v>
      </c>
    </row>
    <row r="262" spans="2:10">
      <c r="B262" s="171"/>
      <c r="C262" s="21" t="s">
        <v>48</v>
      </c>
      <c r="D262" s="106"/>
      <c r="E262" s="6">
        <f t="shared" si="220"/>
        <v>0</v>
      </c>
      <c r="F262" s="35">
        <f t="shared" ref="F262" si="226">+SUMIFS(F252:F257,D252:D257,C262)</f>
        <v>0</v>
      </c>
      <c r="G262" s="79"/>
      <c r="H262" s="106"/>
      <c r="I262" s="6">
        <f t="shared" ref="I262" si="227">+SUMIFS(J252:J257,H252:H257,C262)</f>
        <v>0</v>
      </c>
      <c r="J262" s="22">
        <f t="shared" si="223"/>
        <v>0</v>
      </c>
    </row>
    <row r="263" spans="2:10">
      <c r="B263" s="171"/>
      <c r="C263" s="21"/>
      <c r="D263" s="23"/>
      <c r="E263" s="7"/>
      <c r="F263" s="36"/>
      <c r="G263" s="79"/>
      <c r="H263" s="23"/>
      <c r="I263" s="7"/>
      <c r="J263" s="24"/>
    </row>
    <row r="264" spans="2:10" ht="17.25" thickBot="1">
      <c r="B264" s="172"/>
      <c r="C264" s="25" t="s">
        <v>13</v>
      </c>
      <c r="D264" s="104"/>
      <c r="E264" s="10">
        <f t="shared" si="215"/>
        <v>4200000</v>
      </c>
      <c r="F264" s="38">
        <f t="shared" si="215"/>
        <v>0</v>
      </c>
      <c r="G264" s="40"/>
      <c r="H264" s="104"/>
      <c r="I264" s="10">
        <f t="shared" ref="I264:J264" si="228">SUM(I260:I263)</f>
        <v>0</v>
      </c>
      <c r="J264" s="11">
        <f t="shared" si="228"/>
        <v>4200000</v>
      </c>
    </row>
    <row r="265" spans="2:10">
      <c r="B265" s="170">
        <f t="shared" ref="B265" si="229">+B252+1</f>
        <v>45586</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30">SUM(F265:F270)</f>
        <v>0</v>
      </c>
      <c r="G271" s="39"/>
      <c r="H271" s="30"/>
      <c r="I271" s="8"/>
      <c r="J271" s="9">
        <f t="shared" ref="J271" si="231">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32">+J260</f>
        <v>4200000</v>
      </c>
      <c r="F273" s="35">
        <f t="shared" ref="F273" si="233">+SUMIFS(F265:F270,D265:D270,C273)</f>
        <v>0</v>
      </c>
      <c r="G273" s="79"/>
      <c r="H273" s="106"/>
      <c r="I273" s="35">
        <f t="shared" ref="I273" si="234">+SUMIFS(J265:J270,H265:H270,C273)</f>
        <v>0</v>
      </c>
      <c r="J273" s="22">
        <f t="shared" ref="J273:J275" si="235">+E273+F273-I273</f>
        <v>4200000</v>
      </c>
    </row>
    <row r="274" spans="2:10">
      <c r="B274" s="171"/>
      <c r="C274" s="21" t="s">
        <v>54</v>
      </c>
      <c r="D274" s="106"/>
      <c r="E274" s="6">
        <f t="shared" si="232"/>
        <v>0</v>
      </c>
      <c r="F274" s="35">
        <f t="shared" ref="F274" si="236">+SUMIFS(F265:F270,D265:D270,C274)</f>
        <v>0</v>
      </c>
      <c r="G274" s="79"/>
      <c r="H274" s="106"/>
      <c r="I274" s="6">
        <f t="shared" ref="I274" si="237">+SUMIFS(J265:J270,H265:H270,C274)</f>
        <v>0</v>
      </c>
      <c r="J274" s="22">
        <f t="shared" si="235"/>
        <v>0</v>
      </c>
    </row>
    <row r="275" spans="2:10">
      <c r="B275" s="171"/>
      <c r="C275" s="21" t="s">
        <v>48</v>
      </c>
      <c r="D275" s="106"/>
      <c r="E275" s="6">
        <f t="shared" si="232"/>
        <v>0</v>
      </c>
      <c r="F275" s="35">
        <f t="shared" ref="F275" si="238">+SUMIFS(F265:F270,D265:D270,C275)</f>
        <v>0</v>
      </c>
      <c r="G275" s="79"/>
      <c r="H275" s="106"/>
      <c r="I275" s="6">
        <f t="shared" ref="I275" si="239">+SUMIFS(J265:J270,H265:H270,C275)</f>
        <v>0</v>
      </c>
      <c r="J275" s="22">
        <f t="shared" si="235"/>
        <v>0</v>
      </c>
    </row>
    <row r="276" spans="2:10">
      <c r="B276" s="171"/>
      <c r="C276" s="21"/>
      <c r="D276" s="23"/>
      <c r="E276" s="7"/>
      <c r="F276" s="36"/>
      <c r="G276" s="79"/>
      <c r="H276" s="23"/>
      <c r="I276" s="7"/>
      <c r="J276" s="24"/>
    </row>
    <row r="277" spans="2:10" ht="17.25" thickBot="1">
      <c r="B277" s="172"/>
      <c r="C277" s="25" t="s">
        <v>13</v>
      </c>
      <c r="D277" s="104"/>
      <c r="E277" s="10">
        <f t="shared" ref="E277:F290" si="240">SUM(E273:E276)</f>
        <v>4200000</v>
      </c>
      <c r="F277" s="38">
        <f t="shared" si="240"/>
        <v>0</v>
      </c>
      <c r="G277" s="40"/>
      <c r="H277" s="104"/>
      <c r="I277" s="10">
        <f t="shared" ref="I277:J277" si="241">SUM(I273:I276)</f>
        <v>0</v>
      </c>
      <c r="J277" s="11">
        <f t="shared" si="241"/>
        <v>4200000</v>
      </c>
    </row>
    <row r="278" spans="2:10">
      <c r="B278" s="170">
        <f t="shared" ref="B278" si="242">+B265+1</f>
        <v>45587</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43">SUM(F278:F283)</f>
        <v>0</v>
      </c>
      <c r="G284" s="39"/>
      <c r="H284" s="30"/>
      <c r="I284" s="8"/>
      <c r="J284" s="9">
        <f t="shared" ref="J284" si="24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45">+J273</f>
        <v>4200000</v>
      </c>
      <c r="F286" s="35">
        <f t="shared" ref="F286" si="246">+SUMIFS(F278:F283,D278:D283,C286)</f>
        <v>0</v>
      </c>
      <c r="G286" s="79"/>
      <c r="H286" s="106"/>
      <c r="I286" s="35">
        <f t="shared" ref="I286" si="247">+SUMIFS(J278:J283,H278:H283,C286)</f>
        <v>0</v>
      </c>
      <c r="J286" s="22">
        <f t="shared" ref="J286:J288" si="248">+E286+F286-I286</f>
        <v>4200000</v>
      </c>
    </row>
    <row r="287" spans="2:10">
      <c r="B287" s="171"/>
      <c r="C287" s="21" t="s">
        <v>54</v>
      </c>
      <c r="D287" s="106"/>
      <c r="E287" s="6">
        <f t="shared" si="245"/>
        <v>0</v>
      </c>
      <c r="F287" s="35">
        <f t="shared" ref="F287" si="249">+SUMIFS(F278:F283,D278:D283,C287)</f>
        <v>0</v>
      </c>
      <c r="G287" s="79"/>
      <c r="H287" s="106"/>
      <c r="I287" s="6">
        <f t="shared" ref="I287" si="250">+SUMIFS(J278:J283,H278:H283,C287)</f>
        <v>0</v>
      </c>
      <c r="J287" s="22">
        <f t="shared" si="248"/>
        <v>0</v>
      </c>
    </row>
    <row r="288" spans="2:10">
      <c r="B288" s="171"/>
      <c r="C288" s="21" t="s">
        <v>48</v>
      </c>
      <c r="D288" s="106"/>
      <c r="E288" s="6">
        <f t="shared" si="245"/>
        <v>0</v>
      </c>
      <c r="F288" s="35">
        <f t="shared" ref="F288" si="251">+SUMIFS(F278:F283,D278:D283,C288)</f>
        <v>0</v>
      </c>
      <c r="G288" s="79"/>
      <c r="H288" s="106"/>
      <c r="I288" s="6">
        <f t="shared" ref="I288" si="252">+SUMIFS(J278:J283,H278:H283,C288)</f>
        <v>0</v>
      </c>
      <c r="J288" s="22">
        <f t="shared" si="248"/>
        <v>0</v>
      </c>
    </row>
    <row r="289" spans="2:10">
      <c r="B289" s="171"/>
      <c r="C289" s="21"/>
      <c r="D289" s="23"/>
      <c r="E289" s="7"/>
      <c r="F289" s="36"/>
      <c r="G289" s="79"/>
      <c r="H289" s="23"/>
      <c r="I289" s="7"/>
      <c r="J289" s="24"/>
    </row>
    <row r="290" spans="2:10" ht="17.25" thickBot="1">
      <c r="B290" s="172"/>
      <c r="C290" s="25" t="s">
        <v>13</v>
      </c>
      <c r="D290" s="104"/>
      <c r="E290" s="10">
        <f t="shared" si="240"/>
        <v>4200000</v>
      </c>
      <c r="F290" s="38">
        <f t="shared" si="240"/>
        <v>0</v>
      </c>
      <c r="G290" s="40"/>
      <c r="H290" s="104"/>
      <c r="I290" s="10">
        <f t="shared" ref="I290:J290" si="253">SUM(I286:I289)</f>
        <v>0</v>
      </c>
      <c r="J290" s="11">
        <f t="shared" si="253"/>
        <v>4200000</v>
      </c>
    </row>
    <row r="291" spans="2:10">
      <c r="B291" s="170">
        <f t="shared" ref="B291" si="254">+B278+1</f>
        <v>45588</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55">SUM(F291:F296)</f>
        <v>0</v>
      </c>
      <c r="G297" s="39"/>
      <c r="H297" s="30"/>
      <c r="I297" s="8"/>
      <c r="J297" s="9">
        <f t="shared" ref="J297" si="256">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57">+J286</f>
        <v>4200000</v>
      </c>
      <c r="F299" s="35">
        <f t="shared" ref="F299" si="258">+SUMIFS(F291:F296,D291:D296,C299)</f>
        <v>0</v>
      </c>
      <c r="G299" s="79"/>
      <c r="H299" s="106"/>
      <c r="I299" s="35">
        <f t="shared" ref="I299" si="259">+SUMIFS(J291:J296,H291:H296,C299)</f>
        <v>0</v>
      </c>
      <c r="J299" s="22">
        <f t="shared" ref="J299:J301" si="260">+E299+F299-I299</f>
        <v>4200000</v>
      </c>
    </row>
    <row r="300" spans="2:10">
      <c r="B300" s="171"/>
      <c r="C300" s="21" t="s">
        <v>54</v>
      </c>
      <c r="D300" s="106"/>
      <c r="E300" s="6">
        <f t="shared" si="257"/>
        <v>0</v>
      </c>
      <c r="F300" s="35">
        <f t="shared" ref="F300" si="261">+SUMIFS(F291:F296,D291:D296,C300)</f>
        <v>0</v>
      </c>
      <c r="G300" s="79"/>
      <c r="H300" s="106"/>
      <c r="I300" s="6">
        <f t="shared" ref="I300" si="262">+SUMIFS(J291:J296,H291:H296,C300)</f>
        <v>0</v>
      </c>
      <c r="J300" s="22">
        <f t="shared" si="260"/>
        <v>0</v>
      </c>
    </row>
    <row r="301" spans="2:10">
      <c r="B301" s="171"/>
      <c r="C301" s="21" t="s">
        <v>48</v>
      </c>
      <c r="D301" s="106"/>
      <c r="E301" s="6">
        <f t="shared" si="257"/>
        <v>0</v>
      </c>
      <c r="F301" s="35">
        <f t="shared" ref="F301" si="263">+SUMIFS(F291:F296,D291:D296,C301)</f>
        <v>0</v>
      </c>
      <c r="G301" s="79"/>
      <c r="H301" s="106"/>
      <c r="I301" s="6">
        <f t="shared" ref="I301" si="264">+SUMIFS(J291:J296,H291:H296,C301)</f>
        <v>0</v>
      </c>
      <c r="J301" s="22">
        <f t="shared" si="260"/>
        <v>0</v>
      </c>
    </row>
    <row r="302" spans="2:10">
      <c r="B302" s="171"/>
      <c r="C302" s="21"/>
      <c r="D302" s="23"/>
      <c r="E302" s="7"/>
      <c r="F302" s="36"/>
      <c r="G302" s="79"/>
      <c r="H302" s="23"/>
      <c r="I302" s="7"/>
      <c r="J302" s="24"/>
    </row>
    <row r="303" spans="2:10" ht="17.25" thickBot="1">
      <c r="B303" s="172"/>
      <c r="C303" s="25" t="s">
        <v>13</v>
      </c>
      <c r="D303" s="104"/>
      <c r="E303" s="10">
        <f t="shared" ref="E303:F316" si="265">SUM(E299:E302)</f>
        <v>4200000</v>
      </c>
      <c r="F303" s="38">
        <f t="shared" si="265"/>
        <v>0</v>
      </c>
      <c r="G303" s="40"/>
      <c r="H303" s="104"/>
      <c r="I303" s="10">
        <f t="shared" ref="I303:J303" si="266">SUM(I299:I302)</f>
        <v>0</v>
      </c>
      <c r="J303" s="11">
        <f t="shared" si="266"/>
        <v>4200000</v>
      </c>
    </row>
    <row r="304" spans="2:10">
      <c r="B304" s="170">
        <f t="shared" ref="B304" si="267">+B291+1</f>
        <v>45589</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68">SUM(F304:F309)</f>
        <v>0</v>
      </c>
      <c r="G310" s="39"/>
      <c r="H310" s="30"/>
      <c r="I310" s="8"/>
      <c r="J310" s="9">
        <f t="shared" ref="J310" si="269">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70">+J299</f>
        <v>4200000</v>
      </c>
      <c r="F312" s="35">
        <f t="shared" ref="F312" si="271">+SUMIFS(F304:F309,D304:D309,C312)</f>
        <v>0</v>
      </c>
      <c r="G312" s="79"/>
      <c r="H312" s="106"/>
      <c r="I312" s="35">
        <f t="shared" ref="I312" si="272">+SUMIFS(J304:J309,H304:H309,C312)</f>
        <v>0</v>
      </c>
      <c r="J312" s="22">
        <f t="shared" ref="J312:J314" si="273">+E312+F312-I312</f>
        <v>4200000</v>
      </c>
    </row>
    <row r="313" spans="2:10">
      <c r="B313" s="171"/>
      <c r="C313" s="21" t="s">
        <v>54</v>
      </c>
      <c r="D313" s="106"/>
      <c r="E313" s="6">
        <f t="shared" si="270"/>
        <v>0</v>
      </c>
      <c r="F313" s="35">
        <f t="shared" ref="F313" si="274">+SUMIFS(F304:F309,D304:D309,C313)</f>
        <v>0</v>
      </c>
      <c r="G313" s="79"/>
      <c r="H313" s="106"/>
      <c r="I313" s="6">
        <f t="shared" ref="I313" si="275">+SUMIFS(J304:J309,H304:H309,C313)</f>
        <v>0</v>
      </c>
      <c r="J313" s="22">
        <f t="shared" si="273"/>
        <v>0</v>
      </c>
    </row>
    <row r="314" spans="2:10">
      <c r="B314" s="171"/>
      <c r="C314" s="21" t="s">
        <v>48</v>
      </c>
      <c r="D314" s="106"/>
      <c r="E314" s="6">
        <f t="shared" si="270"/>
        <v>0</v>
      </c>
      <c r="F314" s="35">
        <f t="shared" ref="F314" si="276">+SUMIFS(F304:F309,D304:D309,C314)</f>
        <v>0</v>
      </c>
      <c r="G314" s="79"/>
      <c r="H314" s="106"/>
      <c r="I314" s="6">
        <f t="shared" ref="I314" si="277">+SUMIFS(J304:J309,H304:H309,C314)</f>
        <v>0</v>
      </c>
      <c r="J314" s="22">
        <f t="shared" si="273"/>
        <v>0</v>
      </c>
    </row>
    <row r="315" spans="2:10">
      <c r="B315" s="171"/>
      <c r="C315" s="21"/>
      <c r="D315" s="23"/>
      <c r="E315" s="7"/>
      <c r="F315" s="36"/>
      <c r="G315" s="79"/>
      <c r="H315" s="23"/>
      <c r="I315" s="7"/>
      <c r="J315" s="24"/>
    </row>
    <row r="316" spans="2:10" ht="17.25" thickBot="1">
      <c r="B316" s="172"/>
      <c r="C316" s="25" t="s">
        <v>13</v>
      </c>
      <c r="D316" s="104"/>
      <c r="E316" s="10">
        <f t="shared" si="265"/>
        <v>4200000</v>
      </c>
      <c r="F316" s="38">
        <f t="shared" si="265"/>
        <v>0</v>
      </c>
      <c r="G316" s="40"/>
      <c r="H316" s="104"/>
      <c r="I316" s="10">
        <f t="shared" ref="I316:J316" si="278">SUM(I312:I315)</f>
        <v>0</v>
      </c>
      <c r="J316" s="11">
        <f t="shared" si="278"/>
        <v>4200000</v>
      </c>
    </row>
    <row r="317" spans="2:10">
      <c r="B317" s="170">
        <f t="shared" ref="B317" si="279">+B304+1</f>
        <v>45590</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80">SUM(F317:F322)</f>
        <v>0</v>
      </c>
      <c r="G323" s="39"/>
      <c r="H323" s="30"/>
      <c r="I323" s="8"/>
      <c r="J323" s="9">
        <f t="shared" ref="J323" si="281">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82">+J312</f>
        <v>4200000</v>
      </c>
      <c r="F325" s="35">
        <f t="shared" ref="F325" si="283">+SUMIFS(F317:F322,D317:D322,C325)</f>
        <v>0</v>
      </c>
      <c r="G325" s="79"/>
      <c r="H325" s="106"/>
      <c r="I325" s="35">
        <f t="shared" ref="I325" si="284">+SUMIFS(J317:J322,H317:H322,C325)</f>
        <v>0</v>
      </c>
      <c r="J325" s="22">
        <f t="shared" ref="J325:J327" si="285">+E325+F325-I325</f>
        <v>4200000</v>
      </c>
    </row>
    <row r="326" spans="2:10">
      <c r="B326" s="171"/>
      <c r="C326" s="21" t="s">
        <v>54</v>
      </c>
      <c r="D326" s="106"/>
      <c r="E326" s="6">
        <f t="shared" si="282"/>
        <v>0</v>
      </c>
      <c r="F326" s="35">
        <f t="shared" ref="F326" si="286">+SUMIFS(F317:F322,D317:D322,C326)</f>
        <v>0</v>
      </c>
      <c r="G326" s="79"/>
      <c r="H326" s="106"/>
      <c r="I326" s="6">
        <f t="shared" ref="I326" si="287">+SUMIFS(J317:J322,H317:H322,C326)</f>
        <v>0</v>
      </c>
      <c r="J326" s="22">
        <f t="shared" si="285"/>
        <v>0</v>
      </c>
    </row>
    <row r="327" spans="2:10">
      <c r="B327" s="171"/>
      <c r="C327" s="21" t="s">
        <v>48</v>
      </c>
      <c r="D327" s="106"/>
      <c r="E327" s="6">
        <f t="shared" si="282"/>
        <v>0</v>
      </c>
      <c r="F327" s="35">
        <f t="shared" ref="F327" si="288">+SUMIFS(F317:F322,D317:D322,C327)</f>
        <v>0</v>
      </c>
      <c r="G327" s="79"/>
      <c r="H327" s="106"/>
      <c r="I327" s="6">
        <f t="shared" ref="I327" si="289">+SUMIFS(J317:J322,H317:H322,C327)</f>
        <v>0</v>
      </c>
      <c r="J327" s="22">
        <f t="shared" si="285"/>
        <v>0</v>
      </c>
    </row>
    <row r="328" spans="2:10">
      <c r="B328" s="171"/>
      <c r="C328" s="21"/>
      <c r="D328" s="23"/>
      <c r="E328" s="7"/>
      <c r="F328" s="36"/>
      <c r="G328" s="79"/>
      <c r="H328" s="23"/>
      <c r="I328" s="7"/>
      <c r="J328" s="24"/>
    </row>
    <row r="329" spans="2:10" ht="17.25" thickBot="1">
      <c r="B329" s="172"/>
      <c r="C329" s="25" t="s">
        <v>13</v>
      </c>
      <c r="D329" s="104"/>
      <c r="E329" s="10">
        <f t="shared" ref="E329:F342" si="290">SUM(E325:E328)</f>
        <v>4200000</v>
      </c>
      <c r="F329" s="38">
        <f t="shared" si="290"/>
        <v>0</v>
      </c>
      <c r="G329" s="40"/>
      <c r="H329" s="104"/>
      <c r="I329" s="10">
        <f t="shared" ref="I329:J329" si="291">SUM(I325:I328)</f>
        <v>0</v>
      </c>
      <c r="J329" s="11">
        <f t="shared" si="291"/>
        <v>4200000</v>
      </c>
    </row>
    <row r="330" spans="2:10">
      <c r="B330" s="170">
        <f t="shared" ref="B330" si="292">+B317+1</f>
        <v>45591</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93">SUM(F330:F335)</f>
        <v>0</v>
      </c>
      <c r="G336" s="39"/>
      <c r="H336" s="30"/>
      <c r="I336" s="8"/>
      <c r="J336" s="9">
        <f t="shared" ref="J336" si="294">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95">+J325</f>
        <v>4200000</v>
      </c>
      <c r="F338" s="35">
        <f t="shared" ref="F338" si="296">+SUMIFS(F330:F335,D330:D335,C338)</f>
        <v>0</v>
      </c>
      <c r="G338" s="79"/>
      <c r="H338" s="106"/>
      <c r="I338" s="35">
        <f t="shared" ref="I338" si="297">+SUMIFS(J330:J335,H330:H335,C338)</f>
        <v>0</v>
      </c>
      <c r="J338" s="22">
        <f t="shared" ref="J338:J340" si="298">+E338+F338-I338</f>
        <v>4200000</v>
      </c>
    </row>
    <row r="339" spans="2:10">
      <c r="B339" s="171"/>
      <c r="C339" s="21" t="s">
        <v>54</v>
      </c>
      <c r="D339" s="106"/>
      <c r="E339" s="6">
        <f t="shared" si="295"/>
        <v>0</v>
      </c>
      <c r="F339" s="35">
        <f t="shared" ref="F339" si="299">+SUMIFS(F330:F335,D330:D335,C339)</f>
        <v>0</v>
      </c>
      <c r="G339" s="79"/>
      <c r="H339" s="106"/>
      <c r="I339" s="6">
        <f t="shared" ref="I339" si="300">+SUMIFS(J330:J335,H330:H335,C339)</f>
        <v>0</v>
      </c>
      <c r="J339" s="22">
        <f t="shared" si="298"/>
        <v>0</v>
      </c>
    </row>
    <row r="340" spans="2:10">
      <c r="B340" s="171"/>
      <c r="C340" s="21" t="s">
        <v>48</v>
      </c>
      <c r="D340" s="106"/>
      <c r="E340" s="6">
        <f t="shared" si="295"/>
        <v>0</v>
      </c>
      <c r="F340" s="35">
        <f t="shared" ref="F340" si="301">+SUMIFS(F330:F335,D330:D335,C340)</f>
        <v>0</v>
      </c>
      <c r="G340" s="79"/>
      <c r="H340" s="106"/>
      <c r="I340" s="6">
        <f t="shared" ref="I340" si="302">+SUMIFS(J330:J335,H330:H335,C340)</f>
        <v>0</v>
      </c>
      <c r="J340" s="22">
        <f t="shared" si="298"/>
        <v>0</v>
      </c>
    </row>
    <row r="341" spans="2:10">
      <c r="B341" s="171"/>
      <c r="C341" s="21"/>
      <c r="D341" s="23"/>
      <c r="E341" s="7"/>
      <c r="F341" s="36"/>
      <c r="G341" s="79"/>
      <c r="H341" s="23"/>
      <c r="I341" s="7"/>
      <c r="J341" s="24"/>
    </row>
    <row r="342" spans="2:10" ht="17.25" thickBot="1">
      <c r="B342" s="172"/>
      <c r="C342" s="25" t="s">
        <v>13</v>
      </c>
      <c r="D342" s="104"/>
      <c r="E342" s="10">
        <f t="shared" si="290"/>
        <v>4200000</v>
      </c>
      <c r="F342" s="38">
        <f t="shared" si="290"/>
        <v>0</v>
      </c>
      <c r="G342" s="40"/>
      <c r="H342" s="104"/>
      <c r="I342" s="10">
        <f t="shared" ref="I342:J342" si="303">SUM(I338:I341)</f>
        <v>0</v>
      </c>
      <c r="J342" s="11">
        <f t="shared" si="303"/>
        <v>4200000</v>
      </c>
    </row>
    <row r="343" spans="2:10">
      <c r="B343" s="170">
        <f t="shared" ref="B343" si="304">+B330+1</f>
        <v>45592</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305">SUM(F343:F348)</f>
        <v>0</v>
      </c>
      <c r="G349" s="39"/>
      <c r="H349" s="30"/>
      <c r="I349" s="8"/>
      <c r="J349" s="9">
        <f t="shared" ref="J349" si="306">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307">+J338</f>
        <v>4200000</v>
      </c>
      <c r="F351" s="35">
        <f t="shared" ref="F351" si="308">+SUMIFS(F343:F348,D343:D348,C351)</f>
        <v>0</v>
      </c>
      <c r="G351" s="79"/>
      <c r="H351" s="106"/>
      <c r="I351" s="35">
        <f t="shared" ref="I351" si="309">+SUMIFS(J343:J348,H343:H348,C351)</f>
        <v>0</v>
      </c>
      <c r="J351" s="22">
        <f t="shared" ref="J351:J353" si="310">+E351+F351-I351</f>
        <v>4200000</v>
      </c>
    </row>
    <row r="352" spans="2:10">
      <c r="B352" s="171"/>
      <c r="C352" s="21" t="s">
        <v>54</v>
      </c>
      <c r="D352" s="106"/>
      <c r="E352" s="6">
        <f t="shared" si="307"/>
        <v>0</v>
      </c>
      <c r="F352" s="35">
        <f t="shared" ref="F352" si="311">+SUMIFS(F343:F348,D343:D348,C352)</f>
        <v>0</v>
      </c>
      <c r="G352" s="79"/>
      <c r="H352" s="106"/>
      <c r="I352" s="6">
        <f t="shared" ref="I352" si="312">+SUMIFS(J343:J348,H343:H348,C352)</f>
        <v>0</v>
      </c>
      <c r="J352" s="22">
        <f t="shared" si="310"/>
        <v>0</v>
      </c>
    </row>
    <row r="353" spans="2:10">
      <c r="B353" s="171"/>
      <c r="C353" s="21" t="s">
        <v>48</v>
      </c>
      <c r="D353" s="106"/>
      <c r="E353" s="6">
        <f t="shared" si="307"/>
        <v>0</v>
      </c>
      <c r="F353" s="35">
        <f t="shared" ref="F353" si="313">+SUMIFS(F343:F348,D343:D348,C353)</f>
        <v>0</v>
      </c>
      <c r="G353" s="79"/>
      <c r="H353" s="106"/>
      <c r="I353" s="6">
        <f t="shared" ref="I353" si="314">+SUMIFS(J343:J348,H343:H348,C353)</f>
        <v>0</v>
      </c>
      <c r="J353" s="22">
        <f t="shared" si="310"/>
        <v>0</v>
      </c>
    </row>
    <row r="354" spans="2:10">
      <c r="B354" s="171"/>
      <c r="C354" s="21"/>
      <c r="D354" s="23"/>
      <c r="E354" s="7"/>
      <c r="F354" s="36"/>
      <c r="G354" s="79"/>
      <c r="H354" s="23"/>
      <c r="I354" s="7"/>
      <c r="J354" s="24"/>
    </row>
    <row r="355" spans="2:10" ht="17.25" thickBot="1">
      <c r="B355" s="172"/>
      <c r="C355" s="25" t="s">
        <v>13</v>
      </c>
      <c r="D355" s="104"/>
      <c r="E355" s="10">
        <f t="shared" ref="E355:F368" si="315">SUM(E351:E354)</f>
        <v>4200000</v>
      </c>
      <c r="F355" s="38">
        <f t="shared" si="315"/>
        <v>0</v>
      </c>
      <c r="G355" s="40"/>
      <c r="H355" s="104"/>
      <c r="I355" s="10">
        <f t="shared" ref="I355:J355" si="316">SUM(I351:I354)</f>
        <v>0</v>
      </c>
      <c r="J355" s="11">
        <f t="shared" si="316"/>
        <v>4200000</v>
      </c>
    </row>
    <row r="356" spans="2:10">
      <c r="B356" s="170">
        <f t="shared" ref="B356" si="317">+B343+1</f>
        <v>45593</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318">SUM(F356:F361)</f>
        <v>0</v>
      </c>
      <c r="G362" s="39"/>
      <c r="H362" s="30"/>
      <c r="I362" s="8"/>
      <c r="J362" s="9">
        <f t="shared" ref="J362" si="319">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320">+J351</f>
        <v>4200000</v>
      </c>
      <c r="F364" s="35">
        <f t="shared" ref="F364" si="321">+SUMIFS(F356:F361,D356:D361,C364)</f>
        <v>0</v>
      </c>
      <c r="G364" s="79"/>
      <c r="H364" s="106"/>
      <c r="I364" s="35">
        <f t="shared" ref="I364" si="322">+SUMIFS(J356:J361,H356:H361,C364)</f>
        <v>0</v>
      </c>
      <c r="J364" s="22">
        <f t="shared" ref="J364:J366" si="323">+E364+F364-I364</f>
        <v>4200000</v>
      </c>
    </row>
    <row r="365" spans="2:10">
      <c r="B365" s="171"/>
      <c r="C365" s="21" t="s">
        <v>54</v>
      </c>
      <c r="D365" s="106"/>
      <c r="E365" s="6">
        <f t="shared" si="320"/>
        <v>0</v>
      </c>
      <c r="F365" s="35">
        <f t="shared" ref="F365" si="324">+SUMIFS(F356:F361,D356:D361,C365)</f>
        <v>0</v>
      </c>
      <c r="G365" s="79"/>
      <c r="H365" s="106"/>
      <c r="I365" s="6">
        <f t="shared" ref="I365" si="325">+SUMIFS(J356:J361,H356:H361,C365)</f>
        <v>0</v>
      </c>
      <c r="J365" s="22">
        <f t="shared" si="323"/>
        <v>0</v>
      </c>
    </row>
    <row r="366" spans="2:10">
      <c r="B366" s="171"/>
      <c r="C366" s="21" t="s">
        <v>48</v>
      </c>
      <c r="D366" s="106"/>
      <c r="E366" s="6">
        <f t="shared" si="320"/>
        <v>0</v>
      </c>
      <c r="F366" s="35">
        <f t="shared" ref="F366" si="326">+SUMIFS(F356:F361,D356:D361,C366)</f>
        <v>0</v>
      </c>
      <c r="G366" s="79"/>
      <c r="H366" s="106"/>
      <c r="I366" s="6">
        <f t="shared" ref="I366" si="327">+SUMIFS(J356:J361,H356:H361,C366)</f>
        <v>0</v>
      </c>
      <c r="J366" s="22">
        <f t="shared" si="323"/>
        <v>0</v>
      </c>
    </row>
    <row r="367" spans="2:10">
      <c r="B367" s="171"/>
      <c r="C367" s="21"/>
      <c r="D367" s="23"/>
      <c r="E367" s="7"/>
      <c r="F367" s="36"/>
      <c r="G367" s="79"/>
      <c r="H367" s="23"/>
      <c r="I367" s="7"/>
      <c r="J367" s="24"/>
    </row>
    <row r="368" spans="2:10" ht="17.25" thickBot="1">
      <c r="B368" s="172"/>
      <c r="C368" s="25" t="s">
        <v>13</v>
      </c>
      <c r="D368" s="104"/>
      <c r="E368" s="10">
        <f t="shared" si="315"/>
        <v>4200000</v>
      </c>
      <c r="F368" s="38">
        <f t="shared" si="315"/>
        <v>0</v>
      </c>
      <c r="G368" s="40"/>
      <c r="H368" s="104"/>
      <c r="I368" s="10">
        <f t="shared" ref="I368:J368" si="328">SUM(I364:I367)</f>
        <v>0</v>
      </c>
      <c r="J368" s="11">
        <f t="shared" si="328"/>
        <v>4200000</v>
      </c>
    </row>
    <row r="369" spans="2:10">
      <c r="B369" s="170">
        <f t="shared" ref="B369" si="329">+B356+1</f>
        <v>45594</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30">SUM(F369:F374)</f>
        <v>0</v>
      </c>
      <c r="G375" s="39"/>
      <c r="H375" s="30"/>
      <c r="I375" s="8"/>
      <c r="J375" s="9">
        <f t="shared" ref="J375" si="331">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32">+J364</f>
        <v>4200000</v>
      </c>
      <c r="F377" s="35">
        <f t="shared" ref="F377" si="333">+SUMIFS(F369:F374,D369:D374,C377)</f>
        <v>0</v>
      </c>
      <c r="G377" s="79"/>
      <c r="H377" s="106"/>
      <c r="I377" s="35">
        <f t="shared" ref="I377" si="334">+SUMIFS(J369:J374,H369:H374,C377)</f>
        <v>0</v>
      </c>
      <c r="J377" s="22">
        <f t="shared" ref="J377:J379" si="335">+E377+F377-I377</f>
        <v>4200000</v>
      </c>
    </row>
    <row r="378" spans="2:10">
      <c r="B378" s="171"/>
      <c r="C378" s="21" t="s">
        <v>54</v>
      </c>
      <c r="D378" s="106"/>
      <c r="E378" s="6">
        <f t="shared" si="332"/>
        <v>0</v>
      </c>
      <c r="F378" s="35">
        <f t="shared" ref="F378" si="336">+SUMIFS(F369:F374,D369:D374,C378)</f>
        <v>0</v>
      </c>
      <c r="G378" s="79"/>
      <c r="H378" s="106"/>
      <c r="I378" s="6">
        <f t="shared" ref="I378" si="337">+SUMIFS(J369:J374,H369:H374,C378)</f>
        <v>0</v>
      </c>
      <c r="J378" s="22">
        <f t="shared" si="335"/>
        <v>0</v>
      </c>
    </row>
    <row r="379" spans="2:10">
      <c r="B379" s="171"/>
      <c r="C379" s="21" t="s">
        <v>48</v>
      </c>
      <c r="D379" s="106"/>
      <c r="E379" s="6">
        <f t="shared" si="332"/>
        <v>0</v>
      </c>
      <c r="F379" s="35">
        <f t="shared" ref="F379" si="338">+SUMIFS(F369:F374,D369:D374,C379)</f>
        <v>0</v>
      </c>
      <c r="G379" s="79"/>
      <c r="H379" s="106"/>
      <c r="I379" s="6">
        <f t="shared" ref="I379" si="339">+SUMIFS(J369:J374,H369:H374,C379)</f>
        <v>0</v>
      </c>
      <c r="J379" s="22">
        <f t="shared" si="335"/>
        <v>0</v>
      </c>
    </row>
    <row r="380" spans="2:10">
      <c r="B380" s="171"/>
      <c r="C380" s="21"/>
      <c r="D380" s="23"/>
      <c r="E380" s="7"/>
      <c r="F380" s="36"/>
      <c r="G380" s="79"/>
      <c r="H380" s="23"/>
      <c r="I380" s="7"/>
      <c r="J380" s="24"/>
    </row>
    <row r="381" spans="2:10" ht="17.25" thickBot="1">
      <c r="B381" s="172"/>
      <c r="C381" s="25" t="s">
        <v>13</v>
      </c>
      <c r="D381" s="104"/>
      <c r="E381" s="10">
        <f t="shared" ref="E381:F394" si="340">SUM(E377:E380)</f>
        <v>4200000</v>
      </c>
      <c r="F381" s="38">
        <f t="shared" si="340"/>
        <v>0</v>
      </c>
      <c r="G381" s="40"/>
      <c r="H381" s="104"/>
      <c r="I381" s="10">
        <f t="shared" ref="I381:J381" si="341">SUM(I377:I380)</f>
        <v>0</v>
      </c>
      <c r="J381" s="11">
        <f t="shared" si="341"/>
        <v>4200000</v>
      </c>
    </row>
    <row r="382" spans="2:10">
      <c r="B382" s="170">
        <f t="shared" ref="B382:B395" si="342">+B369+1</f>
        <v>45595</v>
      </c>
      <c r="C382" s="26"/>
      <c r="D382" s="105"/>
      <c r="E382" s="6"/>
      <c r="F382" s="102"/>
      <c r="G382" s="42"/>
      <c r="H382" s="105"/>
      <c r="I382" s="6"/>
      <c r="J382" s="17"/>
    </row>
    <row r="383" spans="2:10">
      <c r="B383" s="171"/>
      <c r="C383" s="16"/>
      <c r="D383" s="77"/>
      <c r="E383" s="6"/>
      <c r="F383" s="102"/>
      <c r="G383" s="43"/>
      <c r="H383" s="77"/>
      <c r="I383" s="6"/>
      <c r="J383" s="17"/>
    </row>
    <row r="384" spans="2:10">
      <c r="B384" s="171"/>
      <c r="C384" s="16"/>
      <c r="D384" s="77"/>
      <c r="E384" s="6"/>
      <c r="F384" s="102"/>
      <c r="G384" s="43"/>
      <c r="H384" s="77"/>
      <c r="I384" s="6"/>
      <c r="J384" s="17"/>
    </row>
    <row r="385" spans="2:10">
      <c r="B385" s="171"/>
      <c r="C385" s="14"/>
      <c r="D385" s="77"/>
      <c r="E385" s="6"/>
      <c r="F385" s="102"/>
      <c r="G385" s="41"/>
      <c r="H385" s="77"/>
      <c r="I385" s="6"/>
      <c r="J385" s="17"/>
    </row>
    <row r="386" spans="2:10">
      <c r="B386" s="171"/>
      <c r="C386" s="14"/>
      <c r="D386" s="77"/>
      <c r="E386" s="6"/>
      <c r="F386" s="102"/>
      <c r="G386" s="41"/>
      <c r="H386" s="77"/>
      <c r="I386" s="6"/>
      <c r="J386" s="17"/>
    </row>
    <row r="387" spans="2:10">
      <c r="B387" s="171"/>
      <c r="C387" s="14"/>
      <c r="D387" s="15"/>
      <c r="E387" s="7"/>
      <c r="F387" s="103"/>
      <c r="G387" s="41"/>
      <c r="H387" s="15"/>
      <c r="I387" s="7"/>
      <c r="J387" s="18"/>
    </row>
    <row r="388" spans="2:10">
      <c r="B388" s="171"/>
      <c r="C388" s="29" t="s">
        <v>13</v>
      </c>
      <c r="D388" s="30"/>
      <c r="E388" s="8"/>
      <c r="F388" s="37">
        <f t="shared" ref="F388" si="343">SUM(F382:F387)</f>
        <v>0</v>
      </c>
      <c r="G388" s="39"/>
      <c r="H388" s="30"/>
      <c r="I388" s="8"/>
      <c r="J388" s="9">
        <f t="shared" ref="J388" si="344">SUM(J382:J387)</f>
        <v>0</v>
      </c>
    </row>
    <row r="389" spans="2:10">
      <c r="B389" s="171"/>
      <c r="C389" s="19" t="s">
        <v>8</v>
      </c>
      <c r="D389" s="20"/>
      <c r="E389" s="4" t="s">
        <v>14</v>
      </c>
      <c r="F389" s="33" t="s">
        <v>5</v>
      </c>
      <c r="G389" s="4"/>
      <c r="H389" s="20"/>
      <c r="I389" s="4" t="s">
        <v>6</v>
      </c>
      <c r="J389" s="5" t="s">
        <v>4</v>
      </c>
    </row>
    <row r="390" spans="2:10">
      <c r="B390" s="171"/>
      <c r="C390" s="21" t="s">
        <v>53</v>
      </c>
      <c r="D390" s="106"/>
      <c r="E390" s="6">
        <f t="shared" ref="E390:E392" si="345">+J377</f>
        <v>4200000</v>
      </c>
      <c r="F390" s="35">
        <f t="shared" ref="F390" si="346">+SUMIFS(F382:F387,D382:D387,C390)</f>
        <v>0</v>
      </c>
      <c r="G390" s="79"/>
      <c r="H390" s="106"/>
      <c r="I390" s="35">
        <f t="shared" ref="I390" si="347">+SUMIFS(J382:J387,H382:H387,C390)</f>
        <v>0</v>
      </c>
      <c r="J390" s="22">
        <f t="shared" ref="J390:J392" si="348">+E390+F390-I390</f>
        <v>4200000</v>
      </c>
    </row>
    <row r="391" spans="2:10">
      <c r="B391" s="171"/>
      <c r="C391" s="21" t="s">
        <v>54</v>
      </c>
      <c r="D391" s="106"/>
      <c r="E391" s="6">
        <f t="shared" si="345"/>
        <v>0</v>
      </c>
      <c r="F391" s="35">
        <f t="shared" ref="F391" si="349">+SUMIFS(F382:F387,D382:D387,C391)</f>
        <v>0</v>
      </c>
      <c r="G391" s="79"/>
      <c r="H391" s="106"/>
      <c r="I391" s="6">
        <f t="shared" ref="I391" si="350">+SUMIFS(J382:J387,H382:H387,C391)</f>
        <v>0</v>
      </c>
      <c r="J391" s="22">
        <f t="shared" si="348"/>
        <v>0</v>
      </c>
    </row>
    <row r="392" spans="2:10">
      <c r="B392" s="171"/>
      <c r="C392" s="21" t="s">
        <v>48</v>
      </c>
      <c r="D392" s="106"/>
      <c r="E392" s="6">
        <f t="shared" si="345"/>
        <v>0</v>
      </c>
      <c r="F392" s="35">
        <f t="shared" ref="F392" si="351">+SUMIFS(F382:F387,D382:D387,C392)</f>
        <v>0</v>
      </c>
      <c r="G392" s="79"/>
      <c r="H392" s="106"/>
      <c r="I392" s="6">
        <f t="shared" ref="I392" si="352">+SUMIFS(J382:J387,H382:H387,C392)</f>
        <v>0</v>
      </c>
      <c r="J392" s="22">
        <f t="shared" si="348"/>
        <v>0</v>
      </c>
    </row>
    <row r="393" spans="2:10">
      <c r="B393" s="171"/>
      <c r="C393" s="21"/>
      <c r="D393" s="23"/>
      <c r="E393" s="7"/>
      <c r="F393" s="36"/>
      <c r="G393" s="79"/>
      <c r="H393" s="23"/>
      <c r="I393" s="7"/>
      <c r="J393" s="24"/>
    </row>
    <row r="394" spans="2:10" ht="17.25" thickBot="1">
      <c r="B394" s="172"/>
      <c r="C394" s="25" t="s">
        <v>13</v>
      </c>
      <c r="D394" s="104"/>
      <c r="E394" s="10">
        <f t="shared" si="340"/>
        <v>4200000</v>
      </c>
      <c r="F394" s="38">
        <f t="shared" si="340"/>
        <v>0</v>
      </c>
      <c r="G394" s="40"/>
      <c r="H394" s="104"/>
      <c r="I394" s="10">
        <f t="shared" ref="I394:J394" si="353">SUM(I390:I393)</f>
        <v>0</v>
      </c>
      <c r="J394" s="11">
        <f t="shared" si="353"/>
        <v>4200000</v>
      </c>
    </row>
    <row r="395" spans="2:10">
      <c r="B395" s="170">
        <f t="shared" si="342"/>
        <v>45596</v>
      </c>
      <c r="C395" s="26"/>
      <c r="D395" s="105"/>
      <c r="E395" s="6"/>
      <c r="F395" s="102"/>
      <c r="G395" s="42"/>
      <c r="H395" s="105"/>
      <c r="I395" s="6"/>
      <c r="J395" s="17"/>
    </row>
    <row r="396" spans="2:10">
      <c r="B396" s="171"/>
      <c r="C396" s="16"/>
      <c r="D396" s="77"/>
      <c r="E396" s="6"/>
      <c r="F396" s="102"/>
      <c r="G396" s="43"/>
      <c r="H396" s="77"/>
      <c r="I396" s="6"/>
      <c r="J396" s="17"/>
    </row>
    <row r="397" spans="2:10">
      <c r="B397" s="171"/>
      <c r="C397" s="16"/>
      <c r="D397" s="77"/>
      <c r="E397" s="6"/>
      <c r="F397" s="102"/>
      <c r="G397" s="43"/>
      <c r="H397" s="77"/>
      <c r="I397" s="6"/>
      <c r="J397" s="17"/>
    </row>
    <row r="398" spans="2:10">
      <c r="B398" s="171"/>
      <c r="C398" s="14"/>
      <c r="D398" s="77"/>
      <c r="E398" s="6"/>
      <c r="F398" s="102"/>
      <c r="G398" s="41"/>
      <c r="H398" s="77"/>
      <c r="I398" s="6"/>
      <c r="J398" s="17"/>
    </row>
    <row r="399" spans="2:10">
      <c r="B399" s="171"/>
      <c r="C399" s="14"/>
      <c r="D399" s="77"/>
      <c r="E399" s="6"/>
      <c r="F399" s="102"/>
      <c r="G399" s="41"/>
      <c r="H399" s="77"/>
      <c r="I399" s="6"/>
      <c r="J399" s="17"/>
    </row>
    <row r="400" spans="2:10">
      <c r="B400" s="171"/>
      <c r="C400" s="14"/>
      <c r="D400" s="15"/>
      <c r="E400" s="7"/>
      <c r="F400" s="103"/>
      <c r="G400" s="41"/>
      <c r="H400" s="15"/>
      <c r="I400" s="7"/>
      <c r="J400" s="18"/>
    </row>
    <row r="401" spans="2:10">
      <c r="B401" s="171"/>
      <c r="C401" s="29" t="s">
        <v>13</v>
      </c>
      <c r="D401" s="30"/>
      <c r="E401" s="8"/>
      <c r="F401" s="37">
        <f t="shared" ref="F401" si="354">SUM(F395:F400)</f>
        <v>0</v>
      </c>
      <c r="G401" s="39"/>
      <c r="H401" s="30"/>
      <c r="I401" s="8"/>
      <c r="J401" s="9">
        <f t="shared" ref="J401" si="355">SUM(J395:J400)</f>
        <v>0</v>
      </c>
    </row>
    <row r="402" spans="2:10">
      <c r="B402" s="171"/>
      <c r="C402" s="19" t="s">
        <v>8</v>
      </c>
      <c r="D402" s="20"/>
      <c r="E402" s="4" t="s">
        <v>14</v>
      </c>
      <c r="F402" s="33" t="s">
        <v>5</v>
      </c>
      <c r="G402" s="4"/>
      <c r="H402" s="20"/>
      <c r="I402" s="4" t="s">
        <v>6</v>
      </c>
      <c r="J402" s="5" t="s">
        <v>4</v>
      </c>
    </row>
    <row r="403" spans="2:10">
      <c r="B403" s="171"/>
      <c r="C403" s="21" t="s">
        <v>53</v>
      </c>
      <c r="D403" s="106"/>
      <c r="E403" s="6">
        <f t="shared" ref="E403:E405" si="356">+J390</f>
        <v>4200000</v>
      </c>
      <c r="F403" s="35">
        <f t="shared" ref="F403" si="357">+SUMIFS(F395:F400,D395:D400,C403)</f>
        <v>0</v>
      </c>
      <c r="G403" s="79"/>
      <c r="H403" s="106"/>
      <c r="I403" s="35">
        <f t="shared" ref="I403" si="358">+SUMIFS(J395:J400,H395:H400,C403)</f>
        <v>0</v>
      </c>
      <c r="J403" s="22">
        <f t="shared" ref="J403:J405" si="359">+E403+F403-I403</f>
        <v>4200000</v>
      </c>
    </row>
    <row r="404" spans="2:10">
      <c r="B404" s="171"/>
      <c r="C404" s="21" t="s">
        <v>54</v>
      </c>
      <c r="D404" s="106"/>
      <c r="E404" s="6">
        <f t="shared" si="356"/>
        <v>0</v>
      </c>
      <c r="F404" s="35">
        <f t="shared" ref="F404" si="360">+SUMIFS(F395:F400,D395:D400,C404)</f>
        <v>0</v>
      </c>
      <c r="G404" s="79"/>
      <c r="H404" s="106"/>
      <c r="I404" s="6">
        <f t="shared" ref="I404" si="361">+SUMIFS(J395:J400,H395:H400,C404)</f>
        <v>0</v>
      </c>
      <c r="J404" s="22">
        <f t="shared" si="359"/>
        <v>0</v>
      </c>
    </row>
    <row r="405" spans="2:10">
      <c r="B405" s="171"/>
      <c r="C405" s="21" t="s">
        <v>48</v>
      </c>
      <c r="D405" s="106"/>
      <c r="E405" s="6">
        <f t="shared" si="356"/>
        <v>0</v>
      </c>
      <c r="F405" s="35">
        <f t="shared" ref="F405" si="362">+SUMIFS(F395:F400,D395:D400,C405)</f>
        <v>0</v>
      </c>
      <c r="G405" s="79"/>
      <c r="H405" s="106"/>
      <c r="I405" s="6">
        <f t="shared" ref="I405" si="363">+SUMIFS(J395:J400,H395:H400,C405)</f>
        <v>0</v>
      </c>
      <c r="J405" s="22">
        <f t="shared" si="359"/>
        <v>0</v>
      </c>
    </row>
    <row r="406" spans="2:10">
      <c r="B406" s="171"/>
      <c r="C406" s="21"/>
      <c r="D406" s="23"/>
      <c r="E406" s="7"/>
      <c r="F406" s="36"/>
      <c r="G406" s="79"/>
      <c r="H406" s="23"/>
      <c r="I406" s="7"/>
      <c r="J406" s="24"/>
    </row>
    <row r="407" spans="2:10" ht="17.25" thickBot="1">
      <c r="B407" s="172"/>
      <c r="C407" s="25" t="s">
        <v>13</v>
      </c>
      <c r="D407" s="104"/>
      <c r="E407" s="10">
        <f t="shared" ref="E407:F407" si="364">SUM(E403:E406)</f>
        <v>4200000</v>
      </c>
      <c r="F407" s="38">
        <f t="shared" si="364"/>
        <v>0</v>
      </c>
      <c r="G407" s="40"/>
      <c r="H407" s="104"/>
      <c r="I407" s="10">
        <f t="shared" ref="I407:J407" si="365">SUM(I403:I406)</f>
        <v>0</v>
      </c>
      <c r="J407" s="11">
        <f t="shared" si="365"/>
        <v>4200000</v>
      </c>
    </row>
  </sheetData>
  <autoFilter ref="B1:J22" xr:uid="{EC7BEAE7-C2EC-40C5-98B9-310A11426313}"/>
  <mergeCells count="39">
    <mergeCell ref="B2:B4"/>
    <mergeCell ref="C2:J2"/>
    <mergeCell ref="C3:C4"/>
    <mergeCell ref="D3:D4"/>
    <mergeCell ref="E3:F3"/>
    <mergeCell ref="G3:G4"/>
    <mergeCell ref="H3:H4"/>
    <mergeCell ref="I3:J3"/>
    <mergeCell ref="B148:B160"/>
    <mergeCell ref="B5:B17"/>
    <mergeCell ref="B18:B30"/>
    <mergeCell ref="B31:B43"/>
    <mergeCell ref="B44:B56"/>
    <mergeCell ref="B57:B69"/>
    <mergeCell ref="B70:B82"/>
    <mergeCell ref="B83:B95"/>
    <mergeCell ref="B96:B108"/>
    <mergeCell ref="B109:B121"/>
    <mergeCell ref="B122:B134"/>
    <mergeCell ref="B135:B147"/>
    <mergeCell ref="B304:B316"/>
    <mergeCell ref="B161:B173"/>
    <mergeCell ref="B174:B186"/>
    <mergeCell ref="B187:B199"/>
    <mergeCell ref="B200:B212"/>
    <mergeCell ref="B213:B225"/>
    <mergeCell ref="B226:B238"/>
    <mergeCell ref="B239:B251"/>
    <mergeCell ref="B252:B264"/>
    <mergeCell ref="B265:B277"/>
    <mergeCell ref="B278:B290"/>
    <mergeCell ref="B291:B303"/>
    <mergeCell ref="B395:B407"/>
    <mergeCell ref="B317:B329"/>
    <mergeCell ref="B330:B342"/>
    <mergeCell ref="B343:B355"/>
    <mergeCell ref="B356:B368"/>
    <mergeCell ref="B369:B381"/>
    <mergeCell ref="B382:B394"/>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9A4AB-B2CA-44F3-89D6-67407F405439}">
  <sheetPr>
    <tabColor theme="9" tint="0.79998168889431442"/>
  </sheetPr>
  <dimension ref="B1:J407"/>
  <sheetViews>
    <sheetView zoomScale="85" zoomScaleNormal="85" workbookViewId="0">
      <pane xSplit="2" ySplit="4" topLeftCell="C375" activePane="bottomRight" state="frozen"/>
      <selection activeCell="B377" sqref="B377"/>
      <selection pane="topRight" activeCell="B377" sqref="B377"/>
      <selection pane="bottomLeft" activeCell="B377" sqref="B377"/>
      <selection pane="bottomRight" activeCell="E13" sqref="E13:E15"/>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45597</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f>+'10월'!J403</f>
        <v>4200000</v>
      </c>
      <c r="F13" s="35">
        <f>+SUMIFS(F5:F10,D5:D10,C13)</f>
        <v>450000</v>
      </c>
      <c r="G13" s="79"/>
      <c r="H13" s="106"/>
      <c r="I13" s="35">
        <f>+SUMIFS(J5:J10,H5:H10,C13)</f>
        <v>30000</v>
      </c>
      <c r="J13" s="22">
        <f>+E13+F13-I13</f>
        <v>4620000</v>
      </c>
    </row>
    <row r="14" spans="2:10" ht="18" customHeight="1">
      <c r="B14" s="171"/>
      <c r="C14" s="21" t="s">
        <v>54</v>
      </c>
      <c r="D14" s="106"/>
      <c r="E14" s="6">
        <f>+'10월'!J404</f>
        <v>0</v>
      </c>
      <c r="F14" s="35">
        <f>+SUMIFS(F5:F10,D5:D10,C14)</f>
        <v>0</v>
      </c>
      <c r="G14" s="79"/>
      <c r="H14" s="106"/>
      <c r="I14" s="6">
        <f>+SUMIFS(J5:J10,H5:H10,C14)</f>
        <v>0</v>
      </c>
      <c r="J14" s="22">
        <f>+E14+F14-I14</f>
        <v>0</v>
      </c>
    </row>
    <row r="15" spans="2:10" ht="18" customHeight="1">
      <c r="B15" s="171"/>
      <c r="C15" s="21" t="s">
        <v>48</v>
      </c>
      <c r="D15" s="106"/>
      <c r="E15" s="6">
        <f>+'10월'!J405</f>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4200000</v>
      </c>
      <c r="F17" s="38">
        <f>SUM(F13:F16)</f>
        <v>450000</v>
      </c>
      <c r="G17" s="40"/>
      <c r="H17" s="104"/>
      <c r="I17" s="10">
        <f t="shared" ref="I17:J17" si="1">SUM(I13:I16)</f>
        <v>30000</v>
      </c>
      <c r="J17" s="11">
        <f t="shared" si="1"/>
        <v>4620000</v>
      </c>
    </row>
    <row r="18" spans="2:10">
      <c r="B18" s="170">
        <f>+B5+1</f>
        <v>45598</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4620000</v>
      </c>
      <c r="F26" s="35">
        <f>+SUMIFS(F18:F23,D18:D23,C26)</f>
        <v>0</v>
      </c>
      <c r="G26" s="79"/>
      <c r="H26" s="106"/>
      <c r="I26" s="35">
        <f>+SUMIFS(J18:J23,H18:H23,C26)</f>
        <v>0</v>
      </c>
      <c r="J26" s="22">
        <f>+E26+F26-I26</f>
        <v>4620000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4620000</v>
      </c>
      <c r="F30" s="38">
        <f>SUM(F26:F29)</f>
        <v>0</v>
      </c>
      <c r="G30" s="40"/>
      <c r="H30" s="104"/>
      <c r="I30" s="10">
        <f t="shared" ref="I30:J30" si="3">SUM(I26:I29)</f>
        <v>0</v>
      </c>
      <c r="J30" s="11">
        <f t="shared" si="3"/>
        <v>4620000</v>
      </c>
    </row>
    <row r="31" spans="2:10">
      <c r="B31" s="170">
        <f t="shared" ref="B31" si="4">+B18+1</f>
        <v>45599</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5">SUM(F31:F36)</f>
        <v>0</v>
      </c>
      <c r="G37" s="39"/>
      <c r="H37" s="30"/>
      <c r="I37" s="8"/>
      <c r="J37" s="9">
        <f t="shared" ref="J37" si="6">SUM(J31:J36)</f>
        <v>0</v>
      </c>
    </row>
    <row r="38" spans="2:10">
      <c r="B38" s="171"/>
      <c r="C38" s="19" t="s">
        <v>8</v>
      </c>
      <c r="D38" s="20"/>
      <c r="E38" s="4" t="s">
        <v>14</v>
      </c>
      <c r="F38" s="33" t="s">
        <v>5</v>
      </c>
      <c r="G38" s="4"/>
      <c r="H38" s="20"/>
      <c r="I38" s="4" t="s">
        <v>6</v>
      </c>
      <c r="J38" s="5" t="s">
        <v>4</v>
      </c>
    </row>
    <row r="39" spans="2:10">
      <c r="B39" s="171"/>
      <c r="C39" s="21" t="s">
        <v>53</v>
      </c>
      <c r="D39" s="106"/>
      <c r="E39" s="6">
        <f t="shared" ref="E39:E41" si="7">+J26</f>
        <v>4620000</v>
      </c>
      <c r="F39" s="35">
        <f t="shared" ref="F39" si="8">+SUMIFS(F31:F36,D31:D36,C39)</f>
        <v>0</v>
      </c>
      <c r="G39" s="79"/>
      <c r="H39" s="106"/>
      <c r="I39" s="35">
        <f t="shared" ref="I39" si="9">+SUMIFS(J31:J36,H31:H36,C39)</f>
        <v>0</v>
      </c>
      <c r="J39" s="22">
        <f t="shared" ref="J39:J41" si="10">+E39+F39-I39</f>
        <v>4620000</v>
      </c>
    </row>
    <row r="40" spans="2:10">
      <c r="B40" s="171"/>
      <c r="C40" s="21" t="s">
        <v>54</v>
      </c>
      <c r="D40" s="106"/>
      <c r="E40" s="6">
        <f t="shared" si="7"/>
        <v>0</v>
      </c>
      <c r="F40" s="35">
        <f t="shared" ref="F40" si="11">+SUMIFS(F31:F36,D31:D36,C40)</f>
        <v>0</v>
      </c>
      <c r="G40" s="79"/>
      <c r="H40" s="106"/>
      <c r="I40" s="6">
        <f t="shared" ref="I40" si="12">+SUMIFS(J31:J36,H31:H36,C40)</f>
        <v>0</v>
      </c>
      <c r="J40" s="22">
        <f t="shared" si="10"/>
        <v>0</v>
      </c>
    </row>
    <row r="41" spans="2:10">
      <c r="B41" s="171"/>
      <c r="C41" s="21" t="s">
        <v>48</v>
      </c>
      <c r="D41" s="106"/>
      <c r="E41" s="6">
        <f t="shared" si="7"/>
        <v>0</v>
      </c>
      <c r="F41" s="35">
        <f t="shared" ref="F41" si="13">+SUMIFS(F31:F36,D31:D36,C41)</f>
        <v>0</v>
      </c>
      <c r="G41" s="79"/>
      <c r="H41" s="106"/>
      <c r="I41" s="6">
        <f t="shared" ref="I41" si="14">+SUMIFS(J31:J36,H31:H36,C41)</f>
        <v>0</v>
      </c>
      <c r="J41" s="22">
        <f t="shared" si="10"/>
        <v>0</v>
      </c>
    </row>
    <row r="42" spans="2:10">
      <c r="B42" s="171"/>
      <c r="C42" s="21"/>
      <c r="D42" s="23"/>
      <c r="E42" s="7"/>
      <c r="F42" s="36"/>
      <c r="G42" s="79"/>
      <c r="H42" s="23"/>
      <c r="I42" s="7"/>
      <c r="J42" s="24"/>
    </row>
    <row r="43" spans="2:10" ht="17.25" thickBot="1">
      <c r="B43" s="172"/>
      <c r="C43" s="25" t="s">
        <v>13</v>
      </c>
      <c r="D43" s="104"/>
      <c r="E43" s="10">
        <f t="shared" ref="E43:F56" si="15">SUM(E39:E42)</f>
        <v>4620000</v>
      </c>
      <c r="F43" s="38">
        <f t="shared" si="15"/>
        <v>0</v>
      </c>
      <c r="G43" s="40"/>
      <c r="H43" s="104"/>
      <c r="I43" s="10">
        <f t="shared" ref="I43:J43" si="16">SUM(I39:I42)</f>
        <v>0</v>
      </c>
      <c r="J43" s="11">
        <f t="shared" si="16"/>
        <v>4620000</v>
      </c>
    </row>
    <row r="44" spans="2:10">
      <c r="B44" s="170">
        <f t="shared" ref="B44" si="17">+B31+1</f>
        <v>45600</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8">SUM(F44:F49)</f>
        <v>0</v>
      </c>
      <c r="G50" s="39"/>
      <c r="H50" s="30"/>
      <c r="I50" s="8"/>
      <c r="J50" s="9">
        <f t="shared" ref="J50" si="19">SUM(J44:J49)</f>
        <v>0</v>
      </c>
    </row>
    <row r="51" spans="2:10">
      <c r="B51" s="171"/>
      <c r="C51" s="19" t="s">
        <v>8</v>
      </c>
      <c r="D51" s="20"/>
      <c r="E51" s="4" t="s">
        <v>14</v>
      </c>
      <c r="F51" s="33" t="s">
        <v>5</v>
      </c>
      <c r="G51" s="4"/>
      <c r="H51" s="20"/>
      <c r="I51" s="4" t="s">
        <v>6</v>
      </c>
      <c r="J51" s="5" t="s">
        <v>4</v>
      </c>
    </row>
    <row r="52" spans="2:10">
      <c r="B52" s="171"/>
      <c r="C52" s="21" t="s">
        <v>53</v>
      </c>
      <c r="D52" s="106"/>
      <c r="E52" s="6">
        <f t="shared" ref="E52:E54" si="20">+J39</f>
        <v>4620000</v>
      </c>
      <c r="F52" s="35">
        <f t="shared" ref="F52" si="21">+SUMIFS(F44:F49,D44:D49,C52)</f>
        <v>0</v>
      </c>
      <c r="G52" s="79"/>
      <c r="H52" s="106"/>
      <c r="I52" s="35">
        <f t="shared" ref="I52" si="22">+SUMIFS(J44:J49,H44:H49,C52)</f>
        <v>0</v>
      </c>
      <c r="J52" s="22">
        <f t="shared" ref="J52:J54" si="23">+E52+F52-I52</f>
        <v>4620000</v>
      </c>
    </row>
    <row r="53" spans="2:10">
      <c r="B53" s="171"/>
      <c r="C53" s="21" t="s">
        <v>54</v>
      </c>
      <c r="D53" s="106"/>
      <c r="E53" s="6">
        <f t="shared" si="20"/>
        <v>0</v>
      </c>
      <c r="F53" s="35">
        <f t="shared" ref="F53" si="24">+SUMIFS(F44:F49,D44:D49,C53)</f>
        <v>0</v>
      </c>
      <c r="G53" s="79"/>
      <c r="H53" s="106"/>
      <c r="I53" s="6">
        <f t="shared" ref="I53" si="25">+SUMIFS(J44:J49,H44:H49,C53)</f>
        <v>0</v>
      </c>
      <c r="J53" s="22">
        <f t="shared" si="23"/>
        <v>0</v>
      </c>
    </row>
    <row r="54" spans="2:10">
      <c r="B54" s="171"/>
      <c r="C54" s="21" t="s">
        <v>48</v>
      </c>
      <c r="D54" s="106"/>
      <c r="E54" s="6">
        <f t="shared" si="20"/>
        <v>0</v>
      </c>
      <c r="F54" s="35">
        <f t="shared" ref="F54" si="26">+SUMIFS(F44:F49,D44:D49,C54)</f>
        <v>0</v>
      </c>
      <c r="G54" s="79"/>
      <c r="H54" s="106"/>
      <c r="I54" s="6">
        <f t="shared" ref="I54" si="27">+SUMIFS(J44:J49,H44:H49,C54)</f>
        <v>0</v>
      </c>
      <c r="J54" s="22">
        <f t="shared" si="23"/>
        <v>0</v>
      </c>
    </row>
    <row r="55" spans="2:10">
      <c r="B55" s="171"/>
      <c r="C55" s="21"/>
      <c r="D55" s="23"/>
      <c r="E55" s="7"/>
      <c r="F55" s="36"/>
      <c r="G55" s="79"/>
      <c r="H55" s="23"/>
      <c r="I55" s="7"/>
      <c r="J55" s="24"/>
    </row>
    <row r="56" spans="2:10" ht="17.25" thickBot="1">
      <c r="B56" s="172"/>
      <c r="C56" s="25" t="s">
        <v>13</v>
      </c>
      <c r="D56" s="104"/>
      <c r="E56" s="10">
        <f t="shared" si="15"/>
        <v>4620000</v>
      </c>
      <c r="F56" s="38">
        <f t="shared" si="15"/>
        <v>0</v>
      </c>
      <c r="G56" s="40"/>
      <c r="H56" s="104"/>
      <c r="I56" s="10">
        <f t="shared" ref="I56:J56" si="28">SUM(I52:I55)</f>
        <v>0</v>
      </c>
      <c r="J56" s="11">
        <f t="shared" si="28"/>
        <v>4620000</v>
      </c>
    </row>
    <row r="57" spans="2:10">
      <c r="B57" s="170">
        <f t="shared" ref="B57" si="29">+B44+1</f>
        <v>45601</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30">SUM(F57:F62)</f>
        <v>0</v>
      </c>
      <c r="G63" s="39"/>
      <c r="H63" s="30"/>
      <c r="I63" s="8"/>
      <c r="J63" s="9">
        <f t="shared" ref="J63" si="31">SUM(J57:J62)</f>
        <v>0</v>
      </c>
    </row>
    <row r="64" spans="2:10">
      <c r="B64" s="171"/>
      <c r="C64" s="19" t="s">
        <v>8</v>
      </c>
      <c r="D64" s="20"/>
      <c r="E64" s="4" t="s">
        <v>14</v>
      </c>
      <c r="F64" s="33" t="s">
        <v>5</v>
      </c>
      <c r="G64" s="4"/>
      <c r="H64" s="20"/>
      <c r="I64" s="4" t="s">
        <v>6</v>
      </c>
      <c r="J64" s="5" t="s">
        <v>4</v>
      </c>
    </row>
    <row r="65" spans="2:10">
      <c r="B65" s="171"/>
      <c r="C65" s="21" t="s">
        <v>53</v>
      </c>
      <c r="D65" s="106"/>
      <c r="E65" s="6">
        <f t="shared" ref="E65:E67" si="32">+J52</f>
        <v>4620000</v>
      </c>
      <c r="F65" s="35">
        <f t="shared" ref="F65" si="33">+SUMIFS(F57:F62,D57:D62,C65)</f>
        <v>0</v>
      </c>
      <c r="G65" s="79"/>
      <c r="H65" s="106"/>
      <c r="I65" s="35">
        <f t="shared" ref="I65" si="34">+SUMIFS(J57:J62,H57:H62,C65)</f>
        <v>0</v>
      </c>
      <c r="J65" s="22">
        <f t="shared" ref="J65:J67" si="35">+E65+F65-I65</f>
        <v>4620000</v>
      </c>
    </row>
    <row r="66" spans="2:10">
      <c r="B66" s="171"/>
      <c r="C66" s="21" t="s">
        <v>54</v>
      </c>
      <c r="D66" s="106"/>
      <c r="E66" s="6">
        <f t="shared" si="32"/>
        <v>0</v>
      </c>
      <c r="F66" s="35">
        <f t="shared" ref="F66" si="36">+SUMIFS(F57:F62,D57:D62,C66)</f>
        <v>0</v>
      </c>
      <c r="G66" s="79"/>
      <c r="H66" s="106"/>
      <c r="I66" s="6">
        <f t="shared" ref="I66" si="37">+SUMIFS(J57:J62,H57:H62,C66)</f>
        <v>0</v>
      </c>
      <c r="J66" s="22">
        <f t="shared" si="35"/>
        <v>0</v>
      </c>
    </row>
    <row r="67" spans="2:10">
      <c r="B67" s="171"/>
      <c r="C67" s="21" t="s">
        <v>48</v>
      </c>
      <c r="D67" s="106"/>
      <c r="E67" s="6">
        <f t="shared" si="32"/>
        <v>0</v>
      </c>
      <c r="F67" s="35">
        <f t="shared" ref="F67" si="38">+SUMIFS(F57:F62,D57:D62,C67)</f>
        <v>0</v>
      </c>
      <c r="G67" s="79"/>
      <c r="H67" s="106"/>
      <c r="I67" s="6">
        <f t="shared" ref="I67" si="39">+SUMIFS(J57:J62,H57:H62,C67)</f>
        <v>0</v>
      </c>
      <c r="J67" s="22">
        <f t="shared" si="35"/>
        <v>0</v>
      </c>
    </row>
    <row r="68" spans="2:10">
      <c r="B68" s="171"/>
      <c r="C68" s="21"/>
      <c r="D68" s="23"/>
      <c r="E68" s="7"/>
      <c r="F68" s="36"/>
      <c r="G68" s="79"/>
      <c r="H68" s="23"/>
      <c r="I68" s="7"/>
      <c r="J68" s="24"/>
    </row>
    <row r="69" spans="2:10" ht="17.25" thickBot="1">
      <c r="B69" s="172"/>
      <c r="C69" s="25" t="s">
        <v>13</v>
      </c>
      <c r="D69" s="104"/>
      <c r="E69" s="10">
        <f t="shared" ref="E69:F82" si="40">SUM(E65:E68)</f>
        <v>4620000</v>
      </c>
      <c r="F69" s="38">
        <f t="shared" si="40"/>
        <v>0</v>
      </c>
      <c r="G69" s="40"/>
      <c r="H69" s="104"/>
      <c r="I69" s="10">
        <f t="shared" ref="I69:J69" si="41">SUM(I65:I68)</f>
        <v>0</v>
      </c>
      <c r="J69" s="11">
        <f t="shared" si="41"/>
        <v>4620000</v>
      </c>
    </row>
    <row r="70" spans="2:10">
      <c r="B70" s="170">
        <f t="shared" ref="B70" si="42">+B57+1</f>
        <v>45602</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43">SUM(F70:F75)</f>
        <v>0</v>
      </c>
      <c r="G76" s="39"/>
      <c r="H76" s="30"/>
      <c r="I76" s="8"/>
      <c r="J76" s="9">
        <f t="shared" ref="J76" si="44">SUM(J70:J75)</f>
        <v>0</v>
      </c>
    </row>
    <row r="77" spans="2:10">
      <c r="B77" s="171"/>
      <c r="C77" s="19" t="s">
        <v>8</v>
      </c>
      <c r="D77" s="20"/>
      <c r="E77" s="4" t="s">
        <v>14</v>
      </c>
      <c r="F77" s="33" t="s">
        <v>5</v>
      </c>
      <c r="G77" s="4"/>
      <c r="H77" s="20"/>
      <c r="I77" s="4" t="s">
        <v>6</v>
      </c>
      <c r="J77" s="5" t="s">
        <v>4</v>
      </c>
    </row>
    <row r="78" spans="2:10">
      <c r="B78" s="171"/>
      <c r="C78" s="21" t="s">
        <v>53</v>
      </c>
      <c r="D78" s="106"/>
      <c r="E78" s="6">
        <f t="shared" ref="E78:E80" si="45">+J65</f>
        <v>4620000</v>
      </c>
      <c r="F78" s="35">
        <f t="shared" ref="F78" si="46">+SUMIFS(F70:F75,D70:D75,C78)</f>
        <v>0</v>
      </c>
      <c r="G78" s="79"/>
      <c r="H78" s="106"/>
      <c r="I78" s="35">
        <f t="shared" ref="I78" si="47">+SUMIFS(J70:J75,H70:H75,C78)</f>
        <v>0</v>
      </c>
      <c r="J78" s="22">
        <f t="shared" ref="J78:J80" si="48">+E78+F78-I78</f>
        <v>4620000</v>
      </c>
    </row>
    <row r="79" spans="2:10">
      <c r="B79" s="171"/>
      <c r="C79" s="21" t="s">
        <v>54</v>
      </c>
      <c r="D79" s="106"/>
      <c r="E79" s="6">
        <f t="shared" si="45"/>
        <v>0</v>
      </c>
      <c r="F79" s="35">
        <f t="shared" ref="F79" si="49">+SUMIFS(F70:F75,D70:D75,C79)</f>
        <v>0</v>
      </c>
      <c r="G79" s="79"/>
      <c r="H79" s="106"/>
      <c r="I79" s="6">
        <f t="shared" ref="I79" si="50">+SUMIFS(J70:J75,H70:H75,C79)</f>
        <v>0</v>
      </c>
      <c r="J79" s="22">
        <f t="shared" si="48"/>
        <v>0</v>
      </c>
    </row>
    <row r="80" spans="2:10">
      <c r="B80" s="171"/>
      <c r="C80" s="21" t="s">
        <v>48</v>
      </c>
      <c r="D80" s="106"/>
      <c r="E80" s="6">
        <f t="shared" si="45"/>
        <v>0</v>
      </c>
      <c r="F80" s="35">
        <f t="shared" ref="F80" si="51">+SUMIFS(F70:F75,D70:D75,C80)</f>
        <v>0</v>
      </c>
      <c r="G80" s="79"/>
      <c r="H80" s="106"/>
      <c r="I80" s="6">
        <f t="shared" ref="I80" si="52">+SUMIFS(J70:J75,H70:H75,C80)</f>
        <v>0</v>
      </c>
      <c r="J80" s="22">
        <f t="shared" si="48"/>
        <v>0</v>
      </c>
    </row>
    <row r="81" spans="2:10">
      <c r="B81" s="171"/>
      <c r="C81" s="21"/>
      <c r="D81" s="23"/>
      <c r="E81" s="7"/>
      <c r="F81" s="36"/>
      <c r="G81" s="79"/>
      <c r="H81" s="23"/>
      <c r="I81" s="7"/>
      <c r="J81" s="24"/>
    </row>
    <row r="82" spans="2:10" ht="17.25" thickBot="1">
      <c r="B82" s="172"/>
      <c r="C82" s="25" t="s">
        <v>13</v>
      </c>
      <c r="D82" s="104"/>
      <c r="E82" s="10">
        <f t="shared" si="40"/>
        <v>4620000</v>
      </c>
      <c r="F82" s="38">
        <f t="shared" si="40"/>
        <v>0</v>
      </c>
      <c r="G82" s="40"/>
      <c r="H82" s="104"/>
      <c r="I82" s="10">
        <f t="shared" ref="I82:J82" si="53">SUM(I78:I81)</f>
        <v>0</v>
      </c>
      <c r="J82" s="11">
        <f t="shared" si="53"/>
        <v>4620000</v>
      </c>
    </row>
    <row r="83" spans="2:10">
      <c r="B83" s="170">
        <f t="shared" ref="B83" si="54">+B70+1</f>
        <v>45603</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5">SUM(F83:F88)</f>
        <v>0</v>
      </c>
      <c r="G89" s="39"/>
      <c r="H89" s="30"/>
      <c r="I89" s="8"/>
      <c r="J89" s="9">
        <f t="shared" ref="J89" si="56">SUM(J83:J88)</f>
        <v>0</v>
      </c>
    </row>
    <row r="90" spans="2:10">
      <c r="B90" s="171"/>
      <c r="C90" s="19" t="s">
        <v>8</v>
      </c>
      <c r="D90" s="20"/>
      <c r="E90" s="4" t="s">
        <v>14</v>
      </c>
      <c r="F90" s="33" t="s">
        <v>5</v>
      </c>
      <c r="G90" s="4"/>
      <c r="H90" s="20"/>
      <c r="I90" s="4" t="s">
        <v>6</v>
      </c>
      <c r="J90" s="5" t="s">
        <v>4</v>
      </c>
    </row>
    <row r="91" spans="2:10">
      <c r="B91" s="171"/>
      <c r="C91" s="21" t="s">
        <v>53</v>
      </c>
      <c r="D91" s="106"/>
      <c r="E91" s="6">
        <f t="shared" ref="E91:E93" si="57">+J78</f>
        <v>4620000</v>
      </c>
      <c r="F91" s="35">
        <f t="shared" ref="F91" si="58">+SUMIFS(F83:F88,D83:D88,C91)</f>
        <v>0</v>
      </c>
      <c r="G91" s="79"/>
      <c r="H91" s="106"/>
      <c r="I91" s="35">
        <f t="shared" ref="I91" si="59">+SUMIFS(J83:J88,H83:H88,C91)</f>
        <v>0</v>
      </c>
      <c r="J91" s="22">
        <f t="shared" ref="J91:J93" si="60">+E91+F91-I91</f>
        <v>4620000</v>
      </c>
    </row>
    <row r="92" spans="2:10">
      <c r="B92" s="171"/>
      <c r="C92" s="21" t="s">
        <v>54</v>
      </c>
      <c r="D92" s="106"/>
      <c r="E92" s="6">
        <f t="shared" si="57"/>
        <v>0</v>
      </c>
      <c r="F92" s="35">
        <f t="shared" ref="F92" si="61">+SUMIFS(F83:F88,D83:D88,C92)</f>
        <v>0</v>
      </c>
      <c r="G92" s="79"/>
      <c r="H92" s="106"/>
      <c r="I92" s="6">
        <f t="shared" ref="I92" si="62">+SUMIFS(J83:J88,H83:H88,C92)</f>
        <v>0</v>
      </c>
      <c r="J92" s="22">
        <f t="shared" si="60"/>
        <v>0</v>
      </c>
    </row>
    <row r="93" spans="2:10">
      <c r="B93" s="171"/>
      <c r="C93" s="21" t="s">
        <v>48</v>
      </c>
      <c r="D93" s="106"/>
      <c r="E93" s="6">
        <f t="shared" si="57"/>
        <v>0</v>
      </c>
      <c r="F93" s="35">
        <f t="shared" ref="F93" si="63">+SUMIFS(F83:F88,D83:D88,C93)</f>
        <v>0</v>
      </c>
      <c r="G93" s="79"/>
      <c r="H93" s="106"/>
      <c r="I93" s="6">
        <f t="shared" ref="I93" si="64">+SUMIFS(J83:J88,H83:H88,C93)</f>
        <v>0</v>
      </c>
      <c r="J93" s="22">
        <f t="shared" si="60"/>
        <v>0</v>
      </c>
    </row>
    <row r="94" spans="2:10">
      <c r="B94" s="171"/>
      <c r="C94" s="21"/>
      <c r="D94" s="23"/>
      <c r="E94" s="7"/>
      <c r="F94" s="36"/>
      <c r="G94" s="79"/>
      <c r="H94" s="23"/>
      <c r="I94" s="7"/>
      <c r="J94" s="24"/>
    </row>
    <row r="95" spans="2:10" ht="17.25" thickBot="1">
      <c r="B95" s="172"/>
      <c r="C95" s="25" t="s">
        <v>13</v>
      </c>
      <c r="D95" s="104"/>
      <c r="E95" s="10">
        <f t="shared" ref="E95:F108" si="65">SUM(E91:E94)</f>
        <v>4620000</v>
      </c>
      <c r="F95" s="38">
        <f t="shared" si="65"/>
        <v>0</v>
      </c>
      <c r="G95" s="40"/>
      <c r="H95" s="104"/>
      <c r="I95" s="10">
        <f t="shared" ref="I95:J95" si="66">SUM(I91:I94)</f>
        <v>0</v>
      </c>
      <c r="J95" s="11">
        <f t="shared" si="66"/>
        <v>4620000</v>
      </c>
    </row>
    <row r="96" spans="2:10">
      <c r="B96" s="170">
        <f t="shared" ref="B96" si="67">+B83+1</f>
        <v>45604</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8">SUM(F96:F101)</f>
        <v>0</v>
      </c>
      <c r="G102" s="39"/>
      <c r="H102" s="30"/>
      <c r="I102" s="8"/>
      <c r="J102" s="9">
        <f t="shared" ref="J102" si="69">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70">+J91</f>
        <v>4620000</v>
      </c>
      <c r="F104" s="35">
        <f t="shared" ref="F104" si="71">+SUMIFS(F96:F101,D96:D101,C104)</f>
        <v>0</v>
      </c>
      <c r="G104" s="79"/>
      <c r="H104" s="106"/>
      <c r="I104" s="35">
        <f t="shared" ref="I104" si="72">+SUMIFS(J96:J101,H96:H101,C104)</f>
        <v>0</v>
      </c>
      <c r="J104" s="22">
        <f t="shared" ref="J104:J106" si="73">+E104+F104-I104</f>
        <v>4620000</v>
      </c>
    </row>
    <row r="105" spans="2:10">
      <c r="B105" s="171"/>
      <c r="C105" s="21" t="s">
        <v>54</v>
      </c>
      <c r="D105" s="106"/>
      <c r="E105" s="6">
        <f t="shared" si="70"/>
        <v>0</v>
      </c>
      <c r="F105" s="35">
        <f t="shared" ref="F105" si="74">+SUMIFS(F96:F101,D96:D101,C105)</f>
        <v>0</v>
      </c>
      <c r="G105" s="79"/>
      <c r="H105" s="106"/>
      <c r="I105" s="6">
        <f t="shared" ref="I105" si="75">+SUMIFS(J96:J101,H96:H101,C105)</f>
        <v>0</v>
      </c>
      <c r="J105" s="22">
        <f t="shared" si="73"/>
        <v>0</v>
      </c>
    </row>
    <row r="106" spans="2:10">
      <c r="B106" s="171"/>
      <c r="C106" s="21" t="s">
        <v>48</v>
      </c>
      <c r="D106" s="106"/>
      <c r="E106" s="6">
        <f t="shared" si="70"/>
        <v>0</v>
      </c>
      <c r="F106" s="35">
        <f t="shared" ref="F106" si="76">+SUMIFS(F96:F101,D96:D101,C106)</f>
        <v>0</v>
      </c>
      <c r="G106" s="79"/>
      <c r="H106" s="106"/>
      <c r="I106" s="6">
        <f t="shared" ref="I106" si="77">+SUMIFS(J96:J101,H96:H101,C106)</f>
        <v>0</v>
      </c>
      <c r="J106" s="22">
        <f t="shared" si="73"/>
        <v>0</v>
      </c>
    </row>
    <row r="107" spans="2:10">
      <c r="B107" s="171"/>
      <c r="C107" s="21"/>
      <c r="D107" s="23"/>
      <c r="E107" s="7"/>
      <c r="F107" s="36"/>
      <c r="G107" s="79"/>
      <c r="H107" s="23"/>
      <c r="I107" s="7"/>
      <c r="J107" s="24"/>
    </row>
    <row r="108" spans="2:10" ht="17.25" thickBot="1">
      <c r="B108" s="172"/>
      <c r="C108" s="25" t="s">
        <v>13</v>
      </c>
      <c r="D108" s="104"/>
      <c r="E108" s="10">
        <f t="shared" si="65"/>
        <v>4620000</v>
      </c>
      <c r="F108" s="38">
        <f t="shared" si="65"/>
        <v>0</v>
      </c>
      <c r="G108" s="40"/>
      <c r="H108" s="104"/>
      <c r="I108" s="10">
        <f t="shared" ref="I108:J108" si="78">SUM(I104:I107)</f>
        <v>0</v>
      </c>
      <c r="J108" s="11">
        <f t="shared" si="78"/>
        <v>4620000</v>
      </c>
    </row>
    <row r="109" spans="2:10">
      <c r="B109" s="170">
        <f t="shared" ref="B109" si="79">+B96+1</f>
        <v>45605</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80">SUM(F109:F114)</f>
        <v>0</v>
      </c>
      <c r="G115" s="39"/>
      <c r="H115" s="30"/>
      <c r="I115" s="8"/>
      <c r="J115" s="9">
        <f t="shared" ref="J115" si="81">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82">+J104</f>
        <v>4620000</v>
      </c>
      <c r="F117" s="35">
        <f t="shared" ref="F117" si="83">+SUMIFS(F109:F114,D109:D114,C117)</f>
        <v>0</v>
      </c>
      <c r="G117" s="79"/>
      <c r="H117" s="106"/>
      <c r="I117" s="35">
        <f t="shared" ref="I117" si="84">+SUMIFS(J109:J114,H109:H114,C117)</f>
        <v>0</v>
      </c>
      <c r="J117" s="22">
        <f t="shared" ref="J117:J119" si="85">+E117+F117-I117</f>
        <v>4620000</v>
      </c>
    </row>
    <row r="118" spans="2:10">
      <c r="B118" s="171"/>
      <c r="C118" s="21" t="s">
        <v>54</v>
      </c>
      <c r="D118" s="106"/>
      <c r="E118" s="6">
        <f t="shared" si="82"/>
        <v>0</v>
      </c>
      <c r="F118" s="35">
        <f t="shared" ref="F118" si="86">+SUMIFS(F109:F114,D109:D114,C118)</f>
        <v>0</v>
      </c>
      <c r="G118" s="79"/>
      <c r="H118" s="106"/>
      <c r="I118" s="6">
        <f t="shared" ref="I118" si="87">+SUMIFS(J109:J114,H109:H114,C118)</f>
        <v>0</v>
      </c>
      <c r="J118" s="22">
        <f t="shared" si="85"/>
        <v>0</v>
      </c>
    </row>
    <row r="119" spans="2:10">
      <c r="B119" s="171"/>
      <c r="C119" s="21" t="s">
        <v>48</v>
      </c>
      <c r="D119" s="106"/>
      <c r="E119" s="6">
        <f t="shared" si="82"/>
        <v>0</v>
      </c>
      <c r="F119" s="35">
        <f t="shared" ref="F119" si="88">+SUMIFS(F109:F114,D109:D114,C119)</f>
        <v>0</v>
      </c>
      <c r="G119" s="79"/>
      <c r="H119" s="106"/>
      <c r="I119" s="6">
        <f t="shared" ref="I119" si="89">+SUMIFS(J109:J114,H109:H114,C119)</f>
        <v>0</v>
      </c>
      <c r="J119" s="22">
        <f t="shared" si="85"/>
        <v>0</v>
      </c>
    </row>
    <row r="120" spans="2:10">
      <c r="B120" s="171"/>
      <c r="C120" s="21"/>
      <c r="D120" s="23"/>
      <c r="E120" s="7"/>
      <c r="F120" s="36"/>
      <c r="G120" s="79"/>
      <c r="H120" s="23"/>
      <c r="I120" s="7"/>
      <c r="J120" s="24"/>
    </row>
    <row r="121" spans="2:10" ht="17.25" thickBot="1">
      <c r="B121" s="172"/>
      <c r="C121" s="25" t="s">
        <v>13</v>
      </c>
      <c r="D121" s="104"/>
      <c r="E121" s="10">
        <f t="shared" ref="E121:F134" si="90">SUM(E117:E120)</f>
        <v>4620000</v>
      </c>
      <c r="F121" s="38">
        <f t="shared" si="90"/>
        <v>0</v>
      </c>
      <c r="G121" s="40"/>
      <c r="H121" s="104"/>
      <c r="I121" s="10">
        <f t="shared" ref="I121:J121" si="91">SUM(I117:I120)</f>
        <v>0</v>
      </c>
      <c r="J121" s="11">
        <f t="shared" si="91"/>
        <v>4620000</v>
      </c>
    </row>
    <row r="122" spans="2:10">
      <c r="B122" s="170">
        <f t="shared" ref="B122" si="92">+B109+1</f>
        <v>45606</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93">SUM(F122:F127)</f>
        <v>0</v>
      </c>
      <c r="G128" s="39"/>
      <c r="H128" s="30"/>
      <c r="I128" s="8"/>
      <c r="J128" s="9">
        <f t="shared" ref="J128" si="94">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95">+J117</f>
        <v>4620000</v>
      </c>
      <c r="F130" s="35">
        <f t="shared" ref="F130" si="96">+SUMIFS(F122:F127,D122:D127,C130)</f>
        <v>0</v>
      </c>
      <c r="G130" s="79"/>
      <c r="H130" s="106"/>
      <c r="I130" s="35">
        <f t="shared" ref="I130" si="97">+SUMIFS(J122:J127,H122:H127,C130)</f>
        <v>0</v>
      </c>
      <c r="J130" s="22">
        <f t="shared" ref="J130:J132" si="98">+E130+F130-I130</f>
        <v>4620000</v>
      </c>
    </row>
    <row r="131" spans="2:10">
      <c r="B131" s="171"/>
      <c r="C131" s="21" t="s">
        <v>54</v>
      </c>
      <c r="D131" s="106"/>
      <c r="E131" s="6">
        <f t="shared" si="95"/>
        <v>0</v>
      </c>
      <c r="F131" s="35">
        <f t="shared" ref="F131" si="99">+SUMIFS(F122:F127,D122:D127,C131)</f>
        <v>0</v>
      </c>
      <c r="G131" s="79"/>
      <c r="H131" s="106"/>
      <c r="I131" s="6">
        <f t="shared" ref="I131" si="100">+SUMIFS(J122:J127,H122:H127,C131)</f>
        <v>0</v>
      </c>
      <c r="J131" s="22">
        <f t="shared" si="98"/>
        <v>0</v>
      </c>
    </row>
    <row r="132" spans="2:10">
      <c r="B132" s="171"/>
      <c r="C132" s="21" t="s">
        <v>48</v>
      </c>
      <c r="D132" s="106"/>
      <c r="E132" s="6">
        <f t="shared" si="95"/>
        <v>0</v>
      </c>
      <c r="F132" s="35">
        <f t="shared" ref="F132" si="101">+SUMIFS(F122:F127,D122:D127,C132)</f>
        <v>0</v>
      </c>
      <c r="G132" s="79"/>
      <c r="H132" s="106"/>
      <c r="I132" s="6">
        <f t="shared" ref="I132" si="102">+SUMIFS(J122:J127,H122:H127,C132)</f>
        <v>0</v>
      </c>
      <c r="J132" s="22">
        <f t="shared" si="98"/>
        <v>0</v>
      </c>
    </row>
    <row r="133" spans="2:10">
      <c r="B133" s="171"/>
      <c r="C133" s="21"/>
      <c r="D133" s="23"/>
      <c r="E133" s="7"/>
      <c r="F133" s="36"/>
      <c r="G133" s="79"/>
      <c r="H133" s="23"/>
      <c r="I133" s="7"/>
      <c r="J133" s="24"/>
    </row>
    <row r="134" spans="2:10" ht="17.25" thickBot="1">
      <c r="B134" s="172"/>
      <c r="C134" s="25" t="s">
        <v>13</v>
      </c>
      <c r="D134" s="104"/>
      <c r="E134" s="10">
        <f t="shared" si="90"/>
        <v>4620000</v>
      </c>
      <c r="F134" s="38">
        <f t="shared" si="90"/>
        <v>0</v>
      </c>
      <c r="G134" s="40"/>
      <c r="H134" s="104"/>
      <c r="I134" s="10">
        <f t="shared" ref="I134:J134" si="103">SUM(I130:I133)</f>
        <v>0</v>
      </c>
      <c r="J134" s="11">
        <f t="shared" si="103"/>
        <v>4620000</v>
      </c>
    </row>
    <row r="135" spans="2:10">
      <c r="B135" s="170">
        <f t="shared" ref="B135" si="104">+B122+1</f>
        <v>45607</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105">SUM(F135:F140)</f>
        <v>0</v>
      </c>
      <c r="G141" s="39"/>
      <c r="H141" s="30"/>
      <c r="I141" s="8"/>
      <c r="J141" s="9">
        <f t="shared" ref="J141" si="106">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107">+J130</f>
        <v>4620000</v>
      </c>
      <c r="F143" s="35">
        <f t="shared" ref="F143" si="108">+SUMIFS(F135:F140,D135:D140,C143)</f>
        <v>0</v>
      </c>
      <c r="G143" s="79"/>
      <c r="H143" s="106"/>
      <c r="I143" s="35">
        <f t="shared" ref="I143" si="109">+SUMIFS(J135:J140,H135:H140,C143)</f>
        <v>0</v>
      </c>
      <c r="J143" s="22">
        <f t="shared" ref="J143:J145" si="110">+E143+F143-I143</f>
        <v>4620000</v>
      </c>
    </row>
    <row r="144" spans="2:10">
      <c r="B144" s="171"/>
      <c r="C144" s="21" t="s">
        <v>54</v>
      </c>
      <c r="D144" s="106"/>
      <c r="E144" s="6">
        <f t="shared" si="107"/>
        <v>0</v>
      </c>
      <c r="F144" s="35">
        <f t="shared" ref="F144" si="111">+SUMIFS(F135:F140,D135:D140,C144)</f>
        <v>0</v>
      </c>
      <c r="G144" s="79"/>
      <c r="H144" s="106"/>
      <c r="I144" s="6">
        <f t="shared" ref="I144" si="112">+SUMIFS(J135:J140,H135:H140,C144)</f>
        <v>0</v>
      </c>
      <c r="J144" s="22">
        <f t="shared" si="110"/>
        <v>0</v>
      </c>
    </row>
    <row r="145" spans="2:10">
      <c r="B145" s="171"/>
      <c r="C145" s="21" t="s">
        <v>48</v>
      </c>
      <c r="D145" s="106"/>
      <c r="E145" s="6">
        <f t="shared" si="107"/>
        <v>0</v>
      </c>
      <c r="F145" s="35">
        <f t="shared" ref="F145" si="113">+SUMIFS(F135:F140,D135:D140,C145)</f>
        <v>0</v>
      </c>
      <c r="G145" s="79"/>
      <c r="H145" s="106"/>
      <c r="I145" s="6">
        <f t="shared" ref="I145" si="114">+SUMIFS(J135:J140,H135:H140,C145)</f>
        <v>0</v>
      </c>
      <c r="J145" s="22">
        <f t="shared" si="110"/>
        <v>0</v>
      </c>
    </row>
    <row r="146" spans="2:10">
      <c r="B146" s="171"/>
      <c r="C146" s="21"/>
      <c r="D146" s="23"/>
      <c r="E146" s="7"/>
      <c r="F146" s="36"/>
      <c r="G146" s="79"/>
      <c r="H146" s="23"/>
      <c r="I146" s="7"/>
      <c r="J146" s="24"/>
    </row>
    <row r="147" spans="2:10" ht="17.25" thickBot="1">
      <c r="B147" s="172"/>
      <c r="C147" s="25" t="s">
        <v>13</v>
      </c>
      <c r="D147" s="104"/>
      <c r="E147" s="10">
        <f t="shared" ref="E147:F160" si="115">SUM(E143:E146)</f>
        <v>4620000</v>
      </c>
      <c r="F147" s="38">
        <f t="shared" si="115"/>
        <v>0</v>
      </c>
      <c r="G147" s="40"/>
      <c r="H147" s="104"/>
      <c r="I147" s="10">
        <f t="shared" ref="I147:J147" si="116">SUM(I143:I146)</f>
        <v>0</v>
      </c>
      <c r="J147" s="11">
        <f t="shared" si="116"/>
        <v>4620000</v>
      </c>
    </row>
    <row r="148" spans="2:10">
      <c r="B148" s="170">
        <f t="shared" ref="B148" si="117">+B135+1</f>
        <v>45608</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18">SUM(F148:F153)</f>
        <v>0</v>
      </c>
      <c r="G154" s="39"/>
      <c r="H154" s="30"/>
      <c r="I154" s="8"/>
      <c r="J154" s="9">
        <f t="shared" ref="J154" si="11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20">+J143</f>
        <v>4620000</v>
      </c>
      <c r="F156" s="35">
        <f t="shared" ref="F156" si="121">+SUMIFS(F148:F153,D148:D153,C156)</f>
        <v>0</v>
      </c>
      <c r="G156" s="79"/>
      <c r="H156" s="106"/>
      <c r="I156" s="35">
        <f t="shared" ref="I156" si="122">+SUMIFS(J148:J153,H148:H153,C156)</f>
        <v>0</v>
      </c>
      <c r="J156" s="22">
        <f t="shared" ref="J156:J158" si="123">+E156+F156-I156</f>
        <v>4620000</v>
      </c>
    </row>
    <row r="157" spans="2:10">
      <c r="B157" s="171"/>
      <c r="C157" s="21" t="s">
        <v>54</v>
      </c>
      <c r="D157" s="106"/>
      <c r="E157" s="6">
        <f t="shared" si="120"/>
        <v>0</v>
      </c>
      <c r="F157" s="35">
        <f t="shared" ref="F157" si="124">+SUMIFS(F148:F153,D148:D153,C157)</f>
        <v>0</v>
      </c>
      <c r="G157" s="79"/>
      <c r="H157" s="106"/>
      <c r="I157" s="6">
        <f t="shared" ref="I157" si="125">+SUMIFS(J148:J153,H148:H153,C157)</f>
        <v>0</v>
      </c>
      <c r="J157" s="22">
        <f t="shared" si="123"/>
        <v>0</v>
      </c>
    </row>
    <row r="158" spans="2:10">
      <c r="B158" s="171"/>
      <c r="C158" s="21" t="s">
        <v>48</v>
      </c>
      <c r="D158" s="106"/>
      <c r="E158" s="6">
        <f t="shared" si="120"/>
        <v>0</v>
      </c>
      <c r="F158" s="35">
        <f t="shared" ref="F158" si="126">+SUMIFS(F148:F153,D148:D153,C158)</f>
        <v>0</v>
      </c>
      <c r="G158" s="79"/>
      <c r="H158" s="106"/>
      <c r="I158" s="6">
        <f t="shared" ref="I158" si="127">+SUMIFS(J148:J153,H148:H153,C158)</f>
        <v>0</v>
      </c>
      <c r="J158" s="22">
        <f t="shared" si="123"/>
        <v>0</v>
      </c>
    </row>
    <row r="159" spans="2:10">
      <c r="B159" s="171"/>
      <c r="C159" s="21"/>
      <c r="D159" s="23"/>
      <c r="E159" s="7"/>
      <c r="F159" s="36"/>
      <c r="G159" s="79"/>
      <c r="H159" s="23"/>
      <c r="I159" s="7"/>
      <c r="J159" s="24"/>
    </row>
    <row r="160" spans="2:10" ht="17.25" thickBot="1">
      <c r="B160" s="172"/>
      <c r="C160" s="25" t="s">
        <v>13</v>
      </c>
      <c r="D160" s="104"/>
      <c r="E160" s="10">
        <f t="shared" si="115"/>
        <v>4620000</v>
      </c>
      <c r="F160" s="38">
        <f t="shared" si="115"/>
        <v>0</v>
      </c>
      <c r="G160" s="40"/>
      <c r="H160" s="104"/>
      <c r="I160" s="10">
        <f t="shared" ref="I160:J160" si="128">SUM(I156:I159)</f>
        <v>0</v>
      </c>
      <c r="J160" s="11">
        <f t="shared" si="128"/>
        <v>4620000</v>
      </c>
    </row>
    <row r="161" spans="2:10">
      <c r="B161" s="170">
        <f t="shared" ref="B161" si="129">+B148+1</f>
        <v>45609</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30">SUM(F161:F166)</f>
        <v>0</v>
      </c>
      <c r="G167" s="39"/>
      <c r="H167" s="30"/>
      <c r="I167" s="8"/>
      <c r="J167" s="9">
        <f t="shared" ref="J167" si="131">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32">+J156</f>
        <v>4620000</v>
      </c>
      <c r="F169" s="35">
        <f t="shared" ref="F169" si="133">+SUMIFS(F161:F166,D161:D166,C169)</f>
        <v>0</v>
      </c>
      <c r="G169" s="79"/>
      <c r="H169" s="106"/>
      <c r="I169" s="35">
        <f t="shared" ref="I169" si="134">+SUMIFS(J161:J166,H161:H166,C169)</f>
        <v>0</v>
      </c>
      <c r="J169" s="22">
        <f t="shared" ref="J169:J171" si="135">+E169+F169-I169</f>
        <v>4620000</v>
      </c>
    </row>
    <row r="170" spans="2:10">
      <c r="B170" s="171"/>
      <c r="C170" s="21" t="s">
        <v>54</v>
      </c>
      <c r="D170" s="106"/>
      <c r="E170" s="6">
        <f t="shared" si="132"/>
        <v>0</v>
      </c>
      <c r="F170" s="35">
        <f t="shared" ref="F170" si="136">+SUMIFS(F161:F166,D161:D166,C170)</f>
        <v>0</v>
      </c>
      <c r="G170" s="79"/>
      <c r="H170" s="106"/>
      <c r="I170" s="6">
        <f t="shared" ref="I170" si="137">+SUMIFS(J161:J166,H161:H166,C170)</f>
        <v>0</v>
      </c>
      <c r="J170" s="22">
        <f t="shared" si="135"/>
        <v>0</v>
      </c>
    </row>
    <row r="171" spans="2:10">
      <c r="B171" s="171"/>
      <c r="C171" s="21" t="s">
        <v>48</v>
      </c>
      <c r="D171" s="106"/>
      <c r="E171" s="6">
        <f t="shared" si="132"/>
        <v>0</v>
      </c>
      <c r="F171" s="35">
        <f t="shared" ref="F171" si="138">+SUMIFS(F161:F166,D161:D166,C171)</f>
        <v>0</v>
      </c>
      <c r="G171" s="79"/>
      <c r="H171" s="106"/>
      <c r="I171" s="6">
        <f t="shared" ref="I171" si="139">+SUMIFS(J161:J166,H161:H166,C171)</f>
        <v>0</v>
      </c>
      <c r="J171" s="22">
        <f t="shared" si="135"/>
        <v>0</v>
      </c>
    </row>
    <row r="172" spans="2:10">
      <c r="B172" s="171"/>
      <c r="C172" s="21"/>
      <c r="D172" s="23"/>
      <c r="E172" s="7"/>
      <c r="F172" s="36"/>
      <c r="G172" s="79"/>
      <c r="H172" s="23"/>
      <c r="I172" s="7"/>
      <c r="J172" s="24"/>
    </row>
    <row r="173" spans="2:10" ht="17.25" thickBot="1">
      <c r="B173" s="172"/>
      <c r="C173" s="25" t="s">
        <v>13</v>
      </c>
      <c r="D173" s="104"/>
      <c r="E173" s="10">
        <f t="shared" ref="E173:F186" si="140">SUM(E169:E172)</f>
        <v>4620000</v>
      </c>
      <c r="F173" s="38">
        <f t="shared" si="140"/>
        <v>0</v>
      </c>
      <c r="G173" s="40"/>
      <c r="H173" s="104"/>
      <c r="I173" s="10">
        <f t="shared" ref="I173:J173" si="141">SUM(I169:I172)</f>
        <v>0</v>
      </c>
      <c r="J173" s="11">
        <f t="shared" si="141"/>
        <v>4620000</v>
      </c>
    </row>
    <row r="174" spans="2:10">
      <c r="B174" s="170">
        <f t="shared" ref="B174" si="142">+B161+1</f>
        <v>45610</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43">SUM(F174:F179)</f>
        <v>0</v>
      </c>
      <c r="G180" s="39"/>
      <c r="H180" s="30"/>
      <c r="I180" s="8"/>
      <c r="J180" s="9">
        <f t="shared" ref="J180" si="144">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45">+J169</f>
        <v>4620000</v>
      </c>
      <c r="F182" s="35">
        <f t="shared" ref="F182" si="146">+SUMIFS(F174:F179,D174:D179,C182)</f>
        <v>0</v>
      </c>
      <c r="G182" s="79"/>
      <c r="H182" s="106"/>
      <c r="I182" s="35">
        <f t="shared" ref="I182" si="147">+SUMIFS(J174:J179,H174:H179,C182)</f>
        <v>0</v>
      </c>
      <c r="J182" s="22">
        <f t="shared" ref="J182:J184" si="148">+E182+F182-I182</f>
        <v>4620000</v>
      </c>
    </row>
    <row r="183" spans="2:10">
      <c r="B183" s="171"/>
      <c r="C183" s="21" t="s">
        <v>54</v>
      </c>
      <c r="D183" s="106"/>
      <c r="E183" s="6">
        <f t="shared" si="145"/>
        <v>0</v>
      </c>
      <c r="F183" s="35">
        <f t="shared" ref="F183" si="149">+SUMIFS(F174:F179,D174:D179,C183)</f>
        <v>0</v>
      </c>
      <c r="G183" s="79"/>
      <c r="H183" s="106"/>
      <c r="I183" s="6">
        <f t="shared" ref="I183" si="150">+SUMIFS(J174:J179,H174:H179,C183)</f>
        <v>0</v>
      </c>
      <c r="J183" s="22">
        <f t="shared" si="148"/>
        <v>0</v>
      </c>
    </row>
    <row r="184" spans="2:10">
      <c r="B184" s="171"/>
      <c r="C184" s="21" t="s">
        <v>48</v>
      </c>
      <c r="D184" s="106"/>
      <c r="E184" s="6">
        <f t="shared" si="145"/>
        <v>0</v>
      </c>
      <c r="F184" s="35">
        <f t="shared" ref="F184" si="151">+SUMIFS(F174:F179,D174:D179,C184)</f>
        <v>0</v>
      </c>
      <c r="G184" s="79"/>
      <c r="H184" s="106"/>
      <c r="I184" s="6">
        <f t="shared" ref="I184" si="152">+SUMIFS(J174:J179,H174:H179,C184)</f>
        <v>0</v>
      </c>
      <c r="J184" s="22">
        <f t="shared" si="148"/>
        <v>0</v>
      </c>
    </row>
    <row r="185" spans="2:10">
      <c r="B185" s="171"/>
      <c r="C185" s="21"/>
      <c r="D185" s="23"/>
      <c r="E185" s="7"/>
      <c r="F185" s="36"/>
      <c r="G185" s="79"/>
      <c r="H185" s="23"/>
      <c r="I185" s="7"/>
      <c r="J185" s="24"/>
    </row>
    <row r="186" spans="2:10" ht="17.25" thickBot="1">
      <c r="B186" s="172"/>
      <c r="C186" s="25" t="s">
        <v>13</v>
      </c>
      <c r="D186" s="104"/>
      <c r="E186" s="10">
        <f t="shared" si="140"/>
        <v>4620000</v>
      </c>
      <c r="F186" s="38">
        <f t="shared" si="140"/>
        <v>0</v>
      </c>
      <c r="G186" s="40"/>
      <c r="H186" s="104"/>
      <c r="I186" s="10">
        <f t="shared" ref="I186:J186" si="153">SUM(I182:I185)</f>
        <v>0</v>
      </c>
      <c r="J186" s="11">
        <f t="shared" si="153"/>
        <v>4620000</v>
      </c>
    </row>
    <row r="187" spans="2:10">
      <c r="B187" s="170">
        <f t="shared" ref="B187" si="154">+B174+1</f>
        <v>45611</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55">SUM(F187:F192)</f>
        <v>0</v>
      </c>
      <c r="G193" s="39"/>
      <c r="H193" s="30"/>
      <c r="I193" s="8"/>
      <c r="J193" s="9">
        <f t="shared" ref="J193" si="156">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57">+J182</f>
        <v>4620000</v>
      </c>
      <c r="F195" s="35">
        <f t="shared" ref="F195" si="158">+SUMIFS(F187:F192,D187:D192,C195)</f>
        <v>0</v>
      </c>
      <c r="G195" s="79"/>
      <c r="H195" s="106"/>
      <c r="I195" s="35">
        <f t="shared" ref="I195" si="159">+SUMIFS(J187:J192,H187:H192,C195)</f>
        <v>0</v>
      </c>
      <c r="J195" s="22">
        <f t="shared" ref="J195:J197" si="160">+E195+F195-I195</f>
        <v>4620000</v>
      </c>
    </row>
    <row r="196" spans="2:10">
      <c r="B196" s="171"/>
      <c r="C196" s="21" t="s">
        <v>54</v>
      </c>
      <c r="D196" s="106"/>
      <c r="E196" s="6">
        <f t="shared" si="157"/>
        <v>0</v>
      </c>
      <c r="F196" s="35">
        <f t="shared" ref="F196" si="161">+SUMIFS(F187:F192,D187:D192,C196)</f>
        <v>0</v>
      </c>
      <c r="G196" s="79"/>
      <c r="H196" s="106"/>
      <c r="I196" s="6">
        <f t="shared" ref="I196" si="162">+SUMIFS(J187:J192,H187:H192,C196)</f>
        <v>0</v>
      </c>
      <c r="J196" s="22">
        <f t="shared" si="160"/>
        <v>0</v>
      </c>
    </row>
    <row r="197" spans="2:10">
      <c r="B197" s="171"/>
      <c r="C197" s="21" t="s">
        <v>48</v>
      </c>
      <c r="D197" s="106"/>
      <c r="E197" s="6">
        <f t="shared" si="157"/>
        <v>0</v>
      </c>
      <c r="F197" s="35">
        <f t="shared" ref="F197" si="163">+SUMIFS(F187:F192,D187:D192,C197)</f>
        <v>0</v>
      </c>
      <c r="G197" s="79"/>
      <c r="H197" s="106"/>
      <c r="I197" s="6">
        <f t="shared" ref="I197" si="164">+SUMIFS(J187:J192,H187:H192,C197)</f>
        <v>0</v>
      </c>
      <c r="J197" s="22">
        <f t="shared" si="160"/>
        <v>0</v>
      </c>
    </row>
    <row r="198" spans="2:10">
      <c r="B198" s="171"/>
      <c r="C198" s="21"/>
      <c r="D198" s="23"/>
      <c r="E198" s="7"/>
      <c r="F198" s="36"/>
      <c r="G198" s="79"/>
      <c r="H198" s="23"/>
      <c r="I198" s="7"/>
      <c r="J198" s="24"/>
    </row>
    <row r="199" spans="2:10" ht="17.25" thickBot="1">
      <c r="B199" s="172"/>
      <c r="C199" s="25" t="s">
        <v>13</v>
      </c>
      <c r="D199" s="104"/>
      <c r="E199" s="10">
        <f t="shared" ref="E199:F212" si="165">SUM(E195:E198)</f>
        <v>4620000</v>
      </c>
      <c r="F199" s="38">
        <f t="shared" si="165"/>
        <v>0</v>
      </c>
      <c r="G199" s="40"/>
      <c r="H199" s="104"/>
      <c r="I199" s="10">
        <f t="shared" ref="I199:J199" si="166">SUM(I195:I198)</f>
        <v>0</v>
      </c>
      <c r="J199" s="11">
        <f t="shared" si="166"/>
        <v>4620000</v>
      </c>
    </row>
    <row r="200" spans="2:10">
      <c r="B200" s="170">
        <f t="shared" ref="B200" si="167">+B187+1</f>
        <v>45612</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68">SUM(F200:F205)</f>
        <v>0</v>
      </c>
      <c r="G206" s="39"/>
      <c r="H206" s="30"/>
      <c r="I206" s="8"/>
      <c r="J206" s="9">
        <f t="shared" ref="J206" si="169">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70">+J195</f>
        <v>4620000</v>
      </c>
      <c r="F208" s="35">
        <f t="shared" ref="F208" si="171">+SUMIFS(F200:F205,D200:D205,C208)</f>
        <v>0</v>
      </c>
      <c r="G208" s="79"/>
      <c r="H208" s="106"/>
      <c r="I208" s="35">
        <f t="shared" ref="I208" si="172">+SUMIFS(J200:J205,H200:H205,C208)</f>
        <v>0</v>
      </c>
      <c r="J208" s="22">
        <f t="shared" ref="J208:J210" si="173">+E208+F208-I208</f>
        <v>4620000</v>
      </c>
    </row>
    <row r="209" spans="2:10">
      <c r="B209" s="171"/>
      <c r="C209" s="21" t="s">
        <v>54</v>
      </c>
      <c r="D209" s="106"/>
      <c r="E209" s="6">
        <f t="shared" si="170"/>
        <v>0</v>
      </c>
      <c r="F209" s="35">
        <f t="shared" ref="F209" si="174">+SUMIFS(F200:F205,D200:D205,C209)</f>
        <v>0</v>
      </c>
      <c r="G209" s="79"/>
      <c r="H209" s="106"/>
      <c r="I209" s="6">
        <f t="shared" ref="I209" si="175">+SUMIFS(J200:J205,H200:H205,C209)</f>
        <v>0</v>
      </c>
      <c r="J209" s="22">
        <f t="shared" si="173"/>
        <v>0</v>
      </c>
    </row>
    <row r="210" spans="2:10">
      <c r="B210" s="171"/>
      <c r="C210" s="21" t="s">
        <v>48</v>
      </c>
      <c r="D210" s="106"/>
      <c r="E210" s="6">
        <f t="shared" si="170"/>
        <v>0</v>
      </c>
      <c r="F210" s="35">
        <f t="shared" ref="F210" si="176">+SUMIFS(F200:F205,D200:D205,C210)</f>
        <v>0</v>
      </c>
      <c r="G210" s="79"/>
      <c r="H210" s="106"/>
      <c r="I210" s="6">
        <f t="shared" ref="I210" si="177">+SUMIFS(J200:J205,H200:H205,C210)</f>
        <v>0</v>
      </c>
      <c r="J210" s="22">
        <f t="shared" si="173"/>
        <v>0</v>
      </c>
    </row>
    <row r="211" spans="2:10">
      <c r="B211" s="171"/>
      <c r="C211" s="21"/>
      <c r="D211" s="23"/>
      <c r="E211" s="7"/>
      <c r="F211" s="36"/>
      <c r="G211" s="79"/>
      <c r="H211" s="23"/>
      <c r="I211" s="7"/>
      <c r="J211" s="24"/>
    </row>
    <row r="212" spans="2:10" ht="17.25" thickBot="1">
      <c r="B212" s="172"/>
      <c r="C212" s="25" t="s">
        <v>13</v>
      </c>
      <c r="D212" s="104"/>
      <c r="E212" s="10">
        <f t="shared" si="165"/>
        <v>4620000</v>
      </c>
      <c r="F212" s="38">
        <f t="shared" si="165"/>
        <v>0</v>
      </c>
      <c r="G212" s="40"/>
      <c r="H212" s="104"/>
      <c r="I212" s="10">
        <f t="shared" ref="I212:J212" si="178">SUM(I208:I211)</f>
        <v>0</v>
      </c>
      <c r="J212" s="11">
        <f t="shared" si="178"/>
        <v>4620000</v>
      </c>
    </row>
    <row r="213" spans="2:10">
      <c r="B213" s="170">
        <f t="shared" ref="B213" si="179">+B200+1</f>
        <v>45613</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80">SUM(F213:F218)</f>
        <v>0</v>
      </c>
      <c r="G219" s="39"/>
      <c r="H219" s="30"/>
      <c r="I219" s="8"/>
      <c r="J219" s="9">
        <f t="shared" ref="J219" si="181">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82">+J208</f>
        <v>4620000</v>
      </c>
      <c r="F221" s="35">
        <f t="shared" ref="F221" si="183">+SUMIFS(F213:F218,D213:D218,C221)</f>
        <v>0</v>
      </c>
      <c r="G221" s="79"/>
      <c r="H221" s="106"/>
      <c r="I221" s="35">
        <f t="shared" ref="I221" si="184">+SUMIFS(J213:J218,H213:H218,C221)</f>
        <v>0</v>
      </c>
      <c r="J221" s="22">
        <f t="shared" ref="J221:J223" si="185">+E221+F221-I221</f>
        <v>4620000</v>
      </c>
    </row>
    <row r="222" spans="2:10">
      <c r="B222" s="171"/>
      <c r="C222" s="21" t="s">
        <v>54</v>
      </c>
      <c r="D222" s="106"/>
      <c r="E222" s="6">
        <f t="shared" si="182"/>
        <v>0</v>
      </c>
      <c r="F222" s="35">
        <f t="shared" ref="F222" si="186">+SUMIFS(F213:F218,D213:D218,C222)</f>
        <v>0</v>
      </c>
      <c r="G222" s="79"/>
      <c r="H222" s="106"/>
      <c r="I222" s="6">
        <f t="shared" ref="I222" si="187">+SUMIFS(J213:J218,H213:H218,C222)</f>
        <v>0</v>
      </c>
      <c r="J222" s="22">
        <f t="shared" si="185"/>
        <v>0</v>
      </c>
    </row>
    <row r="223" spans="2:10">
      <c r="B223" s="171"/>
      <c r="C223" s="21" t="s">
        <v>48</v>
      </c>
      <c r="D223" s="106"/>
      <c r="E223" s="6">
        <f t="shared" si="182"/>
        <v>0</v>
      </c>
      <c r="F223" s="35">
        <f t="shared" ref="F223" si="188">+SUMIFS(F213:F218,D213:D218,C223)</f>
        <v>0</v>
      </c>
      <c r="G223" s="79"/>
      <c r="H223" s="106"/>
      <c r="I223" s="6">
        <f t="shared" ref="I223" si="189">+SUMIFS(J213:J218,H213:H218,C223)</f>
        <v>0</v>
      </c>
      <c r="J223" s="22">
        <f t="shared" si="185"/>
        <v>0</v>
      </c>
    </row>
    <row r="224" spans="2:10">
      <c r="B224" s="171"/>
      <c r="C224" s="21"/>
      <c r="D224" s="23"/>
      <c r="E224" s="7"/>
      <c r="F224" s="36"/>
      <c r="G224" s="79"/>
      <c r="H224" s="23"/>
      <c r="I224" s="7"/>
      <c r="J224" s="24"/>
    </row>
    <row r="225" spans="2:10" ht="17.25" thickBot="1">
      <c r="B225" s="172"/>
      <c r="C225" s="25" t="s">
        <v>13</v>
      </c>
      <c r="D225" s="104"/>
      <c r="E225" s="10">
        <f t="shared" ref="E225:F238" si="190">SUM(E221:E224)</f>
        <v>4620000</v>
      </c>
      <c r="F225" s="38">
        <f t="shared" si="190"/>
        <v>0</v>
      </c>
      <c r="G225" s="40"/>
      <c r="H225" s="104"/>
      <c r="I225" s="10">
        <f t="shared" ref="I225:J225" si="191">SUM(I221:I224)</f>
        <v>0</v>
      </c>
      <c r="J225" s="11">
        <f t="shared" si="191"/>
        <v>4620000</v>
      </c>
    </row>
    <row r="226" spans="2:10">
      <c r="B226" s="170">
        <f t="shared" ref="B226" si="192">+B213+1</f>
        <v>45614</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93">SUM(F226:F231)</f>
        <v>0</v>
      </c>
      <c r="G232" s="39"/>
      <c r="H232" s="30"/>
      <c r="I232" s="8"/>
      <c r="J232" s="9">
        <f t="shared" ref="J232" si="194">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95">+J221</f>
        <v>4620000</v>
      </c>
      <c r="F234" s="35">
        <f t="shared" ref="F234" si="196">+SUMIFS(F226:F231,D226:D231,C234)</f>
        <v>0</v>
      </c>
      <c r="G234" s="79"/>
      <c r="H234" s="106"/>
      <c r="I234" s="35">
        <f t="shared" ref="I234" si="197">+SUMIFS(J226:J231,H226:H231,C234)</f>
        <v>0</v>
      </c>
      <c r="J234" s="22">
        <f t="shared" ref="J234:J236" si="198">+E234+F234-I234</f>
        <v>4620000</v>
      </c>
    </row>
    <row r="235" spans="2:10">
      <c r="B235" s="171"/>
      <c r="C235" s="21" t="s">
        <v>54</v>
      </c>
      <c r="D235" s="106"/>
      <c r="E235" s="6">
        <f t="shared" si="195"/>
        <v>0</v>
      </c>
      <c r="F235" s="35">
        <f t="shared" ref="F235" si="199">+SUMIFS(F226:F231,D226:D231,C235)</f>
        <v>0</v>
      </c>
      <c r="G235" s="79"/>
      <c r="H235" s="106"/>
      <c r="I235" s="6">
        <f t="shared" ref="I235" si="200">+SUMIFS(J226:J231,H226:H231,C235)</f>
        <v>0</v>
      </c>
      <c r="J235" s="22">
        <f t="shared" si="198"/>
        <v>0</v>
      </c>
    </row>
    <row r="236" spans="2:10">
      <c r="B236" s="171"/>
      <c r="C236" s="21" t="s">
        <v>48</v>
      </c>
      <c r="D236" s="106"/>
      <c r="E236" s="6">
        <f t="shared" si="195"/>
        <v>0</v>
      </c>
      <c r="F236" s="35">
        <f t="shared" ref="F236" si="201">+SUMIFS(F226:F231,D226:D231,C236)</f>
        <v>0</v>
      </c>
      <c r="G236" s="79"/>
      <c r="H236" s="106"/>
      <c r="I236" s="6">
        <f t="shared" ref="I236" si="202">+SUMIFS(J226:J231,H226:H231,C236)</f>
        <v>0</v>
      </c>
      <c r="J236" s="22">
        <f t="shared" si="198"/>
        <v>0</v>
      </c>
    </row>
    <row r="237" spans="2:10">
      <c r="B237" s="171"/>
      <c r="C237" s="21"/>
      <c r="D237" s="23"/>
      <c r="E237" s="7"/>
      <c r="F237" s="36"/>
      <c r="G237" s="79"/>
      <c r="H237" s="23"/>
      <c r="I237" s="7"/>
      <c r="J237" s="24"/>
    </row>
    <row r="238" spans="2:10" ht="17.25" thickBot="1">
      <c r="B238" s="172"/>
      <c r="C238" s="25" t="s">
        <v>13</v>
      </c>
      <c r="D238" s="104"/>
      <c r="E238" s="10">
        <f t="shared" si="190"/>
        <v>4620000</v>
      </c>
      <c r="F238" s="38">
        <f t="shared" si="190"/>
        <v>0</v>
      </c>
      <c r="G238" s="40"/>
      <c r="H238" s="104"/>
      <c r="I238" s="10">
        <f t="shared" ref="I238:J238" si="203">SUM(I234:I237)</f>
        <v>0</v>
      </c>
      <c r="J238" s="11">
        <f t="shared" si="203"/>
        <v>4620000</v>
      </c>
    </row>
    <row r="239" spans="2:10">
      <c r="B239" s="170">
        <f t="shared" ref="B239" si="204">+B226+1</f>
        <v>45615</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205">SUM(F239:F244)</f>
        <v>0</v>
      </c>
      <c r="G245" s="39"/>
      <c r="H245" s="30"/>
      <c r="I245" s="8"/>
      <c r="J245" s="9">
        <f t="shared" ref="J245" si="206">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207">+J234</f>
        <v>4620000</v>
      </c>
      <c r="F247" s="35">
        <f t="shared" ref="F247" si="208">+SUMIFS(F239:F244,D239:D244,C247)</f>
        <v>0</v>
      </c>
      <c r="G247" s="79"/>
      <c r="H247" s="106"/>
      <c r="I247" s="35">
        <f t="shared" ref="I247" si="209">+SUMIFS(J239:J244,H239:H244,C247)</f>
        <v>0</v>
      </c>
      <c r="J247" s="22">
        <f t="shared" ref="J247:J249" si="210">+E247+F247-I247</f>
        <v>4620000</v>
      </c>
    </row>
    <row r="248" spans="2:10">
      <c r="B248" s="171"/>
      <c r="C248" s="21" t="s">
        <v>54</v>
      </c>
      <c r="D248" s="106"/>
      <c r="E248" s="6">
        <f t="shared" si="207"/>
        <v>0</v>
      </c>
      <c r="F248" s="35">
        <f t="shared" ref="F248" si="211">+SUMIFS(F239:F244,D239:D244,C248)</f>
        <v>0</v>
      </c>
      <c r="G248" s="79"/>
      <c r="H248" s="106"/>
      <c r="I248" s="6">
        <f t="shared" ref="I248" si="212">+SUMIFS(J239:J244,H239:H244,C248)</f>
        <v>0</v>
      </c>
      <c r="J248" s="22">
        <f t="shared" si="210"/>
        <v>0</v>
      </c>
    </row>
    <row r="249" spans="2:10">
      <c r="B249" s="171"/>
      <c r="C249" s="21" t="s">
        <v>48</v>
      </c>
      <c r="D249" s="106"/>
      <c r="E249" s="6">
        <f t="shared" si="207"/>
        <v>0</v>
      </c>
      <c r="F249" s="35">
        <f t="shared" ref="F249" si="213">+SUMIFS(F239:F244,D239:D244,C249)</f>
        <v>0</v>
      </c>
      <c r="G249" s="79"/>
      <c r="H249" s="106"/>
      <c r="I249" s="6">
        <f t="shared" ref="I249" si="214">+SUMIFS(J239:J244,H239:H244,C249)</f>
        <v>0</v>
      </c>
      <c r="J249" s="22">
        <f t="shared" si="210"/>
        <v>0</v>
      </c>
    </row>
    <row r="250" spans="2:10">
      <c r="B250" s="171"/>
      <c r="C250" s="21"/>
      <c r="D250" s="23"/>
      <c r="E250" s="7"/>
      <c r="F250" s="36"/>
      <c r="G250" s="79"/>
      <c r="H250" s="23"/>
      <c r="I250" s="7"/>
      <c r="J250" s="24"/>
    </row>
    <row r="251" spans="2:10" ht="17.25" thickBot="1">
      <c r="B251" s="172"/>
      <c r="C251" s="25" t="s">
        <v>13</v>
      </c>
      <c r="D251" s="104"/>
      <c r="E251" s="10">
        <f t="shared" ref="E251:F264" si="215">SUM(E247:E250)</f>
        <v>4620000</v>
      </c>
      <c r="F251" s="38">
        <f t="shared" si="215"/>
        <v>0</v>
      </c>
      <c r="G251" s="40"/>
      <c r="H251" s="104"/>
      <c r="I251" s="10">
        <f t="shared" ref="I251:J251" si="216">SUM(I247:I250)</f>
        <v>0</v>
      </c>
      <c r="J251" s="11">
        <f t="shared" si="216"/>
        <v>4620000</v>
      </c>
    </row>
    <row r="252" spans="2:10">
      <c r="B252" s="170">
        <f t="shared" ref="B252" si="217">+B239+1</f>
        <v>45616</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18">SUM(F252:F257)</f>
        <v>0</v>
      </c>
      <c r="G258" s="39"/>
      <c r="H258" s="30"/>
      <c r="I258" s="8"/>
      <c r="J258" s="9">
        <f t="shared" ref="J258" si="219">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20">+J247</f>
        <v>4620000</v>
      </c>
      <c r="F260" s="35">
        <f t="shared" ref="F260" si="221">+SUMIFS(F252:F257,D252:D257,C260)</f>
        <v>0</v>
      </c>
      <c r="G260" s="79"/>
      <c r="H260" s="106"/>
      <c r="I260" s="35">
        <f t="shared" ref="I260" si="222">+SUMIFS(J252:J257,H252:H257,C260)</f>
        <v>0</v>
      </c>
      <c r="J260" s="22">
        <f t="shared" ref="J260:J262" si="223">+E260+F260-I260</f>
        <v>4620000</v>
      </c>
    </row>
    <row r="261" spans="2:10">
      <c r="B261" s="171"/>
      <c r="C261" s="21" t="s">
        <v>54</v>
      </c>
      <c r="D261" s="106"/>
      <c r="E261" s="6">
        <f t="shared" si="220"/>
        <v>0</v>
      </c>
      <c r="F261" s="35">
        <f t="shared" ref="F261" si="224">+SUMIFS(F252:F257,D252:D257,C261)</f>
        <v>0</v>
      </c>
      <c r="G261" s="79"/>
      <c r="H261" s="106"/>
      <c r="I261" s="6">
        <f t="shared" ref="I261" si="225">+SUMIFS(J252:J257,H252:H257,C261)</f>
        <v>0</v>
      </c>
      <c r="J261" s="22">
        <f t="shared" si="223"/>
        <v>0</v>
      </c>
    </row>
    <row r="262" spans="2:10">
      <c r="B262" s="171"/>
      <c r="C262" s="21" t="s">
        <v>48</v>
      </c>
      <c r="D262" s="106"/>
      <c r="E262" s="6">
        <f t="shared" si="220"/>
        <v>0</v>
      </c>
      <c r="F262" s="35">
        <f t="shared" ref="F262" si="226">+SUMIFS(F252:F257,D252:D257,C262)</f>
        <v>0</v>
      </c>
      <c r="G262" s="79"/>
      <c r="H262" s="106"/>
      <c r="I262" s="6">
        <f t="shared" ref="I262" si="227">+SUMIFS(J252:J257,H252:H257,C262)</f>
        <v>0</v>
      </c>
      <c r="J262" s="22">
        <f t="shared" si="223"/>
        <v>0</v>
      </c>
    </row>
    <row r="263" spans="2:10">
      <c r="B263" s="171"/>
      <c r="C263" s="21"/>
      <c r="D263" s="23"/>
      <c r="E263" s="7"/>
      <c r="F263" s="36"/>
      <c r="G263" s="79"/>
      <c r="H263" s="23"/>
      <c r="I263" s="7"/>
      <c r="J263" s="24"/>
    </row>
    <row r="264" spans="2:10" ht="17.25" thickBot="1">
      <c r="B264" s="172"/>
      <c r="C264" s="25" t="s">
        <v>13</v>
      </c>
      <c r="D264" s="104"/>
      <c r="E264" s="10">
        <f t="shared" si="215"/>
        <v>4620000</v>
      </c>
      <c r="F264" s="38">
        <f t="shared" si="215"/>
        <v>0</v>
      </c>
      <c r="G264" s="40"/>
      <c r="H264" s="104"/>
      <c r="I264" s="10">
        <f t="shared" ref="I264:J264" si="228">SUM(I260:I263)</f>
        <v>0</v>
      </c>
      <c r="J264" s="11">
        <f t="shared" si="228"/>
        <v>4620000</v>
      </c>
    </row>
    <row r="265" spans="2:10">
      <c r="B265" s="170">
        <f t="shared" ref="B265" si="229">+B252+1</f>
        <v>45617</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30">SUM(F265:F270)</f>
        <v>0</v>
      </c>
      <c r="G271" s="39"/>
      <c r="H271" s="30"/>
      <c r="I271" s="8"/>
      <c r="J271" s="9">
        <f t="shared" ref="J271" si="231">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32">+J260</f>
        <v>4620000</v>
      </c>
      <c r="F273" s="35">
        <f t="shared" ref="F273" si="233">+SUMIFS(F265:F270,D265:D270,C273)</f>
        <v>0</v>
      </c>
      <c r="G273" s="79"/>
      <c r="H273" s="106"/>
      <c r="I273" s="35">
        <f t="shared" ref="I273" si="234">+SUMIFS(J265:J270,H265:H270,C273)</f>
        <v>0</v>
      </c>
      <c r="J273" s="22">
        <f t="shared" ref="J273:J275" si="235">+E273+F273-I273</f>
        <v>4620000</v>
      </c>
    </row>
    <row r="274" spans="2:10">
      <c r="B274" s="171"/>
      <c r="C274" s="21" t="s">
        <v>54</v>
      </c>
      <c r="D274" s="106"/>
      <c r="E274" s="6">
        <f t="shared" si="232"/>
        <v>0</v>
      </c>
      <c r="F274" s="35">
        <f t="shared" ref="F274" si="236">+SUMIFS(F265:F270,D265:D270,C274)</f>
        <v>0</v>
      </c>
      <c r="G274" s="79"/>
      <c r="H274" s="106"/>
      <c r="I274" s="6">
        <f t="shared" ref="I274" si="237">+SUMIFS(J265:J270,H265:H270,C274)</f>
        <v>0</v>
      </c>
      <c r="J274" s="22">
        <f t="shared" si="235"/>
        <v>0</v>
      </c>
    </row>
    <row r="275" spans="2:10">
      <c r="B275" s="171"/>
      <c r="C275" s="21" t="s">
        <v>48</v>
      </c>
      <c r="D275" s="106"/>
      <c r="E275" s="6">
        <f t="shared" si="232"/>
        <v>0</v>
      </c>
      <c r="F275" s="35">
        <f t="shared" ref="F275" si="238">+SUMIFS(F265:F270,D265:D270,C275)</f>
        <v>0</v>
      </c>
      <c r="G275" s="79"/>
      <c r="H275" s="106"/>
      <c r="I275" s="6">
        <f t="shared" ref="I275" si="239">+SUMIFS(J265:J270,H265:H270,C275)</f>
        <v>0</v>
      </c>
      <c r="J275" s="22">
        <f t="shared" si="235"/>
        <v>0</v>
      </c>
    </row>
    <row r="276" spans="2:10">
      <c r="B276" s="171"/>
      <c r="C276" s="21"/>
      <c r="D276" s="23"/>
      <c r="E276" s="7"/>
      <c r="F276" s="36"/>
      <c r="G276" s="79"/>
      <c r="H276" s="23"/>
      <c r="I276" s="7"/>
      <c r="J276" s="24"/>
    </row>
    <row r="277" spans="2:10" ht="17.25" thickBot="1">
      <c r="B277" s="172"/>
      <c r="C277" s="25" t="s">
        <v>13</v>
      </c>
      <c r="D277" s="104"/>
      <c r="E277" s="10">
        <f t="shared" ref="E277:F290" si="240">SUM(E273:E276)</f>
        <v>4620000</v>
      </c>
      <c r="F277" s="38">
        <f t="shared" si="240"/>
        <v>0</v>
      </c>
      <c r="G277" s="40"/>
      <c r="H277" s="104"/>
      <c r="I277" s="10">
        <f t="shared" ref="I277:J277" si="241">SUM(I273:I276)</f>
        <v>0</v>
      </c>
      <c r="J277" s="11">
        <f t="shared" si="241"/>
        <v>4620000</v>
      </c>
    </row>
    <row r="278" spans="2:10">
      <c r="B278" s="170">
        <f t="shared" ref="B278" si="242">+B265+1</f>
        <v>45618</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43">SUM(F278:F283)</f>
        <v>0</v>
      </c>
      <c r="G284" s="39"/>
      <c r="H284" s="30"/>
      <c r="I284" s="8"/>
      <c r="J284" s="9">
        <f t="shared" ref="J284" si="24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45">+J273</f>
        <v>4620000</v>
      </c>
      <c r="F286" s="35">
        <f t="shared" ref="F286" si="246">+SUMIFS(F278:F283,D278:D283,C286)</f>
        <v>0</v>
      </c>
      <c r="G286" s="79"/>
      <c r="H286" s="106"/>
      <c r="I286" s="35">
        <f t="shared" ref="I286" si="247">+SUMIFS(J278:J283,H278:H283,C286)</f>
        <v>0</v>
      </c>
      <c r="J286" s="22">
        <f t="shared" ref="J286:J288" si="248">+E286+F286-I286</f>
        <v>4620000</v>
      </c>
    </row>
    <row r="287" spans="2:10">
      <c r="B287" s="171"/>
      <c r="C287" s="21" t="s">
        <v>54</v>
      </c>
      <c r="D287" s="106"/>
      <c r="E287" s="6">
        <f t="shared" si="245"/>
        <v>0</v>
      </c>
      <c r="F287" s="35">
        <f t="shared" ref="F287" si="249">+SUMIFS(F278:F283,D278:D283,C287)</f>
        <v>0</v>
      </c>
      <c r="G287" s="79"/>
      <c r="H287" s="106"/>
      <c r="I287" s="6">
        <f t="shared" ref="I287" si="250">+SUMIFS(J278:J283,H278:H283,C287)</f>
        <v>0</v>
      </c>
      <c r="J287" s="22">
        <f t="shared" si="248"/>
        <v>0</v>
      </c>
    </row>
    <row r="288" spans="2:10">
      <c r="B288" s="171"/>
      <c r="C288" s="21" t="s">
        <v>48</v>
      </c>
      <c r="D288" s="106"/>
      <c r="E288" s="6">
        <f t="shared" si="245"/>
        <v>0</v>
      </c>
      <c r="F288" s="35">
        <f t="shared" ref="F288" si="251">+SUMIFS(F278:F283,D278:D283,C288)</f>
        <v>0</v>
      </c>
      <c r="G288" s="79"/>
      <c r="H288" s="106"/>
      <c r="I288" s="6">
        <f t="shared" ref="I288" si="252">+SUMIFS(J278:J283,H278:H283,C288)</f>
        <v>0</v>
      </c>
      <c r="J288" s="22">
        <f t="shared" si="248"/>
        <v>0</v>
      </c>
    </row>
    <row r="289" spans="2:10">
      <c r="B289" s="171"/>
      <c r="C289" s="21"/>
      <c r="D289" s="23"/>
      <c r="E289" s="7"/>
      <c r="F289" s="36"/>
      <c r="G289" s="79"/>
      <c r="H289" s="23"/>
      <c r="I289" s="7"/>
      <c r="J289" s="24"/>
    </row>
    <row r="290" spans="2:10" ht="17.25" thickBot="1">
      <c r="B290" s="172"/>
      <c r="C290" s="25" t="s">
        <v>13</v>
      </c>
      <c r="D290" s="104"/>
      <c r="E290" s="10">
        <f t="shared" si="240"/>
        <v>4620000</v>
      </c>
      <c r="F290" s="38">
        <f t="shared" si="240"/>
        <v>0</v>
      </c>
      <c r="G290" s="40"/>
      <c r="H290" s="104"/>
      <c r="I290" s="10">
        <f t="shared" ref="I290:J290" si="253">SUM(I286:I289)</f>
        <v>0</v>
      </c>
      <c r="J290" s="11">
        <f t="shared" si="253"/>
        <v>4620000</v>
      </c>
    </row>
    <row r="291" spans="2:10">
      <c r="B291" s="170">
        <f t="shared" ref="B291" si="254">+B278+1</f>
        <v>45619</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55">SUM(F291:F296)</f>
        <v>0</v>
      </c>
      <c r="G297" s="39"/>
      <c r="H297" s="30"/>
      <c r="I297" s="8"/>
      <c r="J297" s="9">
        <f t="shared" ref="J297" si="256">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57">+J286</f>
        <v>4620000</v>
      </c>
      <c r="F299" s="35">
        <f t="shared" ref="F299" si="258">+SUMIFS(F291:F296,D291:D296,C299)</f>
        <v>0</v>
      </c>
      <c r="G299" s="79"/>
      <c r="H299" s="106"/>
      <c r="I299" s="35">
        <f t="shared" ref="I299" si="259">+SUMIFS(J291:J296,H291:H296,C299)</f>
        <v>0</v>
      </c>
      <c r="J299" s="22">
        <f t="shared" ref="J299:J301" si="260">+E299+F299-I299</f>
        <v>4620000</v>
      </c>
    </row>
    <row r="300" spans="2:10">
      <c r="B300" s="171"/>
      <c r="C300" s="21" t="s">
        <v>54</v>
      </c>
      <c r="D300" s="106"/>
      <c r="E300" s="6">
        <f t="shared" si="257"/>
        <v>0</v>
      </c>
      <c r="F300" s="35">
        <f t="shared" ref="F300" si="261">+SUMIFS(F291:F296,D291:D296,C300)</f>
        <v>0</v>
      </c>
      <c r="G300" s="79"/>
      <c r="H300" s="106"/>
      <c r="I300" s="6">
        <f t="shared" ref="I300" si="262">+SUMIFS(J291:J296,H291:H296,C300)</f>
        <v>0</v>
      </c>
      <c r="J300" s="22">
        <f t="shared" si="260"/>
        <v>0</v>
      </c>
    </row>
    <row r="301" spans="2:10">
      <c r="B301" s="171"/>
      <c r="C301" s="21" t="s">
        <v>48</v>
      </c>
      <c r="D301" s="106"/>
      <c r="E301" s="6">
        <f t="shared" si="257"/>
        <v>0</v>
      </c>
      <c r="F301" s="35">
        <f t="shared" ref="F301" si="263">+SUMIFS(F291:F296,D291:D296,C301)</f>
        <v>0</v>
      </c>
      <c r="G301" s="79"/>
      <c r="H301" s="106"/>
      <c r="I301" s="6">
        <f t="shared" ref="I301" si="264">+SUMIFS(J291:J296,H291:H296,C301)</f>
        <v>0</v>
      </c>
      <c r="J301" s="22">
        <f t="shared" si="260"/>
        <v>0</v>
      </c>
    </row>
    <row r="302" spans="2:10">
      <c r="B302" s="171"/>
      <c r="C302" s="21"/>
      <c r="D302" s="23"/>
      <c r="E302" s="7"/>
      <c r="F302" s="36"/>
      <c r="G302" s="79"/>
      <c r="H302" s="23"/>
      <c r="I302" s="7"/>
      <c r="J302" s="24"/>
    </row>
    <row r="303" spans="2:10" ht="17.25" thickBot="1">
      <c r="B303" s="172"/>
      <c r="C303" s="25" t="s">
        <v>13</v>
      </c>
      <c r="D303" s="104"/>
      <c r="E303" s="10">
        <f t="shared" ref="E303:F316" si="265">SUM(E299:E302)</f>
        <v>4620000</v>
      </c>
      <c r="F303" s="38">
        <f t="shared" si="265"/>
        <v>0</v>
      </c>
      <c r="G303" s="40"/>
      <c r="H303" s="104"/>
      <c r="I303" s="10">
        <f t="shared" ref="I303:J303" si="266">SUM(I299:I302)</f>
        <v>0</v>
      </c>
      <c r="J303" s="11">
        <f t="shared" si="266"/>
        <v>4620000</v>
      </c>
    </row>
    <row r="304" spans="2:10">
      <c r="B304" s="170">
        <f t="shared" ref="B304" si="267">+B291+1</f>
        <v>45620</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68">SUM(F304:F309)</f>
        <v>0</v>
      </c>
      <c r="G310" s="39"/>
      <c r="H310" s="30"/>
      <c r="I310" s="8"/>
      <c r="J310" s="9">
        <f t="shared" ref="J310" si="269">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70">+J299</f>
        <v>4620000</v>
      </c>
      <c r="F312" s="35">
        <f t="shared" ref="F312" si="271">+SUMIFS(F304:F309,D304:D309,C312)</f>
        <v>0</v>
      </c>
      <c r="G312" s="79"/>
      <c r="H312" s="106"/>
      <c r="I312" s="35">
        <f t="shared" ref="I312" si="272">+SUMIFS(J304:J309,H304:H309,C312)</f>
        <v>0</v>
      </c>
      <c r="J312" s="22">
        <f t="shared" ref="J312:J314" si="273">+E312+F312-I312</f>
        <v>4620000</v>
      </c>
    </row>
    <row r="313" spans="2:10">
      <c r="B313" s="171"/>
      <c r="C313" s="21" t="s">
        <v>54</v>
      </c>
      <c r="D313" s="106"/>
      <c r="E313" s="6">
        <f t="shared" si="270"/>
        <v>0</v>
      </c>
      <c r="F313" s="35">
        <f t="shared" ref="F313" si="274">+SUMIFS(F304:F309,D304:D309,C313)</f>
        <v>0</v>
      </c>
      <c r="G313" s="79"/>
      <c r="H313" s="106"/>
      <c r="I313" s="6">
        <f t="shared" ref="I313" si="275">+SUMIFS(J304:J309,H304:H309,C313)</f>
        <v>0</v>
      </c>
      <c r="J313" s="22">
        <f t="shared" si="273"/>
        <v>0</v>
      </c>
    </row>
    <row r="314" spans="2:10">
      <c r="B314" s="171"/>
      <c r="C314" s="21" t="s">
        <v>48</v>
      </c>
      <c r="D314" s="106"/>
      <c r="E314" s="6">
        <f t="shared" si="270"/>
        <v>0</v>
      </c>
      <c r="F314" s="35">
        <f t="shared" ref="F314" si="276">+SUMIFS(F304:F309,D304:D309,C314)</f>
        <v>0</v>
      </c>
      <c r="G314" s="79"/>
      <c r="H314" s="106"/>
      <c r="I314" s="6">
        <f t="shared" ref="I314" si="277">+SUMIFS(J304:J309,H304:H309,C314)</f>
        <v>0</v>
      </c>
      <c r="J314" s="22">
        <f t="shared" si="273"/>
        <v>0</v>
      </c>
    </row>
    <row r="315" spans="2:10">
      <c r="B315" s="171"/>
      <c r="C315" s="21"/>
      <c r="D315" s="23"/>
      <c r="E315" s="7"/>
      <c r="F315" s="36"/>
      <c r="G315" s="79"/>
      <c r="H315" s="23"/>
      <c r="I315" s="7"/>
      <c r="J315" s="24"/>
    </row>
    <row r="316" spans="2:10" ht="17.25" thickBot="1">
      <c r="B316" s="172"/>
      <c r="C316" s="25" t="s">
        <v>13</v>
      </c>
      <c r="D316" s="104"/>
      <c r="E316" s="10">
        <f t="shared" si="265"/>
        <v>4620000</v>
      </c>
      <c r="F316" s="38">
        <f t="shared" si="265"/>
        <v>0</v>
      </c>
      <c r="G316" s="40"/>
      <c r="H316" s="104"/>
      <c r="I316" s="10">
        <f t="shared" ref="I316:J316" si="278">SUM(I312:I315)</f>
        <v>0</v>
      </c>
      <c r="J316" s="11">
        <f t="shared" si="278"/>
        <v>4620000</v>
      </c>
    </row>
    <row r="317" spans="2:10">
      <c r="B317" s="170">
        <f t="shared" ref="B317" si="279">+B304+1</f>
        <v>45621</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80">SUM(F317:F322)</f>
        <v>0</v>
      </c>
      <c r="G323" s="39"/>
      <c r="H323" s="30"/>
      <c r="I323" s="8"/>
      <c r="J323" s="9">
        <f t="shared" ref="J323" si="281">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82">+J312</f>
        <v>4620000</v>
      </c>
      <c r="F325" s="35">
        <f t="shared" ref="F325" si="283">+SUMIFS(F317:F322,D317:D322,C325)</f>
        <v>0</v>
      </c>
      <c r="G325" s="79"/>
      <c r="H325" s="106"/>
      <c r="I325" s="35">
        <f t="shared" ref="I325" si="284">+SUMIFS(J317:J322,H317:H322,C325)</f>
        <v>0</v>
      </c>
      <c r="J325" s="22">
        <f t="shared" ref="J325:J327" si="285">+E325+F325-I325</f>
        <v>4620000</v>
      </c>
    </row>
    <row r="326" spans="2:10">
      <c r="B326" s="171"/>
      <c r="C326" s="21" t="s">
        <v>54</v>
      </c>
      <c r="D326" s="106"/>
      <c r="E326" s="6">
        <f t="shared" si="282"/>
        <v>0</v>
      </c>
      <c r="F326" s="35">
        <f t="shared" ref="F326" si="286">+SUMIFS(F317:F322,D317:D322,C326)</f>
        <v>0</v>
      </c>
      <c r="G326" s="79"/>
      <c r="H326" s="106"/>
      <c r="I326" s="6">
        <f t="shared" ref="I326" si="287">+SUMIFS(J317:J322,H317:H322,C326)</f>
        <v>0</v>
      </c>
      <c r="J326" s="22">
        <f t="shared" si="285"/>
        <v>0</v>
      </c>
    </row>
    <row r="327" spans="2:10">
      <c r="B327" s="171"/>
      <c r="C327" s="21" t="s">
        <v>48</v>
      </c>
      <c r="D327" s="106"/>
      <c r="E327" s="6">
        <f t="shared" si="282"/>
        <v>0</v>
      </c>
      <c r="F327" s="35">
        <f t="shared" ref="F327" si="288">+SUMIFS(F317:F322,D317:D322,C327)</f>
        <v>0</v>
      </c>
      <c r="G327" s="79"/>
      <c r="H327" s="106"/>
      <c r="I327" s="6">
        <f t="shared" ref="I327" si="289">+SUMIFS(J317:J322,H317:H322,C327)</f>
        <v>0</v>
      </c>
      <c r="J327" s="22">
        <f t="shared" si="285"/>
        <v>0</v>
      </c>
    </row>
    <row r="328" spans="2:10">
      <c r="B328" s="171"/>
      <c r="C328" s="21"/>
      <c r="D328" s="23"/>
      <c r="E328" s="7"/>
      <c r="F328" s="36"/>
      <c r="G328" s="79"/>
      <c r="H328" s="23"/>
      <c r="I328" s="7"/>
      <c r="J328" s="24"/>
    </row>
    <row r="329" spans="2:10" ht="17.25" thickBot="1">
      <c r="B329" s="172"/>
      <c r="C329" s="25" t="s">
        <v>13</v>
      </c>
      <c r="D329" s="104"/>
      <c r="E329" s="10">
        <f t="shared" ref="E329:F342" si="290">SUM(E325:E328)</f>
        <v>4620000</v>
      </c>
      <c r="F329" s="38">
        <f t="shared" si="290"/>
        <v>0</v>
      </c>
      <c r="G329" s="40"/>
      <c r="H329" s="104"/>
      <c r="I329" s="10">
        <f t="shared" ref="I329:J329" si="291">SUM(I325:I328)</f>
        <v>0</v>
      </c>
      <c r="J329" s="11">
        <f t="shared" si="291"/>
        <v>4620000</v>
      </c>
    </row>
    <row r="330" spans="2:10">
      <c r="B330" s="170">
        <f t="shared" ref="B330" si="292">+B317+1</f>
        <v>45622</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93">SUM(F330:F335)</f>
        <v>0</v>
      </c>
      <c r="G336" s="39"/>
      <c r="H336" s="30"/>
      <c r="I336" s="8"/>
      <c r="J336" s="9">
        <f t="shared" ref="J336" si="294">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95">+J325</f>
        <v>4620000</v>
      </c>
      <c r="F338" s="35">
        <f t="shared" ref="F338" si="296">+SUMIFS(F330:F335,D330:D335,C338)</f>
        <v>0</v>
      </c>
      <c r="G338" s="79"/>
      <c r="H338" s="106"/>
      <c r="I338" s="35">
        <f t="shared" ref="I338" si="297">+SUMIFS(J330:J335,H330:H335,C338)</f>
        <v>0</v>
      </c>
      <c r="J338" s="22">
        <f t="shared" ref="J338:J340" si="298">+E338+F338-I338</f>
        <v>4620000</v>
      </c>
    </row>
    <row r="339" spans="2:10">
      <c r="B339" s="171"/>
      <c r="C339" s="21" t="s">
        <v>54</v>
      </c>
      <c r="D339" s="106"/>
      <c r="E339" s="6">
        <f t="shared" si="295"/>
        <v>0</v>
      </c>
      <c r="F339" s="35">
        <f t="shared" ref="F339" si="299">+SUMIFS(F330:F335,D330:D335,C339)</f>
        <v>0</v>
      </c>
      <c r="G339" s="79"/>
      <c r="H339" s="106"/>
      <c r="I339" s="6">
        <f t="shared" ref="I339" si="300">+SUMIFS(J330:J335,H330:H335,C339)</f>
        <v>0</v>
      </c>
      <c r="J339" s="22">
        <f t="shared" si="298"/>
        <v>0</v>
      </c>
    </row>
    <row r="340" spans="2:10">
      <c r="B340" s="171"/>
      <c r="C340" s="21" t="s">
        <v>48</v>
      </c>
      <c r="D340" s="106"/>
      <c r="E340" s="6">
        <f t="shared" si="295"/>
        <v>0</v>
      </c>
      <c r="F340" s="35">
        <f t="shared" ref="F340" si="301">+SUMIFS(F330:F335,D330:D335,C340)</f>
        <v>0</v>
      </c>
      <c r="G340" s="79"/>
      <c r="H340" s="106"/>
      <c r="I340" s="6">
        <f t="shared" ref="I340" si="302">+SUMIFS(J330:J335,H330:H335,C340)</f>
        <v>0</v>
      </c>
      <c r="J340" s="22">
        <f t="shared" si="298"/>
        <v>0</v>
      </c>
    </row>
    <row r="341" spans="2:10">
      <c r="B341" s="171"/>
      <c r="C341" s="21"/>
      <c r="D341" s="23"/>
      <c r="E341" s="7"/>
      <c r="F341" s="36"/>
      <c r="G341" s="79"/>
      <c r="H341" s="23"/>
      <c r="I341" s="7"/>
      <c r="J341" s="24"/>
    </row>
    <row r="342" spans="2:10" ht="17.25" thickBot="1">
      <c r="B342" s="172"/>
      <c r="C342" s="25" t="s">
        <v>13</v>
      </c>
      <c r="D342" s="104"/>
      <c r="E342" s="10">
        <f t="shared" si="290"/>
        <v>4620000</v>
      </c>
      <c r="F342" s="38">
        <f t="shared" si="290"/>
        <v>0</v>
      </c>
      <c r="G342" s="40"/>
      <c r="H342" s="104"/>
      <c r="I342" s="10">
        <f t="shared" ref="I342:J342" si="303">SUM(I338:I341)</f>
        <v>0</v>
      </c>
      <c r="J342" s="11">
        <f t="shared" si="303"/>
        <v>4620000</v>
      </c>
    </row>
    <row r="343" spans="2:10">
      <c r="B343" s="170">
        <f t="shared" ref="B343" si="304">+B330+1</f>
        <v>45623</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305">SUM(F343:F348)</f>
        <v>0</v>
      </c>
      <c r="G349" s="39"/>
      <c r="H349" s="30"/>
      <c r="I349" s="8"/>
      <c r="J349" s="9">
        <f t="shared" ref="J349" si="306">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307">+J338</f>
        <v>4620000</v>
      </c>
      <c r="F351" s="35">
        <f t="shared" ref="F351" si="308">+SUMIFS(F343:F348,D343:D348,C351)</f>
        <v>0</v>
      </c>
      <c r="G351" s="79"/>
      <c r="H351" s="106"/>
      <c r="I351" s="35">
        <f t="shared" ref="I351" si="309">+SUMIFS(J343:J348,H343:H348,C351)</f>
        <v>0</v>
      </c>
      <c r="J351" s="22">
        <f t="shared" ref="J351:J353" si="310">+E351+F351-I351</f>
        <v>4620000</v>
      </c>
    </row>
    <row r="352" spans="2:10">
      <c r="B352" s="171"/>
      <c r="C352" s="21" t="s">
        <v>54</v>
      </c>
      <c r="D352" s="106"/>
      <c r="E352" s="6">
        <f t="shared" si="307"/>
        <v>0</v>
      </c>
      <c r="F352" s="35">
        <f t="shared" ref="F352" si="311">+SUMIFS(F343:F348,D343:D348,C352)</f>
        <v>0</v>
      </c>
      <c r="G352" s="79"/>
      <c r="H352" s="106"/>
      <c r="I352" s="6">
        <f t="shared" ref="I352" si="312">+SUMIFS(J343:J348,H343:H348,C352)</f>
        <v>0</v>
      </c>
      <c r="J352" s="22">
        <f t="shared" si="310"/>
        <v>0</v>
      </c>
    </row>
    <row r="353" spans="2:10">
      <c r="B353" s="171"/>
      <c r="C353" s="21" t="s">
        <v>48</v>
      </c>
      <c r="D353" s="106"/>
      <c r="E353" s="6">
        <f t="shared" si="307"/>
        <v>0</v>
      </c>
      <c r="F353" s="35">
        <f t="shared" ref="F353" si="313">+SUMIFS(F343:F348,D343:D348,C353)</f>
        <v>0</v>
      </c>
      <c r="G353" s="79"/>
      <c r="H353" s="106"/>
      <c r="I353" s="6">
        <f t="shared" ref="I353" si="314">+SUMIFS(J343:J348,H343:H348,C353)</f>
        <v>0</v>
      </c>
      <c r="J353" s="22">
        <f t="shared" si="310"/>
        <v>0</v>
      </c>
    </row>
    <row r="354" spans="2:10">
      <c r="B354" s="171"/>
      <c r="C354" s="21"/>
      <c r="D354" s="23"/>
      <c r="E354" s="7"/>
      <c r="F354" s="36"/>
      <c r="G354" s="79"/>
      <c r="H354" s="23"/>
      <c r="I354" s="7"/>
      <c r="J354" s="24"/>
    </row>
    <row r="355" spans="2:10" ht="17.25" thickBot="1">
      <c r="B355" s="172"/>
      <c r="C355" s="25" t="s">
        <v>13</v>
      </c>
      <c r="D355" s="104"/>
      <c r="E355" s="10">
        <f t="shared" ref="E355:F368" si="315">SUM(E351:E354)</f>
        <v>4620000</v>
      </c>
      <c r="F355" s="38">
        <f t="shared" si="315"/>
        <v>0</v>
      </c>
      <c r="G355" s="40"/>
      <c r="H355" s="104"/>
      <c r="I355" s="10">
        <f t="shared" ref="I355:J355" si="316">SUM(I351:I354)</f>
        <v>0</v>
      </c>
      <c r="J355" s="11">
        <f t="shared" si="316"/>
        <v>4620000</v>
      </c>
    </row>
    <row r="356" spans="2:10">
      <c r="B356" s="170">
        <f t="shared" ref="B356" si="317">+B343+1</f>
        <v>45624</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318">SUM(F356:F361)</f>
        <v>0</v>
      </c>
      <c r="G362" s="39"/>
      <c r="H362" s="30"/>
      <c r="I362" s="8"/>
      <c r="J362" s="9">
        <f t="shared" ref="J362" si="319">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320">+J351</f>
        <v>4620000</v>
      </c>
      <c r="F364" s="35">
        <f t="shared" ref="F364" si="321">+SUMIFS(F356:F361,D356:D361,C364)</f>
        <v>0</v>
      </c>
      <c r="G364" s="79"/>
      <c r="H364" s="106"/>
      <c r="I364" s="35">
        <f t="shared" ref="I364" si="322">+SUMIFS(J356:J361,H356:H361,C364)</f>
        <v>0</v>
      </c>
      <c r="J364" s="22">
        <f t="shared" ref="J364:J366" si="323">+E364+F364-I364</f>
        <v>4620000</v>
      </c>
    </row>
    <row r="365" spans="2:10">
      <c r="B365" s="171"/>
      <c r="C365" s="21" t="s">
        <v>54</v>
      </c>
      <c r="D365" s="106"/>
      <c r="E365" s="6">
        <f t="shared" si="320"/>
        <v>0</v>
      </c>
      <c r="F365" s="35">
        <f t="shared" ref="F365" si="324">+SUMIFS(F356:F361,D356:D361,C365)</f>
        <v>0</v>
      </c>
      <c r="G365" s="79"/>
      <c r="H365" s="106"/>
      <c r="I365" s="6">
        <f t="shared" ref="I365" si="325">+SUMIFS(J356:J361,H356:H361,C365)</f>
        <v>0</v>
      </c>
      <c r="J365" s="22">
        <f t="shared" si="323"/>
        <v>0</v>
      </c>
    </row>
    <row r="366" spans="2:10">
      <c r="B366" s="171"/>
      <c r="C366" s="21" t="s">
        <v>48</v>
      </c>
      <c r="D366" s="106"/>
      <c r="E366" s="6">
        <f t="shared" si="320"/>
        <v>0</v>
      </c>
      <c r="F366" s="35">
        <f t="shared" ref="F366" si="326">+SUMIFS(F356:F361,D356:D361,C366)</f>
        <v>0</v>
      </c>
      <c r="G366" s="79"/>
      <c r="H366" s="106"/>
      <c r="I366" s="6">
        <f t="shared" ref="I366" si="327">+SUMIFS(J356:J361,H356:H361,C366)</f>
        <v>0</v>
      </c>
      <c r="J366" s="22">
        <f t="shared" si="323"/>
        <v>0</v>
      </c>
    </row>
    <row r="367" spans="2:10">
      <c r="B367" s="171"/>
      <c r="C367" s="21"/>
      <c r="D367" s="23"/>
      <c r="E367" s="7"/>
      <c r="F367" s="36"/>
      <c r="G367" s="79"/>
      <c r="H367" s="23"/>
      <c r="I367" s="7"/>
      <c r="J367" s="24"/>
    </row>
    <row r="368" spans="2:10" ht="17.25" thickBot="1">
      <c r="B368" s="172"/>
      <c r="C368" s="25" t="s">
        <v>13</v>
      </c>
      <c r="D368" s="104"/>
      <c r="E368" s="10">
        <f t="shared" si="315"/>
        <v>4620000</v>
      </c>
      <c r="F368" s="38">
        <f t="shared" si="315"/>
        <v>0</v>
      </c>
      <c r="G368" s="40"/>
      <c r="H368" s="104"/>
      <c r="I368" s="10">
        <f t="shared" ref="I368:J368" si="328">SUM(I364:I367)</f>
        <v>0</v>
      </c>
      <c r="J368" s="11">
        <f t="shared" si="328"/>
        <v>4620000</v>
      </c>
    </row>
    <row r="369" spans="2:10">
      <c r="B369" s="170">
        <f t="shared" ref="B369" si="329">+B356+1</f>
        <v>45625</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30">SUM(F369:F374)</f>
        <v>0</v>
      </c>
      <c r="G375" s="39"/>
      <c r="H375" s="30"/>
      <c r="I375" s="8"/>
      <c r="J375" s="9">
        <f t="shared" ref="J375" si="331">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32">+J364</f>
        <v>4620000</v>
      </c>
      <c r="F377" s="35">
        <f t="shared" ref="F377" si="333">+SUMIFS(F369:F374,D369:D374,C377)</f>
        <v>0</v>
      </c>
      <c r="G377" s="79"/>
      <c r="H377" s="106"/>
      <c r="I377" s="35">
        <f t="shared" ref="I377" si="334">+SUMIFS(J369:J374,H369:H374,C377)</f>
        <v>0</v>
      </c>
      <c r="J377" s="22">
        <f t="shared" ref="J377:J379" si="335">+E377+F377-I377</f>
        <v>4620000</v>
      </c>
    </row>
    <row r="378" spans="2:10">
      <c r="B378" s="171"/>
      <c r="C378" s="21" t="s">
        <v>54</v>
      </c>
      <c r="D378" s="106"/>
      <c r="E378" s="6">
        <f t="shared" si="332"/>
        <v>0</v>
      </c>
      <c r="F378" s="35">
        <f t="shared" ref="F378" si="336">+SUMIFS(F369:F374,D369:D374,C378)</f>
        <v>0</v>
      </c>
      <c r="G378" s="79"/>
      <c r="H378" s="106"/>
      <c r="I378" s="6">
        <f t="shared" ref="I378" si="337">+SUMIFS(J369:J374,H369:H374,C378)</f>
        <v>0</v>
      </c>
      <c r="J378" s="22">
        <f t="shared" si="335"/>
        <v>0</v>
      </c>
    </row>
    <row r="379" spans="2:10">
      <c r="B379" s="171"/>
      <c r="C379" s="21" t="s">
        <v>48</v>
      </c>
      <c r="D379" s="106"/>
      <c r="E379" s="6">
        <f t="shared" si="332"/>
        <v>0</v>
      </c>
      <c r="F379" s="35">
        <f t="shared" ref="F379" si="338">+SUMIFS(F369:F374,D369:D374,C379)</f>
        <v>0</v>
      </c>
      <c r="G379" s="79"/>
      <c r="H379" s="106"/>
      <c r="I379" s="6">
        <f t="shared" ref="I379" si="339">+SUMIFS(J369:J374,H369:H374,C379)</f>
        <v>0</v>
      </c>
      <c r="J379" s="22">
        <f t="shared" si="335"/>
        <v>0</v>
      </c>
    </row>
    <row r="380" spans="2:10">
      <c r="B380" s="171"/>
      <c r="C380" s="21"/>
      <c r="D380" s="23"/>
      <c r="E380" s="7"/>
      <c r="F380" s="36"/>
      <c r="G380" s="79"/>
      <c r="H380" s="23"/>
      <c r="I380" s="7"/>
      <c r="J380" s="24"/>
    </row>
    <row r="381" spans="2:10" ht="17.25" thickBot="1">
      <c r="B381" s="172"/>
      <c r="C381" s="25" t="s">
        <v>13</v>
      </c>
      <c r="D381" s="104"/>
      <c r="E381" s="10">
        <f t="shared" ref="E381:F394" si="340">SUM(E377:E380)</f>
        <v>4620000</v>
      </c>
      <c r="F381" s="38">
        <f t="shared" si="340"/>
        <v>0</v>
      </c>
      <c r="G381" s="40"/>
      <c r="H381" s="104"/>
      <c r="I381" s="10">
        <f t="shared" ref="I381:J381" si="341">SUM(I377:I380)</f>
        <v>0</v>
      </c>
      <c r="J381" s="11">
        <f t="shared" si="341"/>
        <v>4620000</v>
      </c>
    </row>
    <row r="382" spans="2:10">
      <c r="B382" s="170">
        <f t="shared" ref="B382:B395" si="342">+B369+1</f>
        <v>45626</v>
      </c>
      <c r="C382" s="26"/>
      <c r="D382" s="105"/>
      <c r="E382" s="6"/>
      <c r="F382" s="102"/>
      <c r="G382" s="42"/>
      <c r="H382" s="105"/>
      <c r="I382" s="6"/>
      <c r="J382" s="17"/>
    </row>
    <row r="383" spans="2:10">
      <c r="B383" s="171"/>
      <c r="C383" s="16"/>
      <c r="D383" s="77"/>
      <c r="E383" s="6"/>
      <c r="F383" s="102"/>
      <c r="G383" s="43"/>
      <c r="H383" s="77"/>
      <c r="I383" s="6"/>
      <c r="J383" s="17"/>
    </row>
    <row r="384" spans="2:10">
      <c r="B384" s="171"/>
      <c r="C384" s="16"/>
      <c r="D384" s="77"/>
      <c r="E384" s="6"/>
      <c r="F384" s="102"/>
      <c r="G384" s="43"/>
      <c r="H384" s="77"/>
      <c r="I384" s="6"/>
      <c r="J384" s="17"/>
    </row>
    <row r="385" spans="2:10">
      <c r="B385" s="171"/>
      <c r="C385" s="14"/>
      <c r="D385" s="77"/>
      <c r="E385" s="6"/>
      <c r="F385" s="102"/>
      <c r="G385" s="41"/>
      <c r="H385" s="77"/>
      <c r="I385" s="6"/>
      <c r="J385" s="17"/>
    </row>
    <row r="386" spans="2:10">
      <c r="B386" s="171"/>
      <c r="C386" s="14"/>
      <c r="D386" s="77"/>
      <c r="E386" s="6"/>
      <c r="F386" s="102"/>
      <c r="G386" s="41"/>
      <c r="H386" s="77"/>
      <c r="I386" s="6"/>
      <c r="J386" s="17"/>
    </row>
    <row r="387" spans="2:10">
      <c r="B387" s="171"/>
      <c r="C387" s="14"/>
      <c r="D387" s="15"/>
      <c r="E387" s="7"/>
      <c r="F387" s="103"/>
      <c r="G387" s="41"/>
      <c r="H387" s="15"/>
      <c r="I387" s="7"/>
      <c r="J387" s="18"/>
    </row>
    <row r="388" spans="2:10">
      <c r="B388" s="171"/>
      <c r="C388" s="29" t="s">
        <v>13</v>
      </c>
      <c r="D388" s="30"/>
      <c r="E388" s="8"/>
      <c r="F388" s="37">
        <f t="shared" ref="F388" si="343">SUM(F382:F387)</f>
        <v>0</v>
      </c>
      <c r="G388" s="39"/>
      <c r="H388" s="30"/>
      <c r="I388" s="8"/>
      <c r="J388" s="9">
        <f t="shared" ref="J388" si="344">SUM(J382:J387)</f>
        <v>0</v>
      </c>
    </row>
    <row r="389" spans="2:10">
      <c r="B389" s="171"/>
      <c r="C389" s="19" t="s">
        <v>8</v>
      </c>
      <c r="D389" s="20"/>
      <c r="E389" s="4" t="s">
        <v>14</v>
      </c>
      <c r="F389" s="33" t="s">
        <v>5</v>
      </c>
      <c r="G389" s="4"/>
      <c r="H389" s="20"/>
      <c r="I389" s="4" t="s">
        <v>6</v>
      </c>
      <c r="J389" s="5" t="s">
        <v>4</v>
      </c>
    </row>
    <row r="390" spans="2:10">
      <c r="B390" s="171"/>
      <c r="C390" s="21" t="s">
        <v>53</v>
      </c>
      <c r="D390" s="106"/>
      <c r="E390" s="6">
        <f t="shared" ref="E390:E392" si="345">+J377</f>
        <v>4620000</v>
      </c>
      <c r="F390" s="35">
        <f t="shared" ref="F390" si="346">+SUMIFS(F382:F387,D382:D387,C390)</f>
        <v>0</v>
      </c>
      <c r="G390" s="79"/>
      <c r="H390" s="106"/>
      <c r="I390" s="35">
        <f t="shared" ref="I390" si="347">+SUMIFS(J382:J387,H382:H387,C390)</f>
        <v>0</v>
      </c>
      <c r="J390" s="22">
        <f t="shared" ref="J390:J392" si="348">+E390+F390-I390</f>
        <v>4620000</v>
      </c>
    </row>
    <row r="391" spans="2:10">
      <c r="B391" s="171"/>
      <c r="C391" s="21" t="s">
        <v>54</v>
      </c>
      <c r="D391" s="106"/>
      <c r="E391" s="6">
        <f t="shared" si="345"/>
        <v>0</v>
      </c>
      <c r="F391" s="35">
        <f t="shared" ref="F391" si="349">+SUMIFS(F382:F387,D382:D387,C391)</f>
        <v>0</v>
      </c>
      <c r="G391" s="79"/>
      <c r="H391" s="106"/>
      <c r="I391" s="6">
        <f t="shared" ref="I391" si="350">+SUMIFS(J382:J387,H382:H387,C391)</f>
        <v>0</v>
      </c>
      <c r="J391" s="22">
        <f t="shared" si="348"/>
        <v>0</v>
      </c>
    </row>
    <row r="392" spans="2:10">
      <c r="B392" s="171"/>
      <c r="C392" s="21" t="s">
        <v>48</v>
      </c>
      <c r="D392" s="106"/>
      <c r="E392" s="6">
        <f t="shared" si="345"/>
        <v>0</v>
      </c>
      <c r="F392" s="35">
        <f t="shared" ref="F392" si="351">+SUMIFS(F382:F387,D382:D387,C392)</f>
        <v>0</v>
      </c>
      <c r="G392" s="79"/>
      <c r="H392" s="106"/>
      <c r="I392" s="6">
        <f t="shared" ref="I392" si="352">+SUMIFS(J382:J387,H382:H387,C392)</f>
        <v>0</v>
      </c>
      <c r="J392" s="22">
        <f t="shared" si="348"/>
        <v>0</v>
      </c>
    </row>
    <row r="393" spans="2:10">
      <c r="B393" s="171"/>
      <c r="C393" s="21"/>
      <c r="D393" s="23"/>
      <c r="E393" s="7"/>
      <c r="F393" s="36"/>
      <c r="G393" s="79"/>
      <c r="H393" s="23"/>
      <c r="I393" s="7"/>
      <c r="J393" s="24"/>
    </row>
    <row r="394" spans="2:10" ht="17.25" thickBot="1">
      <c r="B394" s="172"/>
      <c r="C394" s="25" t="s">
        <v>13</v>
      </c>
      <c r="D394" s="104"/>
      <c r="E394" s="10">
        <f t="shared" si="340"/>
        <v>4620000</v>
      </c>
      <c r="F394" s="38">
        <f t="shared" si="340"/>
        <v>0</v>
      </c>
      <c r="G394" s="40"/>
      <c r="H394" s="104"/>
      <c r="I394" s="10">
        <f t="shared" ref="I394:J394" si="353">SUM(I390:I393)</f>
        <v>0</v>
      </c>
      <c r="J394" s="11">
        <f t="shared" si="353"/>
        <v>4620000</v>
      </c>
    </row>
    <row r="395" spans="2:10">
      <c r="B395" s="170">
        <f t="shared" si="342"/>
        <v>45627</v>
      </c>
      <c r="C395" s="26"/>
      <c r="D395" s="105"/>
      <c r="E395" s="6"/>
      <c r="F395" s="102"/>
      <c r="G395" s="42"/>
      <c r="H395" s="105"/>
      <c r="I395" s="6"/>
      <c r="J395" s="17"/>
    </row>
    <row r="396" spans="2:10">
      <c r="B396" s="171"/>
      <c r="C396" s="16"/>
      <c r="D396" s="77"/>
      <c r="E396" s="6"/>
      <c r="F396" s="102"/>
      <c r="G396" s="43"/>
      <c r="H396" s="77"/>
      <c r="I396" s="6"/>
      <c r="J396" s="17"/>
    </row>
    <row r="397" spans="2:10">
      <c r="B397" s="171"/>
      <c r="C397" s="16"/>
      <c r="D397" s="77"/>
      <c r="E397" s="6"/>
      <c r="F397" s="102"/>
      <c r="G397" s="43"/>
      <c r="H397" s="77"/>
      <c r="I397" s="6"/>
      <c r="J397" s="17"/>
    </row>
    <row r="398" spans="2:10">
      <c r="B398" s="171"/>
      <c r="C398" s="14"/>
      <c r="D398" s="77"/>
      <c r="E398" s="6"/>
      <c r="F398" s="102"/>
      <c r="G398" s="41"/>
      <c r="H398" s="77"/>
      <c r="I398" s="6"/>
      <c r="J398" s="17"/>
    </row>
    <row r="399" spans="2:10">
      <c r="B399" s="171"/>
      <c r="C399" s="14"/>
      <c r="D399" s="77"/>
      <c r="E399" s="6"/>
      <c r="F399" s="102"/>
      <c r="G399" s="41"/>
      <c r="H399" s="77"/>
      <c r="I399" s="6"/>
      <c r="J399" s="17"/>
    </row>
    <row r="400" spans="2:10">
      <c r="B400" s="171"/>
      <c r="C400" s="14"/>
      <c r="D400" s="15"/>
      <c r="E400" s="7"/>
      <c r="F400" s="103"/>
      <c r="G400" s="41"/>
      <c r="H400" s="15"/>
      <c r="I400" s="7"/>
      <c r="J400" s="18"/>
    </row>
    <row r="401" spans="2:10">
      <c r="B401" s="171"/>
      <c r="C401" s="29" t="s">
        <v>13</v>
      </c>
      <c r="D401" s="30"/>
      <c r="E401" s="8"/>
      <c r="F401" s="37">
        <f t="shared" ref="F401" si="354">SUM(F395:F400)</f>
        <v>0</v>
      </c>
      <c r="G401" s="39"/>
      <c r="H401" s="30"/>
      <c r="I401" s="8"/>
      <c r="J401" s="9">
        <f t="shared" ref="J401" si="355">SUM(J395:J400)</f>
        <v>0</v>
      </c>
    </row>
    <row r="402" spans="2:10">
      <c r="B402" s="171"/>
      <c r="C402" s="19" t="s">
        <v>8</v>
      </c>
      <c r="D402" s="20"/>
      <c r="E402" s="4" t="s">
        <v>14</v>
      </c>
      <c r="F402" s="33" t="s">
        <v>5</v>
      </c>
      <c r="G402" s="4"/>
      <c r="H402" s="20"/>
      <c r="I402" s="4" t="s">
        <v>6</v>
      </c>
      <c r="J402" s="5" t="s">
        <v>4</v>
      </c>
    </row>
    <row r="403" spans="2:10">
      <c r="B403" s="171"/>
      <c r="C403" s="21" t="s">
        <v>53</v>
      </c>
      <c r="D403" s="106"/>
      <c r="E403" s="6">
        <f t="shared" ref="E403:E405" si="356">+J390</f>
        <v>4620000</v>
      </c>
      <c r="F403" s="35">
        <f t="shared" ref="F403" si="357">+SUMIFS(F395:F400,D395:D400,C403)</f>
        <v>0</v>
      </c>
      <c r="G403" s="79"/>
      <c r="H403" s="106"/>
      <c r="I403" s="35">
        <f t="shared" ref="I403" si="358">+SUMIFS(J395:J400,H395:H400,C403)</f>
        <v>0</v>
      </c>
      <c r="J403" s="22">
        <f t="shared" ref="J403:J405" si="359">+E403+F403-I403</f>
        <v>4620000</v>
      </c>
    </row>
    <row r="404" spans="2:10">
      <c r="B404" s="171"/>
      <c r="C404" s="21" t="s">
        <v>54</v>
      </c>
      <c r="D404" s="106"/>
      <c r="E404" s="6">
        <f t="shared" si="356"/>
        <v>0</v>
      </c>
      <c r="F404" s="35">
        <f t="shared" ref="F404" si="360">+SUMIFS(F395:F400,D395:D400,C404)</f>
        <v>0</v>
      </c>
      <c r="G404" s="79"/>
      <c r="H404" s="106"/>
      <c r="I404" s="6">
        <f t="shared" ref="I404" si="361">+SUMIFS(J395:J400,H395:H400,C404)</f>
        <v>0</v>
      </c>
      <c r="J404" s="22">
        <f t="shared" si="359"/>
        <v>0</v>
      </c>
    </row>
    <row r="405" spans="2:10">
      <c r="B405" s="171"/>
      <c r="C405" s="21" t="s">
        <v>48</v>
      </c>
      <c r="D405" s="106"/>
      <c r="E405" s="6">
        <f t="shared" si="356"/>
        <v>0</v>
      </c>
      <c r="F405" s="35">
        <f t="shared" ref="F405" si="362">+SUMIFS(F395:F400,D395:D400,C405)</f>
        <v>0</v>
      </c>
      <c r="G405" s="79"/>
      <c r="H405" s="106"/>
      <c r="I405" s="6">
        <f t="shared" ref="I405" si="363">+SUMIFS(J395:J400,H395:H400,C405)</f>
        <v>0</v>
      </c>
      <c r="J405" s="22">
        <f t="shared" si="359"/>
        <v>0</v>
      </c>
    </row>
    <row r="406" spans="2:10">
      <c r="B406" s="171"/>
      <c r="C406" s="21"/>
      <c r="D406" s="23"/>
      <c r="E406" s="7"/>
      <c r="F406" s="36"/>
      <c r="G406" s="79"/>
      <c r="H406" s="23"/>
      <c r="I406" s="7"/>
      <c r="J406" s="24"/>
    </row>
    <row r="407" spans="2:10" ht="17.25" thickBot="1">
      <c r="B407" s="172"/>
      <c r="C407" s="25" t="s">
        <v>13</v>
      </c>
      <c r="D407" s="104"/>
      <c r="E407" s="10">
        <f t="shared" ref="E407:F407" si="364">SUM(E403:E406)</f>
        <v>4620000</v>
      </c>
      <c r="F407" s="38">
        <f t="shared" si="364"/>
        <v>0</v>
      </c>
      <c r="G407" s="40"/>
      <c r="H407" s="104"/>
      <c r="I407" s="10">
        <f t="shared" ref="I407:J407" si="365">SUM(I403:I406)</f>
        <v>0</v>
      </c>
      <c r="J407" s="11">
        <f t="shared" si="365"/>
        <v>4620000</v>
      </c>
    </row>
  </sheetData>
  <autoFilter ref="B1:J22" xr:uid="{EC7BEAE7-C2EC-40C5-98B9-310A11426313}"/>
  <mergeCells count="39">
    <mergeCell ref="B2:B4"/>
    <mergeCell ref="C2:J2"/>
    <mergeCell ref="C3:C4"/>
    <mergeCell ref="D3:D4"/>
    <mergeCell ref="E3:F3"/>
    <mergeCell ref="G3:G4"/>
    <mergeCell ref="H3:H4"/>
    <mergeCell ref="I3:J3"/>
    <mergeCell ref="B148:B160"/>
    <mergeCell ref="B5:B17"/>
    <mergeCell ref="B18:B30"/>
    <mergeCell ref="B31:B43"/>
    <mergeCell ref="B44:B56"/>
    <mergeCell ref="B57:B69"/>
    <mergeCell ref="B70:B82"/>
    <mergeCell ref="B83:B95"/>
    <mergeCell ref="B96:B108"/>
    <mergeCell ref="B109:B121"/>
    <mergeCell ref="B122:B134"/>
    <mergeCell ref="B135:B147"/>
    <mergeCell ref="B304:B316"/>
    <mergeCell ref="B161:B173"/>
    <mergeCell ref="B174:B186"/>
    <mergeCell ref="B187:B199"/>
    <mergeCell ref="B200:B212"/>
    <mergeCell ref="B213:B225"/>
    <mergeCell ref="B226:B238"/>
    <mergeCell ref="B239:B251"/>
    <mergeCell ref="B252:B264"/>
    <mergeCell ref="B265:B277"/>
    <mergeCell ref="B278:B290"/>
    <mergeCell ref="B291:B303"/>
    <mergeCell ref="B395:B407"/>
    <mergeCell ref="B317:B329"/>
    <mergeCell ref="B330:B342"/>
    <mergeCell ref="B343:B355"/>
    <mergeCell ref="B356:B368"/>
    <mergeCell ref="B369:B381"/>
    <mergeCell ref="B382:B394"/>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2FF11-9F99-4705-AED7-0750BDC18779}">
  <sheetPr>
    <tabColor theme="9" tint="0.79998168889431442"/>
  </sheetPr>
  <dimension ref="B1:J407"/>
  <sheetViews>
    <sheetView zoomScale="85" zoomScaleNormal="85" workbookViewId="0">
      <pane xSplit="2" ySplit="4" topLeftCell="C5" activePane="bottomRight" state="frozen"/>
      <selection activeCell="B377" sqref="B377"/>
      <selection pane="topRight" activeCell="B377" sqref="B377"/>
      <selection pane="bottomLeft" activeCell="B377" sqref="B377"/>
      <selection pane="bottomRight" activeCell="E13" sqref="E13:E15"/>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45627</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f>+'11월'!J403</f>
        <v>4620000</v>
      </c>
      <c r="F13" s="35">
        <f>+SUMIFS(F5:F10,D5:D10,C13)</f>
        <v>450000</v>
      </c>
      <c r="G13" s="79"/>
      <c r="H13" s="106"/>
      <c r="I13" s="35">
        <f>+SUMIFS(J5:J10,H5:H10,C13)</f>
        <v>30000</v>
      </c>
      <c r="J13" s="22">
        <f>+E13+F13-I13</f>
        <v>5040000</v>
      </c>
    </row>
    <row r="14" spans="2:10" ht="18" customHeight="1">
      <c r="B14" s="171"/>
      <c r="C14" s="21" t="s">
        <v>54</v>
      </c>
      <c r="D14" s="106"/>
      <c r="E14" s="6">
        <f>+'11월'!J404</f>
        <v>0</v>
      </c>
      <c r="F14" s="35">
        <f>+SUMIFS(F5:F10,D5:D10,C14)</f>
        <v>0</v>
      </c>
      <c r="G14" s="79"/>
      <c r="H14" s="106"/>
      <c r="I14" s="6">
        <f>+SUMIFS(J5:J10,H5:H10,C14)</f>
        <v>0</v>
      </c>
      <c r="J14" s="22">
        <f>+E14+F14-I14</f>
        <v>0</v>
      </c>
    </row>
    <row r="15" spans="2:10" ht="18" customHeight="1">
      <c r="B15" s="171"/>
      <c r="C15" s="21" t="s">
        <v>48</v>
      </c>
      <c r="D15" s="106"/>
      <c r="E15" s="6">
        <f>+'11월'!J405</f>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4620000</v>
      </c>
      <c r="F17" s="38">
        <f>SUM(F13:F16)</f>
        <v>450000</v>
      </c>
      <c r="G17" s="40"/>
      <c r="H17" s="104"/>
      <c r="I17" s="10">
        <f t="shared" ref="I17:J17" si="1">SUM(I13:I16)</f>
        <v>30000</v>
      </c>
      <c r="J17" s="11">
        <f t="shared" si="1"/>
        <v>5040000</v>
      </c>
    </row>
    <row r="18" spans="2:10">
      <c r="B18" s="170">
        <f>+B5+1</f>
        <v>45628</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5040000</v>
      </c>
      <c r="F26" s="35">
        <f>+SUMIFS(F18:F23,D18:D23,C26)</f>
        <v>0</v>
      </c>
      <c r="G26" s="79"/>
      <c r="H26" s="106"/>
      <c r="I26" s="35">
        <f>+SUMIFS(J18:J23,H18:H23,C26)</f>
        <v>0</v>
      </c>
      <c r="J26" s="22">
        <f>+E26+F26-I26</f>
        <v>5040000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5040000</v>
      </c>
      <c r="F30" s="38">
        <f>SUM(F26:F29)</f>
        <v>0</v>
      </c>
      <c r="G30" s="40"/>
      <c r="H30" s="104"/>
      <c r="I30" s="10">
        <f t="shared" ref="I30:J30" si="3">SUM(I26:I29)</f>
        <v>0</v>
      </c>
      <c r="J30" s="11">
        <f t="shared" si="3"/>
        <v>5040000</v>
      </c>
    </row>
    <row r="31" spans="2:10">
      <c r="B31" s="170">
        <f t="shared" ref="B31" si="4">+B18+1</f>
        <v>45629</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5">SUM(F31:F36)</f>
        <v>0</v>
      </c>
      <c r="G37" s="39"/>
      <c r="H37" s="30"/>
      <c r="I37" s="8"/>
      <c r="J37" s="9">
        <f t="shared" ref="J37" si="6">SUM(J31:J36)</f>
        <v>0</v>
      </c>
    </row>
    <row r="38" spans="2:10">
      <c r="B38" s="171"/>
      <c r="C38" s="19" t="s">
        <v>8</v>
      </c>
      <c r="D38" s="20"/>
      <c r="E38" s="4" t="s">
        <v>14</v>
      </c>
      <c r="F38" s="33" t="s">
        <v>5</v>
      </c>
      <c r="G38" s="4"/>
      <c r="H38" s="20"/>
      <c r="I38" s="4" t="s">
        <v>6</v>
      </c>
      <c r="J38" s="5" t="s">
        <v>4</v>
      </c>
    </row>
    <row r="39" spans="2:10">
      <c r="B39" s="171"/>
      <c r="C39" s="21" t="s">
        <v>53</v>
      </c>
      <c r="D39" s="106"/>
      <c r="E39" s="6">
        <f t="shared" ref="E39:E41" si="7">+J26</f>
        <v>5040000</v>
      </c>
      <c r="F39" s="35">
        <f t="shared" ref="F39" si="8">+SUMIFS(F31:F36,D31:D36,C39)</f>
        <v>0</v>
      </c>
      <c r="G39" s="79"/>
      <c r="H39" s="106"/>
      <c r="I39" s="35">
        <f t="shared" ref="I39" si="9">+SUMIFS(J31:J36,H31:H36,C39)</f>
        <v>0</v>
      </c>
      <c r="J39" s="22">
        <f t="shared" ref="J39:J41" si="10">+E39+F39-I39</f>
        <v>5040000</v>
      </c>
    </row>
    <row r="40" spans="2:10">
      <c r="B40" s="171"/>
      <c r="C40" s="21" t="s">
        <v>54</v>
      </c>
      <c r="D40" s="106"/>
      <c r="E40" s="6">
        <f t="shared" si="7"/>
        <v>0</v>
      </c>
      <c r="F40" s="35">
        <f t="shared" ref="F40" si="11">+SUMIFS(F31:F36,D31:D36,C40)</f>
        <v>0</v>
      </c>
      <c r="G40" s="79"/>
      <c r="H40" s="106"/>
      <c r="I40" s="6">
        <f t="shared" ref="I40" si="12">+SUMIFS(J31:J36,H31:H36,C40)</f>
        <v>0</v>
      </c>
      <c r="J40" s="22">
        <f t="shared" si="10"/>
        <v>0</v>
      </c>
    </row>
    <row r="41" spans="2:10">
      <c r="B41" s="171"/>
      <c r="C41" s="21" t="s">
        <v>48</v>
      </c>
      <c r="D41" s="106"/>
      <c r="E41" s="6">
        <f t="shared" si="7"/>
        <v>0</v>
      </c>
      <c r="F41" s="35">
        <f t="shared" ref="F41" si="13">+SUMIFS(F31:F36,D31:D36,C41)</f>
        <v>0</v>
      </c>
      <c r="G41" s="79"/>
      <c r="H41" s="106"/>
      <c r="I41" s="6">
        <f t="shared" ref="I41" si="14">+SUMIFS(J31:J36,H31:H36,C41)</f>
        <v>0</v>
      </c>
      <c r="J41" s="22">
        <f t="shared" si="10"/>
        <v>0</v>
      </c>
    </row>
    <row r="42" spans="2:10">
      <c r="B42" s="171"/>
      <c r="C42" s="21"/>
      <c r="D42" s="23"/>
      <c r="E42" s="7"/>
      <c r="F42" s="36"/>
      <c r="G42" s="79"/>
      <c r="H42" s="23"/>
      <c r="I42" s="7"/>
      <c r="J42" s="24"/>
    </row>
    <row r="43" spans="2:10" ht="17.25" thickBot="1">
      <c r="B43" s="172"/>
      <c r="C43" s="25" t="s">
        <v>13</v>
      </c>
      <c r="D43" s="104"/>
      <c r="E43" s="10">
        <f t="shared" ref="E43:F56" si="15">SUM(E39:E42)</f>
        <v>5040000</v>
      </c>
      <c r="F43" s="38">
        <f t="shared" si="15"/>
        <v>0</v>
      </c>
      <c r="G43" s="40"/>
      <c r="H43" s="104"/>
      <c r="I43" s="10">
        <f t="shared" ref="I43:J43" si="16">SUM(I39:I42)</f>
        <v>0</v>
      </c>
      <c r="J43" s="11">
        <f t="shared" si="16"/>
        <v>5040000</v>
      </c>
    </row>
    <row r="44" spans="2:10">
      <c r="B44" s="170">
        <f t="shared" ref="B44" si="17">+B31+1</f>
        <v>45630</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8">SUM(F44:F49)</f>
        <v>0</v>
      </c>
      <c r="G50" s="39"/>
      <c r="H50" s="30"/>
      <c r="I50" s="8"/>
      <c r="J50" s="9">
        <f t="shared" ref="J50" si="19">SUM(J44:J49)</f>
        <v>0</v>
      </c>
    </row>
    <row r="51" spans="2:10">
      <c r="B51" s="171"/>
      <c r="C51" s="19" t="s">
        <v>8</v>
      </c>
      <c r="D51" s="20"/>
      <c r="E51" s="4" t="s">
        <v>14</v>
      </c>
      <c r="F51" s="33" t="s">
        <v>5</v>
      </c>
      <c r="G51" s="4"/>
      <c r="H51" s="20"/>
      <c r="I51" s="4" t="s">
        <v>6</v>
      </c>
      <c r="J51" s="5" t="s">
        <v>4</v>
      </c>
    </row>
    <row r="52" spans="2:10">
      <c r="B52" s="171"/>
      <c r="C52" s="21" t="s">
        <v>53</v>
      </c>
      <c r="D52" s="106"/>
      <c r="E52" s="6">
        <f t="shared" ref="E52:E54" si="20">+J39</f>
        <v>5040000</v>
      </c>
      <c r="F52" s="35">
        <f t="shared" ref="F52" si="21">+SUMIFS(F44:F49,D44:D49,C52)</f>
        <v>0</v>
      </c>
      <c r="G52" s="79"/>
      <c r="H52" s="106"/>
      <c r="I52" s="35">
        <f t="shared" ref="I52" si="22">+SUMIFS(J44:J49,H44:H49,C52)</f>
        <v>0</v>
      </c>
      <c r="J52" s="22">
        <f t="shared" ref="J52:J54" si="23">+E52+F52-I52</f>
        <v>5040000</v>
      </c>
    </row>
    <row r="53" spans="2:10">
      <c r="B53" s="171"/>
      <c r="C53" s="21" t="s">
        <v>54</v>
      </c>
      <c r="D53" s="106"/>
      <c r="E53" s="6">
        <f t="shared" si="20"/>
        <v>0</v>
      </c>
      <c r="F53" s="35">
        <f t="shared" ref="F53" si="24">+SUMIFS(F44:F49,D44:D49,C53)</f>
        <v>0</v>
      </c>
      <c r="G53" s="79"/>
      <c r="H53" s="106"/>
      <c r="I53" s="6">
        <f t="shared" ref="I53" si="25">+SUMIFS(J44:J49,H44:H49,C53)</f>
        <v>0</v>
      </c>
      <c r="J53" s="22">
        <f t="shared" si="23"/>
        <v>0</v>
      </c>
    </row>
    <row r="54" spans="2:10">
      <c r="B54" s="171"/>
      <c r="C54" s="21" t="s">
        <v>48</v>
      </c>
      <c r="D54" s="106"/>
      <c r="E54" s="6">
        <f t="shared" si="20"/>
        <v>0</v>
      </c>
      <c r="F54" s="35">
        <f t="shared" ref="F54" si="26">+SUMIFS(F44:F49,D44:D49,C54)</f>
        <v>0</v>
      </c>
      <c r="G54" s="79"/>
      <c r="H54" s="106"/>
      <c r="I54" s="6">
        <f t="shared" ref="I54" si="27">+SUMIFS(J44:J49,H44:H49,C54)</f>
        <v>0</v>
      </c>
      <c r="J54" s="22">
        <f t="shared" si="23"/>
        <v>0</v>
      </c>
    </row>
    <row r="55" spans="2:10">
      <c r="B55" s="171"/>
      <c r="C55" s="21"/>
      <c r="D55" s="23"/>
      <c r="E55" s="7"/>
      <c r="F55" s="36"/>
      <c r="G55" s="79"/>
      <c r="H55" s="23"/>
      <c r="I55" s="7"/>
      <c r="J55" s="24"/>
    </row>
    <row r="56" spans="2:10" ht="17.25" thickBot="1">
      <c r="B56" s="172"/>
      <c r="C56" s="25" t="s">
        <v>13</v>
      </c>
      <c r="D56" s="104"/>
      <c r="E56" s="10">
        <f t="shared" si="15"/>
        <v>5040000</v>
      </c>
      <c r="F56" s="38">
        <f t="shared" si="15"/>
        <v>0</v>
      </c>
      <c r="G56" s="40"/>
      <c r="H56" s="104"/>
      <c r="I56" s="10">
        <f t="shared" ref="I56:J56" si="28">SUM(I52:I55)</f>
        <v>0</v>
      </c>
      <c r="J56" s="11">
        <f t="shared" si="28"/>
        <v>5040000</v>
      </c>
    </row>
    <row r="57" spans="2:10">
      <c r="B57" s="170">
        <f t="shared" ref="B57" si="29">+B44+1</f>
        <v>45631</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30">SUM(F57:F62)</f>
        <v>0</v>
      </c>
      <c r="G63" s="39"/>
      <c r="H63" s="30"/>
      <c r="I63" s="8"/>
      <c r="J63" s="9">
        <f t="shared" ref="J63" si="31">SUM(J57:J62)</f>
        <v>0</v>
      </c>
    </row>
    <row r="64" spans="2:10">
      <c r="B64" s="171"/>
      <c r="C64" s="19" t="s">
        <v>8</v>
      </c>
      <c r="D64" s="20"/>
      <c r="E64" s="4" t="s">
        <v>14</v>
      </c>
      <c r="F64" s="33" t="s">
        <v>5</v>
      </c>
      <c r="G64" s="4"/>
      <c r="H64" s="20"/>
      <c r="I64" s="4" t="s">
        <v>6</v>
      </c>
      <c r="J64" s="5" t="s">
        <v>4</v>
      </c>
    </row>
    <row r="65" spans="2:10">
      <c r="B65" s="171"/>
      <c r="C65" s="21" t="s">
        <v>53</v>
      </c>
      <c r="D65" s="106"/>
      <c r="E65" s="6">
        <f t="shared" ref="E65:E67" si="32">+J52</f>
        <v>5040000</v>
      </c>
      <c r="F65" s="35">
        <f t="shared" ref="F65" si="33">+SUMIFS(F57:F62,D57:D62,C65)</f>
        <v>0</v>
      </c>
      <c r="G65" s="79"/>
      <c r="H65" s="106"/>
      <c r="I65" s="35">
        <f t="shared" ref="I65" si="34">+SUMIFS(J57:J62,H57:H62,C65)</f>
        <v>0</v>
      </c>
      <c r="J65" s="22">
        <f t="shared" ref="J65:J67" si="35">+E65+F65-I65</f>
        <v>5040000</v>
      </c>
    </row>
    <row r="66" spans="2:10">
      <c r="B66" s="171"/>
      <c r="C66" s="21" t="s">
        <v>54</v>
      </c>
      <c r="D66" s="106"/>
      <c r="E66" s="6">
        <f t="shared" si="32"/>
        <v>0</v>
      </c>
      <c r="F66" s="35">
        <f t="shared" ref="F66" si="36">+SUMIFS(F57:F62,D57:D62,C66)</f>
        <v>0</v>
      </c>
      <c r="G66" s="79"/>
      <c r="H66" s="106"/>
      <c r="I66" s="6">
        <f t="shared" ref="I66" si="37">+SUMIFS(J57:J62,H57:H62,C66)</f>
        <v>0</v>
      </c>
      <c r="J66" s="22">
        <f t="shared" si="35"/>
        <v>0</v>
      </c>
    </row>
    <row r="67" spans="2:10">
      <c r="B67" s="171"/>
      <c r="C67" s="21" t="s">
        <v>48</v>
      </c>
      <c r="D67" s="106"/>
      <c r="E67" s="6">
        <f t="shared" si="32"/>
        <v>0</v>
      </c>
      <c r="F67" s="35">
        <f t="shared" ref="F67" si="38">+SUMIFS(F57:F62,D57:D62,C67)</f>
        <v>0</v>
      </c>
      <c r="G67" s="79"/>
      <c r="H67" s="106"/>
      <c r="I67" s="6">
        <f t="shared" ref="I67" si="39">+SUMIFS(J57:J62,H57:H62,C67)</f>
        <v>0</v>
      </c>
      <c r="J67" s="22">
        <f t="shared" si="35"/>
        <v>0</v>
      </c>
    </row>
    <row r="68" spans="2:10">
      <c r="B68" s="171"/>
      <c r="C68" s="21"/>
      <c r="D68" s="23"/>
      <c r="E68" s="7"/>
      <c r="F68" s="36"/>
      <c r="G68" s="79"/>
      <c r="H68" s="23"/>
      <c r="I68" s="7"/>
      <c r="J68" s="24"/>
    </row>
    <row r="69" spans="2:10" ht="17.25" thickBot="1">
      <c r="B69" s="172"/>
      <c r="C69" s="25" t="s">
        <v>13</v>
      </c>
      <c r="D69" s="104"/>
      <c r="E69" s="10">
        <f t="shared" ref="E69:F82" si="40">SUM(E65:E68)</f>
        <v>5040000</v>
      </c>
      <c r="F69" s="38">
        <f t="shared" si="40"/>
        <v>0</v>
      </c>
      <c r="G69" s="40"/>
      <c r="H69" s="104"/>
      <c r="I69" s="10">
        <f t="shared" ref="I69:J69" si="41">SUM(I65:I68)</f>
        <v>0</v>
      </c>
      <c r="J69" s="11">
        <f t="shared" si="41"/>
        <v>5040000</v>
      </c>
    </row>
    <row r="70" spans="2:10">
      <c r="B70" s="170">
        <f t="shared" ref="B70" si="42">+B57+1</f>
        <v>45632</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43">SUM(F70:F75)</f>
        <v>0</v>
      </c>
      <c r="G76" s="39"/>
      <c r="H76" s="30"/>
      <c r="I76" s="8"/>
      <c r="J76" s="9">
        <f t="shared" ref="J76" si="44">SUM(J70:J75)</f>
        <v>0</v>
      </c>
    </row>
    <row r="77" spans="2:10">
      <c r="B77" s="171"/>
      <c r="C77" s="19" t="s">
        <v>8</v>
      </c>
      <c r="D77" s="20"/>
      <c r="E77" s="4" t="s">
        <v>14</v>
      </c>
      <c r="F77" s="33" t="s">
        <v>5</v>
      </c>
      <c r="G77" s="4"/>
      <c r="H77" s="20"/>
      <c r="I77" s="4" t="s">
        <v>6</v>
      </c>
      <c r="J77" s="5" t="s">
        <v>4</v>
      </c>
    </row>
    <row r="78" spans="2:10">
      <c r="B78" s="171"/>
      <c r="C78" s="21" t="s">
        <v>53</v>
      </c>
      <c r="D78" s="106"/>
      <c r="E78" s="6">
        <f t="shared" ref="E78:E80" si="45">+J65</f>
        <v>5040000</v>
      </c>
      <c r="F78" s="35">
        <f t="shared" ref="F78" si="46">+SUMIFS(F70:F75,D70:D75,C78)</f>
        <v>0</v>
      </c>
      <c r="G78" s="79"/>
      <c r="H78" s="106"/>
      <c r="I78" s="35">
        <f t="shared" ref="I78" si="47">+SUMIFS(J70:J75,H70:H75,C78)</f>
        <v>0</v>
      </c>
      <c r="J78" s="22">
        <f t="shared" ref="J78:J80" si="48">+E78+F78-I78</f>
        <v>5040000</v>
      </c>
    </row>
    <row r="79" spans="2:10">
      <c r="B79" s="171"/>
      <c r="C79" s="21" t="s">
        <v>54</v>
      </c>
      <c r="D79" s="106"/>
      <c r="E79" s="6">
        <f t="shared" si="45"/>
        <v>0</v>
      </c>
      <c r="F79" s="35">
        <f t="shared" ref="F79" si="49">+SUMIFS(F70:F75,D70:D75,C79)</f>
        <v>0</v>
      </c>
      <c r="G79" s="79"/>
      <c r="H79" s="106"/>
      <c r="I79" s="6">
        <f t="shared" ref="I79" si="50">+SUMIFS(J70:J75,H70:H75,C79)</f>
        <v>0</v>
      </c>
      <c r="J79" s="22">
        <f t="shared" si="48"/>
        <v>0</v>
      </c>
    </row>
    <row r="80" spans="2:10">
      <c r="B80" s="171"/>
      <c r="C80" s="21" t="s">
        <v>48</v>
      </c>
      <c r="D80" s="106"/>
      <c r="E80" s="6">
        <f t="shared" si="45"/>
        <v>0</v>
      </c>
      <c r="F80" s="35">
        <f t="shared" ref="F80" si="51">+SUMIFS(F70:F75,D70:D75,C80)</f>
        <v>0</v>
      </c>
      <c r="G80" s="79"/>
      <c r="H80" s="106"/>
      <c r="I80" s="6">
        <f t="shared" ref="I80" si="52">+SUMIFS(J70:J75,H70:H75,C80)</f>
        <v>0</v>
      </c>
      <c r="J80" s="22">
        <f t="shared" si="48"/>
        <v>0</v>
      </c>
    </row>
    <row r="81" spans="2:10">
      <c r="B81" s="171"/>
      <c r="C81" s="21"/>
      <c r="D81" s="23"/>
      <c r="E81" s="7"/>
      <c r="F81" s="36"/>
      <c r="G81" s="79"/>
      <c r="H81" s="23"/>
      <c r="I81" s="7"/>
      <c r="J81" s="24"/>
    </row>
    <row r="82" spans="2:10" ht="17.25" thickBot="1">
      <c r="B82" s="172"/>
      <c r="C82" s="25" t="s">
        <v>13</v>
      </c>
      <c r="D82" s="104"/>
      <c r="E82" s="10">
        <f t="shared" si="40"/>
        <v>5040000</v>
      </c>
      <c r="F82" s="38">
        <f t="shared" si="40"/>
        <v>0</v>
      </c>
      <c r="G82" s="40"/>
      <c r="H82" s="104"/>
      <c r="I82" s="10">
        <f t="shared" ref="I82:J82" si="53">SUM(I78:I81)</f>
        <v>0</v>
      </c>
      <c r="J82" s="11">
        <f t="shared" si="53"/>
        <v>5040000</v>
      </c>
    </row>
    <row r="83" spans="2:10">
      <c r="B83" s="170">
        <f t="shared" ref="B83" si="54">+B70+1</f>
        <v>45633</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5">SUM(F83:F88)</f>
        <v>0</v>
      </c>
      <c r="G89" s="39"/>
      <c r="H89" s="30"/>
      <c r="I89" s="8"/>
      <c r="J89" s="9">
        <f t="shared" ref="J89" si="56">SUM(J83:J88)</f>
        <v>0</v>
      </c>
    </row>
    <row r="90" spans="2:10">
      <c r="B90" s="171"/>
      <c r="C90" s="19" t="s">
        <v>8</v>
      </c>
      <c r="D90" s="20"/>
      <c r="E90" s="4" t="s">
        <v>14</v>
      </c>
      <c r="F90" s="33" t="s">
        <v>5</v>
      </c>
      <c r="G90" s="4"/>
      <c r="H90" s="20"/>
      <c r="I90" s="4" t="s">
        <v>6</v>
      </c>
      <c r="J90" s="5" t="s">
        <v>4</v>
      </c>
    </row>
    <row r="91" spans="2:10">
      <c r="B91" s="171"/>
      <c r="C91" s="21" t="s">
        <v>53</v>
      </c>
      <c r="D91" s="106"/>
      <c r="E91" s="6">
        <f t="shared" ref="E91:E93" si="57">+J78</f>
        <v>5040000</v>
      </c>
      <c r="F91" s="35">
        <f t="shared" ref="F91" si="58">+SUMIFS(F83:F88,D83:D88,C91)</f>
        <v>0</v>
      </c>
      <c r="G91" s="79"/>
      <c r="H91" s="106"/>
      <c r="I91" s="35">
        <f t="shared" ref="I91" si="59">+SUMIFS(J83:J88,H83:H88,C91)</f>
        <v>0</v>
      </c>
      <c r="J91" s="22">
        <f t="shared" ref="J91:J93" si="60">+E91+F91-I91</f>
        <v>5040000</v>
      </c>
    </row>
    <row r="92" spans="2:10">
      <c r="B92" s="171"/>
      <c r="C92" s="21" t="s">
        <v>54</v>
      </c>
      <c r="D92" s="106"/>
      <c r="E92" s="6">
        <f t="shared" si="57"/>
        <v>0</v>
      </c>
      <c r="F92" s="35">
        <f t="shared" ref="F92" si="61">+SUMIFS(F83:F88,D83:D88,C92)</f>
        <v>0</v>
      </c>
      <c r="G92" s="79"/>
      <c r="H92" s="106"/>
      <c r="I92" s="6">
        <f t="shared" ref="I92" si="62">+SUMIFS(J83:J88,H83:H88,C92)</f>
        <v>0</v>
      </c>
      <c r="J92" s="22">
        <f t="shared" si="60"/>
        <v>0</v>
      </c>
    </row>
    <row r="93" spans="2:10">
      <c r="B93" s="171"/>
      <c r="C93" s="21" t="s">
        <v>48</v>
      </c>
      <c r="D93" s="106"/>
      <c r="E93" s="6">
        <f t="shared" si="57"/>
        <v>0</v>
      </c>
      <c r="F93" s="35">
        <f t="shared" ref="F93" si="63">+SUMIFS(F83:F88,D83:D88,C93)</f>
        <v>0</v>
      </c>
      <c r="G93" s="79"/>
      <c r="H93" s="106"/>
      <c r="I93" s="6">
        <f t="shared" ref="I93" si="64">+SUMIFS(J83:J88,H83:H88,C93)</f>
        <v>0</v>
      </c>
      <c r="J93" s="22">
        <f t="shared" si="60"/>
        <v>0</v>
      </c>
    </row>
    <row r="94" spans="2:10">
      <c r="B94" s="171"/>
      <c r="C94" s="21"/>
      <c r="D94" s="23"/>
      <c r="E94" s="7"/>
      <c r="F94" s="36"/>
      <c r="G94" s="79"/>
      <c r="H94" s="23"/>
      <c r="I94" s="7"/>
      <c r="J94" s="24"/>
    </row>
    <row r="95" spans="2:10" ht="17.25" thickBot="1">
      <c r="B95" s="172"/>
      <c r="C95" s="25" t="s">
        <v>13</v>
      </c>
      <c r="D95" s="104"/>
      <c r="E95" s="10">
        <f t="shared" ref="E95:F108" si="65">SUM(E91:E94)</f>
        <v>5040000</v>
      </c>
      <c r="F95" s="38">
        <f t="shared" si="65"/>
        <v>0</v>
      </c>
      <c r="G95" s="40"/>
      <c r="H95" s="104"/>
      <c r="I95" s="10">
        <f t="shared" ref="I95:J95" si="66">SUM(I91:I94)</f>
        <v>0</v>
      </c>
      <c r="J95" s="11">
        <f t="shared" si="66"/>
        <v>5040000</v>
      </c>
    </row>
    <row r="96" spans="2:10">
      <c r="B96" s="170">
        <f t="shared" ref="B96" si="67">+B83+1</f>
        <v>45634</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8">SUM(F96:F101)</f>
        <v>0</v>
      </c>
      <c r="G102" s="39"/>
      <c r="H102" s="30"/>
      <c r="I102" s="8"/>
      <c r="J102" s="9">
        <f t="shared" ref="J102" si="69">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70">+J91</f>
        <v>5040000</v>
      </c>
      <c r="F104" s="35">
        <f t="shared" ref="F104" si="71">+SUMIFS(F96:F101,D96:D101,C104)</f>
        <v>0</v>
      </c>
      <c r="G104" s="79"/>
      <c r="H104" s="106"/>
      <c r="I104" s="35">
        <f t="shared" ref="I104" si="72">+SUMIFS(J96:J101,H96:H101,C104)</f>
        <v>0</v>
      </c>
      <c r="J104" s="22">
        <f t="shared" ref="J104:J106" si="73">+E104+F104-I104</f>
        <v>5040000</v>
      </c>
    </row>
    <row r="105" spans="2:10">
      <c r="B105" s="171"/>
      <c r="C105" s="21" t="s">
        <v>54</v>
      </c>
      <c r="D105" s="106"/>
      <c r="E105" s="6">
        <f t="shared" si="70"/>
        <v>0</v>
      </c>
      <c r="F105" s="35">
        <f t="shared" ref="F105" si="74">+SUMIFS(F96:F101,D96:D101,C105)</f>
        <v>0</v>
      </c>
      <c r="G105" s="79"/>
      <c r="H105" s="106"/>
      <c r="I105" s="6">
        <f t="shared" ref="I105" si="75">+SUMIFS(J96:J101,H96:H101,C105)</f>
        <v>0</v>
      </c>
      <c r="J105" s="22">
        <f t="shared" si="73"/>
        <v>0</v>
      </c>
    </row>
    <row r="106" spans="2:10">
      <c r="B106" s="171"/>
      <c r="C106" s="21" t="s">
        <v>48</v>
      </c>
      <c r="D106" s="106"/>
      <c r="E106" s="6">
        <f t="shared" si="70"/>
        <v>0</v>
      </c>
      <c r="F106" s="35">
        <f t="shared" ref="F106" si="76">+SUMIFS(F96:F101,D96:D101,C106)</f>
        <v>0</v>
      </c>
      <c r="G106" s="79"/>
      <c r="H106" s="106"/>
      <c r="I106" s="6">
        <f t="shared" ref="I106" si="77">+SUMIFS(J96:J101,H96:H101,C106)</f>
        <v>0</v>
      </c>
      <c r="J106" s="22">
        <f t="shared" si="73"/>
        <v>0</v>
      </c>
    </row>
    <row r="107" spans="2:10">
      <c r="B107" s="171"/>
      <c r="C107" s="21"/>
      <c r="D107" s="23"/>
      <c r="E107" s="7"/>
      <c r="F107" s="36"/>
      <c r="G107" s="79"/>
      <c r="H107" s="23"/>
      <c r="I107" s="7"/>
      <c r="J107" s="24"/>
    </row>
    <row r="108" spans="2:10" ht="17.25" thickBot="1">
      <c r="B108" s="172"/>
      <c r="C108" s="25" t="s">
        <v>13</v>
      </c>
      <c r="D108" s="104"/>
      <c r="E108" s="10">
        <f t="shared" si="65"/>
        <v>5040000</v>
      </c>
      <c r="F108" s="38">
        <f t="shared" si="65"/>
        <v>0</v>
      </c>
      <c r="G108" s="40"/>
      <c r="H108" s="104"/>
      <c r="I108" s="10">
        <f t="shared" ref="I108:J108" si="78">SUM(I104:I107)</f>
        <v>0</v>
      </c>
      <c r="J108" s="11">
        <f t="shared" si="78"/>
        <v>5040000</v>
      </c>
    </row>
    <row r="109" spans="2:10">
      <c r="B109" s="170">
        <f t="shared" ref="B109" si="79">+B96+1</f>
        <v>45635</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80">SUM(F109:F114)</f>
        <v>0</v>
      </c>
      <c r="G115" s="39"/>
      <c r="H115" s="30"/>
      <c r="I115" s="8"/>
      <c r="J115" s="9">
        <f t="shared" ref="J115" si="81">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82">+J104</f>
        <v>5040000</v>
      </c>
      <c r="F117" s="35">
        <f t="shared" ref="F117" si="83">+SUMIFS(F109:F114,D109:D114,C117)</f>
        <v>0</v>
      </c>
      <c r="G117" s="79"/>
      <c r="H117" s="106"/>
      <c r="I117" s="35">
        <f t="shared" ref="I117" si="84">+SUMIFS(J109:J114,H109:H114,C117)</f>
        <v>0</v>
      </c>
      <c r="J117" s="22">
        <f t="shared" ref="J117:J119" si="85">+E117+F117-I117</f>
        <v>5040000</v>
      </c>
    </row>
    <row r="118" spans="2:10">
      <c r="B118" s="171"/>
      <c r="C118" s="21" t="s">
        <v>54</v>
      </c>
      <c r="D118" s="106"/>
      <c r="E118" s="6">
        <f t="shared" si="82"/>
        <v>0</v>
      </c>
      <c r="F118" s="35">
        <f t="shared" ref="F118" si="86">+SUMIFS(F109:F114,D109:D114,C118)</f>
        <v>0</v>
      </c>
      <c r="G118" s="79"/>
      <c r="H118" s="106"/>
      <c r="I118" s="6">
        <f t="shared" ref="I118" si="87">+SUMIFS(J109:J114,H109:H114,C118)</f>
        <v>0</v>
      </c>
      <c r="J118" s="22">
        <f t="shared" si="85"/>
        <v>0</v>
      </c>
    </row>
    <row r="119" spans="2:10">
      <c r="B119" s="171"/>
      <c r="C119" s="21" t="s">
        <v>48</v>
      </c>
      <c r="D119" s="106"/>
      <c r="E119" s="6">
        <f t="shared" si="82"/>
        <v>0</v>
      </c>
      <c r="F119" s="35">
        <f t="shared" ref="F119" si="88">+SUMIFS(F109:F114,D109:D114,C119)</f>
        <v>0</v>
      </c>
      <c r="G119" s="79"/>
      <c r="H119" s="106"/>
      <c r="I119" s="6">
        <f t="shared" ref="I119" si="89">+SUMIFS(J109:J114,H109:H114,C119)</f>
        <v>0</v>
      </c>
      <c r="J119" s="22">
        <f t="shared" si="85"/>
        <v>0</v>
      </c>
    </row>
    <row r="120" spans="2:10">
      <c r="B120" s="171"/>
      <c r="C120" s="21"/>
      <c r="D120" s="23"/>
      <c r="E120" s="7"/>
      <c r="F120" s="36"/>
      <c r="G120" s="79"/>
      <c r="H120" s="23"/>
      <c r="I120" s="7"/>
      <c r="J120" s="24"/>
    </row>
    <row r="121" spans="2:10" ht="17.25" thickBot="1">
      <c r="B121" s="172"/>
      <c r="C121" s="25" t="s">
        <v>13</v>
      </c>
      <c r="D121" s="104"/>
      <c r="E121" s="10">
        <f t="shared" ref="E121:F134" si="90">SUM(E117:E120)</f>
        <v>5040000</v>
      </c>
      <c r="F121" s="38">
        <f t="shared" si="90"/>
        <v>0</v>
      </c>
      <c r="G121" s="40"/>
      <c r="H121" s="104"/>
      <c r="I121" s="10">
        <f t="shared" ref="I121:J121" si="91">SUM(I117:I120)</f>
        <v>0</v>
      </c>
      <c r="J121" s="11">
        <f t="shared" si="91"/>
        <v>5040000</v>
      </c>
    </row>
    <row r="122" spans="2:10">
      <c r="B122" s="170">
        <f t="shared" ref="B122" si="92">+B109+1</f>
        <v>45636</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93">SUM(F122:F127)</f>
        <v>0</v>
      </c>
      <c r="G128" s="39"/>
      <c r="H128" s="30"/>
      <c r="I128" s="8"/>
      <c r="J128" s="9">
        <f t="shared" ref="J128" si="94">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95">+J117</f>
        <v>5040000</v>
      </c>
      <c r="F130" s="35">
        <f t="shared" ref="F130" si="96">+SUMIFS(F122:F127,D122:D127,C130)</f>
        <v>0</v>
      </c>
      <c r="G130" s="79"/>
      <c r="H130" s="106"/>
      <c r="I130" s="35">
        <f t="shared" ref="I130" si="97">+SUMIFS(J122:J127,H122:H127,C130)</f>
        <v>0</v>
      </c>
      <c r="J130" s="22">
        <f t="shared" ref="J130:J132" si="98">+E130+F130-I130</f>
        <v>5040000</v>
      </c>
    </row>
    <row r="131" spans="2:10">
      <c r="B131" s="171"/>
      <c r="C131" s="21" t="s">
        <v>54</v>
      </c>
      <c r="D131" s="106"/>
      <c r="E131" s="6">
        <f t="shared" si="95"/>
        <v>0</v>
      </c>
      <c r="F131" s="35">
        <f t="shared" ref="F131" si="99">+SUMIFS(F122:F127,D122:D127,C131)</f>
        <v>0</v>
      </c>
      <c r="G131" s="79"/>
      <c r="H131" s="106"/>
      <c r="I131" s="6">
        <f t="shared" ref="I131" si="100">+SUMIFS(J122:J127,H122:H127,C131)</f>
        <v>0</v>
      </c>
      <c r="J131" s="22">
        <f t="shared" si="98"/>
        <v>0</v>
      </c>
    </row>
    <row r="132" spans="2:10">
      <c r="B132" s="171"/>
      <c r="C132" s="21" t="s">
        <v>48</v>
      </c>
      <c r="D132" s="106"/>
      <c r="E132" s="6">
        <f t="shared" si="95"/>
        <v>0</v>
      </c>
      <c r="F132" s="35">
        <f t="shared" ref="F132" si="101">+SUMIFS(F122:F127,D122:D127,C132)</f>
        <v>0</v>
      </c>
      <c r="G132" s="79"/>
      <c r="H132" s="106"/>
      <c r="I132" s="6">
        <f t="shared" ref="I132" si="102">+SUMIFS(J122:J127,H122:H127,C132)</f>
        <v>0</v>
      </c>
      <c r="J132" s="22">
        <f t="shared" si="98"/>
        <v>0</v>
      </c>
    </row>
    <row r="133" spans="2:10">
      <c r="B133" s="171"/>
      <c r="C133" s="21"/>
      <c r="D133" s="23"/>
      <c r="E133" s="7"/>
      <c r="F133" s="36"/>
      <c r="G133" s="79"/>
      <c r="H133" s="23"/>
      <c r="I133" s="7"/>
      <c r="J133" s="24"/>
    </row>
    <row r="134" spans="2:10" ht="17.25" thickBot="1">
      <c r="B134" s="172"/>
      <c r="C134" s="25" t="s">
        <v>13</v>
      </c>
      <c r="D134" s="104"/>
      <c r="E134" s="10">
        <f t="shared" si="90"/>
        <v>5040000</v>
      </c>
      <c r="F134" s="38">
        <f t="shared" si="90"/>
        <v>0</v>
      </c>
      <c r="G134" s="40"/>
      <c r="H134" s="104"/>
      <c r="I134" s="10">
        <f t="shared" ref="I134:J134" si="103">SUM(I130:I133)</f>
        <v>0</v>
      </c>
      <c r="J134" s="11">
        <f t="shared" si="103"/>
        <v>5040000</v>
      </c>
    </row>
    <row r="135" spans="2:10">
      <c r="B135" s="170">
        <f t="shared" ref="B135" si="104">+B122+1</f>
        <v>45637</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105">SUM(F135:F140)</f>
        <v>0</v>
      </c>
      <c r="G141" s="39"/>
      <c r="H141" s="30"/>
      <c r="I141" s="8"/>
      <c r="J141" s="9">
        <f t="shared" ref="J141" si="106">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107">+J130</f>
        <v>5040000</v>
      </c>
      <c r="F143" s="35">
        <f t="shared" ref="F143" si="108">+SUMIFS(F135:F140,D135:D140,C143)</f>
        <v>0</v>
      </c>
      <c r="G143" s="79"/>
      <c r="H143" s="106"/>
      <c r="I143" s="35">
        <f t="shared" ref="I143" si="109">+SUMIFS(J135:J140,H135:H140,C143)</f>
        <v>0</v>
      </c>
      <c r="J143" s="22">
        <f t="shared" ref="J143:J145" si="110">+E143+F143-I143</f>
        <v>5040000</v>
      </c>
    </row>
    <row r="144" spans="2:10">
      <c r="B144" s="171"/>
      <c r="C144" s="21" t="s">
        <v>54</v>
      </c>
      <c r="D144" s="106"/>
      <c r="E144" s="6">
        <f t="shared" si="107"/>
        <v>0</v>
      </c>
      <c r="F144" s="35">
        <f t="shared" ref="F144" si="111">+SUMIFS(F135:F140,D135:D140,C144)</f>
        <v>0</v>
      </c>
      <c r="G144" s="79"/>
      <c r="H144" s="106"/>
      <c r="I144" s="6">
        <f t="shared" ref="I144" si="112">+SUMIFS(J135:J140,H135:H140,C144)</f>
        <v>0</v>
      </c>
      <c r="J144" s="22">
        <f t="shared" si="110"/>
        <v>0</v>
      </c>
    </row>
    <row r="145" spans="2:10">
      <c r="B145" s="171"/>
      <c r="C145" s="21" t="s">
        <v>48</v>
      </c>
      <c r="D145" s="106"/>
      <c r="E145" s="6">
        <f t="shared" si="107"/>
        <v>0</v>
      </c>
      <c r="F145" s="35">
        <f t="shared" ref="F145" si="113">+SUMIFS(F135:F140,D135:D140,C145)</f>
        <v>0</v>
      </c>
      <c r="G145" s="79"/>
      <c r="H145" s="106"/>
      <c r="I145" s="6">
        <f t="shared" ref="I145" si="114">+SUMIFS(J135:J140,H135:H140,C145)</f>
        <v>0</v>
      </c>
      <c r="J145" s="22">
        <f t="shared" si="110"/>
        <v>0</v>
      </c>
    </row>
    <row r="146" spans="2:10">
      <c r="B146" s="171"/>
      <c r="C146" s="21"/>
      <c r="D146" s="23"/>
      <c r="E146" s="7"/>
      <c r="F146" s="36"/>
      <c r="G146" s="79"/>
      <c r="H146" s="23"/>
      <c r="I146" s="7"/>
      <c r="J146" s="24"/>
    </row>
    <row r="147" spans="2:10" ht="17.25" thickBot="1">
      <c r="B147" s="172"/>
      <c r="C147" s="25" t="s">
        <v>13</v>
      </c>
      <c r="D147" s="104"/>
      <c r="E147" s="10">
        <f t="shared" ref="E147:F160" si="115">SUM(E143:E146)</f>
        <v>5040000</v>
      </c>
      <c r="F147" s="38">
        <f t="shared" si="115"/>
        <v>0</v>
      </c>
      <c r="G147" s="40"/>
      <c r="H147" s="104"/>
      <c r="I147" s="10">
        <f t="shared" ref="I147:J147" si="116">SUM(I143:I146)</f>
        <v>0</v>
      </c>
      <c r="J147" s="11">
        <f t="shared" si="116"/>
        <v>5040000</v>
      </c>
    </row>
    <row r="148" spans="2:10">
      <c r="B148" s="170">
        <f t="shared" ref="B148" si="117">+B135+1</f>
        <v>45638</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18">SUM(F148:F153)</f>
        <v>0</v>
      </c>
      <c r="G154" s="39"/>
      <c r="H154" s="30"/>
      <c r="I154" s="8"/>
      <c r="J154" s="9">
        <f t="shared" ref="J154" si="11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20">+J143</f>
        <v>5040000</v>
      </c>
      <c r="F156" s="35">
        <f t="shared" ref="F156" si="121">+SUMIFS(F148:F153,D148:D153,C156)</f>
        <v>0</v>
      </c>
      <c r="G156" s="79"/>
      <c r="H156" s="106"/>
      <c r="I156" s="35">
        <f t="shared" ref="I156" si="122">+SUMIFS(J148:J153,H148:H153,C156)</f>
        <v>0</v>
      </c>
      <c r="J156" s="22">
        <f t="shared" ref="J156:J158" si="123">+E156+F156-I156</f>
        <v>5040000</v>
      </c>
    </row>
    <row r="157" spans="2:10">
      <c r="B157" s="171"/>
      <c r="C157" s="21" t="s">
        <v>54</v>
      </c>
      <c r="D157" s="106"/>
      <c r="E157" s="6">
        <f t="shared" si="120"/>
        <v>0</v>
      </c>
      <c r="F157" s="35">
        <f t="shared" ref="F157" si="124">+SUMIFS(F148:F153,D148:D153,C157)</f>
        <v>0</v>
      </c>
      <c r="G157" s="79"/>
      <c r="H157" s="106"/>
      <c r="I157" s="6">
        <f t="shared" ref="I157" si="125">+SUMIFS(J148:J153,H148:H153,C157)</f>
        <v>0</v>
      </c>
      <c r="J157" s="22">
        <f t="shared" si="123"/>
        <v>0</v>
      </c>
    </row>
    <row r="158" spans="2:10">
      <c r="B158" s="171"/>
      <c r="C158" s="21" t="s">
        <v>48</v>
      </c>
      <c r="D158" s="106"/>
      <c r="E158" s="6">
        <f t="shared" si="120"/>
        <v>0</v>
      </c>
      <c r="F158" s="35">
        <f t="shared" ref="F158" si="126">+SUMIFS(F148:F153,D148:D153,C158)</f>
        <v>0</v>
      </c>
      <c r="G158" s="79"/>
      <c r="H158" s="106"/>
      <c r="I158" s="6">
        <f t="shared" ref="I158" si="127">+SUMIFS(J148:J153,H148:H153,C158)</f>
        <v>0</v>
      </c>
      <c r="J158" s="22">
        <f t="shared" si="123"/>
        <v>0</v>
      </c>
    </row>
    <row r="159" spans="2:10">
      <c r="B159" s="171"/>
      <c r="C159" s="21"/>
      <c r="D159" s="23"/>
      <c r="E159" s="7"/>
      <c r="F159" s="36"/>
      <c r="G159" s="79"/>
      <c r="H159" s="23"/>
      <c r="I159" s="7"/>
      <c r="J159" s="24"/>
    </row>
    <row r="160" spans="2:10" ht="17.25" thickBot="1">
      <c r="B160" s="172"/>
      <c r="C160" s="25" t="s">
        <v>13</v>
      </c>
      <c r="D160" s="104"/>
      <c r="E160" s="10">
        <f t="shared" si="115"/>
        <v>5040000</v>
      </c>
      <c r="F160" s="38">
        <f t="shared" si="115"/>
        <v>0</v>
      </c>
      <c r="G160" s="40"/>
      <c r="H160" s="104"/>
      <c r="I160" s="10">
        <f t="shared" ref="I160:J160" si="128">SUM(I156:I159)</f>
        <v>0</v>
      </c>
      <c r="J160" s="11">
        <f t="shared" si="128"/>
        <v>5040000</v>
      </c>
    </row>
    <row r="161" spans="2:10">
      <c r="B161" s="170">
        <f t="shared" ref="B161" si="129">+B148+1</f>
        <v>45639</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30">SUM(F161:F166)</f>
        <v>0</v>
      </c>
      <c r="G167" s="39"/>
      <c r="H167" s="30"/>
      <c r="I167" s="8"/>
      <c r="J167" s="9">
        <f t="shared" ref="J167" si="131">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32">+J156</f>
        <v>5040000</v>
      </c>
      <c r="F169" s="35">
        <f t="shared" ref="F169" si="133">+SUMIFS(F161:F166,D161:D166,C169)</f>
        <v>0</v>
      </c>
      <c r="G169" s="79"/>
      <c r="H169" s="106"/>
      <c r="I169" s="35">
        <f t="shared" ref="I169" si="134">+SUMIFS(J161:J166,H161:H166,C169)</f>
        <v>0</v>
      </c>
      <c r="J169" s="22">
        <f t="shared" ref="J169:J171" si="135">+E169+F169-I169</f>
        <v>5040000</v>
      </c>
    </row>
    <row r="170" spans="2:10">
      <c r="B170" s="171"/>
      <c r="C170" s="21" t="s">
        <v>54</v>
      </c>
      <c r="D170" s="106"/>
      <c r="E170" s="6">
        <f t="shared" si="132"/>
        <v>0</v>
      </c>
      <c r="F170" s="35">
        <f t="shared" ref="F170" si="136">+SUMIFS(F161:F166,D161:D166,C170)</f>
        <v>0</v>
      </c>
      <c r="G170" s="79"/>
      <c r="H170" s="106"/>
      <c r="I170" s="6">
        <f t="shared" ref="I170" si="137">+SUMIFS(J161:J166,H161:H166,C170)</f>
        <v>0</v>
      </c>
      <c r="J170" s="22">
        <f t="shared" si="135"/>
        <v>0</v>
      </c>
    </row>
    <row r="171" spans="2:10">
      <c r="B171" s="171"/>
      <c r="C171" s="21" t="s">
        <v>48</v>
      </c>
      <c r="D171" s="106"/>
      <c r="E171" s="6">
        <f t="shared" si="132"/>
        <v>0</v>
      </c>
      <c r="F171" s="35">
        <f t="shared" ref="F171" si="138">+SUMIFS(F161:F166,D161:D166,C171)</f>
        <v>0</v>
      </c>
      <c r="G171" s="79"/>
      <c r="H171" s="106"/>
      <c r="I171" s="6">
        <f t="shared" ref="I171" si="139">+SUMIFS(J161:J166,H161:H166,C171)</f>
        <v>0</v>
      </c>
      <c r="J171" s="22">
        <f t="shared" si="135"/>
        <v>0</v>
      </c>
    </row>
    <row r="172" spans="2:10">
      <c r="B172" s="171"/>
      <c r="C172" s="21"/>
      <c r="D172" s="23"/>
      <c r="E172" s="7"/>
      <c r="F172" s="36"/>
      <c r="G172" s="79"/>
      <c r="H172" s="23"/>
      <c r="I172" s="7"/>
      <c r="J172" s="24"/>
    </row>
    <row r="173" spans="2:10" ht="17.25" thickBot="1">
      <c r="B173" s="172"/>
      <c r="C173" s="25" t="s">
        <v>13</v>
      </c>
      <c r="D173" s="104"/>
      <c r="E173" s="10">
        <f t="shared" ref="E173:F186" si="140">SUM(E169:E172)</f>
        <v>5040000</v>
      </c>
      <c r="F173" s="38">
        <f t="shared" si="140"/>
        <v>0</v>
      </c>
      <c r="G173" s="40"/>
      <c r="H173" s="104"/>
      <c r="I173" s="10">
        <f t="shared" ref="I173:J173" si="141">SUM(I169:I172)</f>
        <v>0</v>
      </c>
      <c r="J173" s="11">
        <f t="shared" si="141"/>
        <v>5040000</v>
      </c>
    </row>
    <row r="174" spans="2:10">
      <c r="B174" s="170">
        <f t="shared" ref="B174" si="142">+B161+1</f>
        <v>45640</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43">SUM(F174:F179)</f>
        <v>0</v>
      </c>
      <c r="G180" s="39"/>
      <c r="H180" s="30"/>
      <c r="I180" s="8"/>
      <c r="J180" s="9">
        <f t="shared" ref="J180" si="144">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45">+J169</f>
        <v>5040000</v>
      </c>
      <c r="F182" s="35">
        <f t="shared" ref="F182" si="146">+SUMIFS(F174:F179,D174:D179,C182)</f>
        <v>0</v>
      </c>
      <c r="G182" s="79"/>
      <c r="H182" s="106"/>
      <c r="I182" s="35">
        <f t="shared" ref="I182" si="147">+SUMIFS(J174:J179,H174:H179,C182)</f>
        <v>0</v>
      </c>
      <c r="J182" s="22">
        <f t="shared" ref="J182:J184" si="148">+E182+F182-I182</f>
        <v>5040000</v>
      </c>
    </row>
    <row r="183" spans="2:10">
      <c r="B183" s="171"/>
      <c r="C183" s="21" t="s">
        <v>54</v>
      </c>
      <c r="D183" s="106"/>
      <c r="E183" s="6">
        <f t="shared" si="145"/>
        <v>0</v>
      </c>
      <c r="F183" s="35">
        <f t="shared" ref="F183" si="149">+SUMIFS(F174:F179,D174:D179,C183)</f>
        <v>0</v>
      </c>
      <c r="G183" s="79"/>
      <c r="H183" s="106"/>
      <c r="I183" s="6">
        <f t="shared" ref="I183" si="150">+SUMIFS(J174:J179,H174:H179,C183)</f>
        <v>0</v>
      </c>
      <c r="J183" s="22">
        <f t="shared" si="148"/>
        <v>0</v>
      </c>
    </row>
    <row r="184" spans="2:10">
      <c r="B184" s="171"/>
      <c r="C184" s="21" t="s">
        <v>48</v>
      </c>
      <c r="D184" s="106"/>
      <c r="E184" s="6">
        <f t="shared" si="145"/>
        <v>0</v>
      </c>
      <c r="F184" s="35">
        <f t="shared" ref="F184" si="151">+SUMIFS(F174:F179,D174:D179,C184)</f>
        <v>0</v>
      </c>
      <c r="G184" s="79"/>
      <c r="H184" s="106"/>
      <c r="I184" s="6">
        <f t="shared" ref="I184" si="152">+SUMIFS(J174:J179,H174:H179,C184)</f>
        <v>0</v>
      </c>
      <c r="J184" s="22">
        <f t="shared" si="148"/>
        <v>0</v>
      </c>
    </row>
    <row r="185" spans="2:10">
      <c r="B185" s="171"/>
      <c r="C185" s="21"/>
      <c r="D185" s="23"/>
      <c r="E185" s="7"/>
      <c r="F185" s="36"/>
      <c r="G185" s="79"/>
      <c r="H185" s="23"/>
      <c r="I185" s="7"/>
      <c r="J185" s="24"/>
    </row>
    <row r="186" spans="2:10" ht="17.25" thickBot="1">
      <c r="B186" s="172"/>
      <c r="C186" s="25" t="s">
        <v>13</v>
      </c>
      <c r="D186" s="104"/>
      <c r="E186" s="10">
        <f t="shared" si="140"/>
        <v>5040000</v>
      </c>
      <c r="F186" s="38">
        <f t="shared" si="140"/>
        <v>0</v>
      </c>
      <c r="G186" s="40"/>
      <c r="H186" s="104"/>
      <c r="I186" s="10">
        <f t="shared" ref="I186:J186" si="153">SUM(I182:I185)</f>
        <v>0</v>
      </c>
      <c r="J186" s="11">
        <f t="shared" si="153"/>
        <v>5040000</v>
      </c>
    </row>
    <row r="187" spans="2:10">
      <c r="B187" s="170">
        <f t="shared" ref="B187" si="154">+B174+1</f>
        <v>45641</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55">SUM(F187:F192)</f>
        <v>0</v>
      </c>
      <c r="G193" s="39"/>
      <c r="H193" s="30"/>
      <c r="I193" s="8"/>
      <c r="J193" s="9">
        <f t="shared" ref="J193" si="156">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57">+J182</f>
        <v>5040000</v>
      </c>
      <c r="F195" s="35">
        <f t="shared" ref="F195" si="158">+SUMIFS(F187:F192,D187:D192,C195)</f>
        <v>0</v>
      </c>
      <c r="G195" s="79"/>
      <c r="H195" s="106"/>
      <c r="I195" s="35">
        <f t="shared" ref="I195" si="159">+SUMIFS(J187:J192,H187:H192,C195)</f>
        <v>0</v>
      </c>
      <c r="J195" s="22">
        <f t="shared" ref="J195:J197" si="160">+E195+F195-I195</f>
        <v>5040000</v>
      </c>
    </row>
    <row r="196" spans="2:10">
      <c r="B196" s="171"/>
      <c r="C196" s="21" t="s">
        <v>54</v>
      </c>
      <c r="D196" s="106"/>
      <c r="E196" s="6">
        <f t="shared" si="157"/>
        <v>0</v>
      </c>
      <c r="F196" s="35">
        <f t="shared" ref="F196" si="161">+SUMIFS(F187:F192,D187:D192,C196)</f>
        <v>0</v>
      </c>
      <c r="G196" s="79"/>
      <c r="H196" s="106"/>
      <c r="I196" s="6">
        <f t="shared" ref="I196" si="162">+SUMIFS(J187:J192,H187:H192,C196)</f>
        <v>0</v>
      </c>
      <c r="J196" s="22">
        <f t="shared" si="160"/>
        <v>0</v>
      </c>
    </row>
    <row r="197" spans="2:10">
      <c r="B197" s="171"/>
      <c r="C197" s="21" t="s">
        <v>48</v>
      </c>
      <c r="D197" s="106"/>
      <c r="E197" s="6">
        <f t="shared" si="157"/>
        <v>0</v>
      </c>
      <c r="F197" s="35">
        <f t="shared" ref="F197" si="163">+SUMIFS(F187:F192,D187:D192,C197)</f>
        <v>0</v>
      </c>
      <c r="G197" s="79"/>
      <c r="H197" s="106"/>
      <c r="I197" s="6">
        <f t="shared" ref="I197" si="164">+SUMIFS(J187:J192,H187:H192,C197)</f>
        <v>0</v>
      </c>
      <c r="J197" s="22">
        <f t="shared" si="160"/>
        <v>0</v>
      </c>
    </row>
    <row r="198" spans="2:10">
      <c r="B198" s="171"/>
      <c r="C198" s="21"/>
      <c r="D198" s="23"/>
      <c r="E198" s="7"/>
      <c r="F198" s="36"/>
      <c r="G198" s="79"/>
      <c r="H198" s="23"/>
      <c r="I198" s="7"/>
      <c r="J198" s="24"/>
    </row>
    <row r="199" spans="2:10" ht="17.25" thickBot="1">
      <c r="B199" s="172"/>
      <c r="C199" s="25" t="s">
        <v>13</v>
      </c>
      <c r="D199" s="104"/>
      <c r="E199" s="10">
        <f t="shared" ref="E199:F212" si="165">SUM(E195:E198)</f>
        <v>5040000</v>
      </c>
      <c r="F199" s="38">
        <f t="shared" si="165"/>
        <v>0</v>
      </c>
      <c r="G199" s="40"/>
      <c r="H199" s="104"/>
      <c r="I199" s="10">
        <f t="shared" ref="I199:J199" si="166">SUM(I195:I198)</f>
        <v>0</v>
      </c>
      <c r="J199" s="11">
        <f t="shared" si="166"/>
        <v>5040000</v>
      </c>
    </row>
    <row r="200" spans="2:10">
      <c r="B200" s="170">
        <f t="shared" ref="B200" si="167">+B187+1</f>
        <v>45642</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68">SUM(F200:F205)</f>
        <v>0</v>
      </c>
      <c r="G206" s="39"/>
      <c r="H206" s="30"/>
      <c r="I206" s="8"/>
      <c r="J206" s="9">
        <f t="shared" ref="J206" si="169">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70">+J195</f>
        <v>5040000</v>
      </c>
      <c r="F208" s="35">
        <f t="shared" ref="F208" si="171">+SUMIFS(F200:F205,D200:D205,C208)</f>
        <v>0</v>
      </c>
      <c r="G208" s="79"/>
      <c r="H208" s="106"/>
      <c r="I208" s="35">
        <f t="shared" ref="I208" si="172">+SUMIFS(J200:J205,H200:H205,C208)</f>
        <v>0</v>
      </c>
      <c r="J208" s="22">
        <f t="shared" ref="J208:J210" si="173">+E208+F208-I208</f>
        <v>5040000</v>
      </c>
    </row>
    <row r="209" spans="2:10">
      <c r="B209" s="171"/>
      <c r="C209" s="21" t="s">
        <v>54</v>
      </c>
      <c r="D209" s="106"/>
      <c r="E209" s="6">
        <f t="shared" si="170"/>
        <v>0</v>
      </c>
      <c r="F209" s="35">
        <f t="shared" ref="F209" si="174">+SUMIFS(F200:F205,D200:D205,C209)</f>
        <v>0</v>
      </c>
      <c r="G209" s="79"/>
      <c r="H209" s="106"/>
      <c r="I209" s="6">
        <f t="shared" ref="I209" si="175">+SUMIFS(J200:J205,H200:H205,C209)</f>
        <v>0</v>
      </c>
      <c r="J209" s="22">
        <f t="shared" si="173"/>
        <v>0</v>
      </c>
    </row>
    <row r="210" spans="2:10">
      <c r="B210" s="171"/>
      <c r="C210" s="21" t="s">
        <v>48</v>
      </c>
      <c r="D210" s="106"/>
      <c r="E210" s="6">
        <f t="shared" si="170"/>
        <v>0</v>
      </c>
      <c r="F210" s="35">
        <f t="shared" ref="F210" si="176">+SUMIFS(F200:F205,D200:D205,C210)</f>
        <v>0</v>
      </c>
      <c r="G210" s="79"/>
      <c r="H210" s="106"/>
      <c r="I210" s="6">
        <f t="shared" ref="I210" si="177">+SUMIFS(J200:J205,H200:H205,C210)</f>
        <v>0</v>
      </c>
      <c r="J210" s="22">
        <f t="shared" si="173"/>
        <v>0</v>
      </c>
    </row>
    <row r="211" spans="2:10">
      <c r="B211" s="171"/>
      <c r="C211" s="21"/>
      <c r="D211" s="23"/>
      <c r="E211" s="7"/>
      <c r="F211" s="36"/>
      <c r="G211" s="79"/>
      <c r="H211" s="23"/>
      <c r="I211" s="7"/>
      <c r="J211" s="24"/>
    </row>
    <row r="212" spans="2:10" ht="17.25" thickBot="1">
      <c r="B212" s="172"/>
      <c r="C212" s="25" t="s">
        <v>13</v>
      </c>
      <c r="D212" s="104"/>
      <c r="E212" s="10">
        <f t="shared" si="165"/>
        <v>5040000</v>
      </c>
      <c r="F212" s="38">
        <f t="shared" si="165"/>
        <v>0</v>
      </c>
      <c r="G212" s="40"/>
      <c r="H212" s="104"/>
      <c r="I212" s="10">
        <f t="shared" ref="I212:J212" si="178">SUM(I208:I211)</f>
        <v>0</v>
      </c>
      <c r="J212" s="11">
        <f t="shared" si="178"/>
        <v>5040000</v>
      </c>
    </row>
    <row r="213" spans="2:10">
      <c r="B213" s="170">
        <f t="shared" ref="B213" si="179">+B200+1</f>
        <v>45643</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80">SUM(F213:F218)</f>
        <v>0</v>
      </c>
      <c r="G219" s="39"/>
      <c r="H219" s="30"/>
      <c r="I219" s="8"/>
      <c r="J219" s="9">
        <f t="shared" ref="J219" si="181">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82">+J208</f>
        <v>5040000</v>
      </c>
      <c r="F221" s="35">
        <f t="shared" ref="F221" si="183">+SUMIFS(F213:F218,D213:D218,C221)</f>
        <v>0</v>
      </c>
      <c r="G221" s="79"/>
      <c r="H221" s="106"/>
      <c r="I221" s="35">
        <f t="shared" ref="I221" si="184">+SUMIFS(J213:J218,H213:H218,C221)</f>
        <v>0</v>
      </c>
      <c r="J221" s="22">
        <f t="shared" ref="J221:J223" si="185">+E221+F221-I221</f>
        <v>5040000</v>
      </c>
    </row>
    <row r="222" spans="2:10">
      <c r="B222" s="171"/>
      <c r="C222" s="21" t="s">
        <v>54</v>
      </c>
      <c r="D222" s="106"/>
      <c r="E222" s="6">
        <f t="shared" si="182"/>
        <v>0</v>
      </c>
      <c r="F222" s="35">
        <f t="shared" ref="F222" si="186">+SUMIFS(F213:F218,D213:D218,C222)</f>
        <v>0</v>
      </c>
      <c r="G222" s="79"/>
      <c r="H222" s="106"/>
      <c r="I222" s="6">
        <f t="shared" ref="I222" si="187">+SUMIFS(J213:J218,H213:H218,C222)</f>
        <v>0</v>
      </c>
      <c r="J222" s="22">
        <f t="shared" si="185"/>
        <v>0</v>
      </c>
    </row>
    <row r="223" spans="2:10">
      <c r="B223" s="171"/>
      <c r="C223" s="21" t="s">
        <v>48</v>
      </c>
      <c r="D223" s="106"/>
      <c r="E223" s="6">
        <f t="shared" si="182"/>
        <v>0</v>
      </c>
      <c r="F223" s="35">
        <f t="shared" ref="F223" si="188">+SUMIFS(F213:F218,D213:D218,C223)</f>
        <v>0</v>
      </c>
      <c r="G223" s="79"/>
      <c r="H223" s="106"/>
      <c r="I223" s="6">
        <f t="shared" ref="I223" si="189">+SUMIFS(J213:J218,H213:H218,C223)</f>
        <v>0</v>
      </c>
      <c r="J223" s="22">
        <f t="shared" si="185"/>
        <v>0</v>
      </c>
    </row>
    <row r="224" spans="2:10">
      <c r="B224" s="171"/>
      <c r="C224" s="21"/>
      <c r="D224" s="23"/>
      <c r="E224" s="7"/>
      <c r="F224" s="36"/>
      <c r="G224" s="79"/>
      <c r="H224" s="23"/>
      <c r="I224" s="7"/>
      <c r="J224" s="24"/>
    </row>
    <row r="225" spans="2:10" ht="17.25" thickBot="1">
      <c r="B225" s="172"/>
      <c r="C225" s="25" t="s">
        <v>13</v>
      </c>
      <c r="D225" s="104"/>
      <c r="E225" s="10">
        <f t="shared" ref="E225:F238" si="190">SUM(E221:E224)</f>
        <v>5040000</v>
      </c>
      <c r="F225" s="38">
        <f t="shared" si="190"/>
        <v>0</v>
      </c>
      <c r="G225" s="40"/>
      <c r="H225" s="104"/>
      <c r="I225" s="10">
        <f t="shared" ref="I225:J225" si="191">SUM(I221:I224)</f>
        <v>0</v>
      </c>
      <c r="J225" s="11">
        <f t="shared" si="191"/>
        <v>5040000</v>
      </c>
    </row>
    <row r="226" spans="2:10">
      <c r="B226" s="170">
        <f t="shared" ref="B226" si="192">+B213+1</f>
        <v>45644</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93">SUM(F226:F231)</f>
        <v>0</v>
      </c>
      <c r="G232" s="39"/>
      <c r="H232" s="30"/>
      <c r="I232" s="8"/>
      <c r="J232" s="9">
        <f t="shared" ref="J232" si="194">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95">+J221</f>
        <v>5040000</v>
      </c>
      <c r="F234" s="35">
        <f t="shared" ref="F234" si="196">+SUMIFS(F226:F231,D226:D231,C234)</f>
        <v>0</v>
      </c>
      <c r="G234" s="79"/>
      <c r="H234" s="106"/>
      <c r="I234" s="35">
        <f t="shared" ref="I234" si="197">+SUMIFS(J226:J231,H226:H231,C234)</f>
        <v>0</v>
      </c>
      <c r="J234" s="22">
        <f t="shared" ref="J234:J236" si="198">+E234+F234-I234</f>
        <v>5040000</v>
      </c>
    </row>
    <row r="235" spans="2:10">
      <c r="B235" s="171"/>
      <c r="C235" s="21" t="s">
        <v>54</v>
      </c>
      <c r="D235" s="106"/>
      <c r="E235" s="6">
        <f t="shared" si="195"/>
        <v>0</v>
      </c>
      <c r="F235" s="35">
        <f t="shared" ref="F235" si="199">+SUMIFS(F226:F231,D226:D231,C235)</f>
        <v>0</v>
      </c>
      <c r="G235" s="79"/>
      <c r="H235" s="106"/>
      <c r="I235" s="6">
        <f t="shared" ref="I235" si="200">+SUMIFS(J226:J231,H226:H231,C235)</f>
        <v>0</v>
      </c>
      <c r="J235" s="22">
        <f t="shared" si="198"/>
        <v>0</v>
      </c>
    </row>
    <row r="236" spans="2:10">
      <c r="B236" s="171"/>
      <c r="C236" s="21" t="s">
        <v>48</v>
      </c>
      <c r="D236" s="106"/>
      <c r="E236" s="6">
        <f t="shared" si="195"/>
        <v>0</v>
      </c>
      <c r="F236" s="35">
        <f t="shared" ref="F236" si="201">+SUMIFS(F226:F231,D226:D231,C236)</f>
        <v>0</v>
      </c>
      <c r="G236" s="79"/>
      <c r="H236" s="106"/>
      <c r="I236" s="6">
        <f t="shared" ref="I236" si="202">+SUMIFS(J226:J231,H226:H231,C236)</f>
        <v>0</v>
      </c>
      <c r="J236" s="22">
        <f t="shared" si="198"/>
        <v>0</v>
      </c>
    </row>
    <row r="237" spans="2:10">
      <c r="B237" s="171"/>
      <c r="C237" s="21"/>
      <c r="D237" s="23"/>
      <c r="E237" s="7"/>
      <c r="F237" s="36"/>
      <c r="G237" s="79"/>
      <c r="H237" s="23"/>
      <c r="I237" s="7"/>
      <c r="J237" s="24"/>
    </row>
    <row r="238" spans="2:10" ht="17.25" thickBot="1">
      <c r="B238" s="172"/>
      <c r="C238" s="25" t="s">
        <v>13</v>
      </c>
      <c r="D238" s="104"/>
      <c r="E238" s="10">
        <f t="shared" si="190"/>
        <v>5040000</v>
      </c>
      <c r="F238" s="38">
        <f t="shared" si="190"/>
        <v>0</v>
      </c>
      <c r="G238" s="40"/>
      <c r="H238" s="104"/>
      <c r="I238" s="10">
        <f t="shared" ref="I238:J238" si="203">SUM(I234:I237)</f>
        <v>0</v>
      </c>
      <c r="J238" s="11">
        <f t="shared" si="203"/>
        <v>5040000</v>
      </c>
    </row>
    <row r="239" spans="2:10">
      <c r="B239" s="170">
        <f t="shared" ref="B239" si="204">+B226+1</f>
        <v>45645</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205">SUM(F239:F244)</f>
        <v>0</v>
      </c>
      <c r="G245" s="39"/>
      <c r="H245" s="30"/>
      <c r="I245" s="8"/>
      <c r="J245" s="9">
        <f t="shared" ref="J245" si="206">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207">+J234</f>
        <v>5040000</v>
      </c>
      <c r="F247" s="35">
        <f t="shared" ref="F247" si="208">+SUMIFS(F239:F244,D239:D244,C247)</f>
        <v>0</v>
      </c>
      <c r="G247" s="79"/>
      <c r="H247" s="106"/>
      <c r="I247" s="35">
        <f t="shared" ref="I247" si="209">+SUMIFS(J239:J244,H239:H244,C247)</f>
        <v>0</v>
      </c>
      <c r="J247" s="22">
        <f t="shared" ref="J247:J249" si="210">+E247+F247-I247</f>
        <v>5040000</v>
      </c>
    </row>
    <row r="248" spans="2:10">
      <c r="B248" s="171"/>
      <c r="C248" s="21" t="s">
        <v>54</v>
      </c>
      <c r="D248" s="106"/>
      <c r="E248" s="6">
        <f t="shared" si="207"/>
        <v>0</v>
      </c>
      <c r="F248" s="35">
        <f t="shared" ref="F248" si="211">+SUMIFS(F239:F244,D239:D244,C248)</f>
        <v>0</v>
      </c>
      <c r="G248" s="79"/>
      <c r="H248" s="106"/>
      <c r="I248" s="6">
        <f t="shared" ref="I248" si="212">+SUMIFS(J239:J244,H239:H244,C248)</f>
        <v>0</v>
      </c>
      <c r="J248" s="22">
        <f t="shared" si="210"/>
        <v>0</v>
      </c>
    </row>
    <row r="249" spans="2:10">
      <c r="B249" s="171"/>
      <c r="C249" s="21" t="s">
        <v>48</v>
      </c>
      <c r="D249" s="106"/>
      <c r="E249" s="6">
        <f t="shared" si="207"/>
        <v>0</v>
      </c>
      <c r="F249" s="35">
        <f t="shared" ref="F249" si="213">+SUMIFS(F239:F244,D239:D244,C249)</f>
        <v>0</v>
      </c>
      <c r="G249" s="79"/>
      <c r="H249" s="106"/>
      <c r="I249" s="6">
        <f t="shared" ref="I249" si="214">+SUMIFS(J239:J244,H239:H244,C249)</f>
        <v>0</v>
      </c>
      <c r="J249" s="22">
        <f t="shared" si="210"/>
        <v>0</v>
      </c>
    </row>
    <row r="250" spans="2:10">
      <c r="B250" s="171"/>
      <c r="C250" s="21"/>
      <c r="D250" s="23"/>
      <c r="E250" s="7"/>
      <c r="F250" s="36"/>
      <c r="G250" s="79"/>
      <c r="H250" s="23"/>
      <c r="I250" s="7"/>
      <c r="J250" s="24"/>
    </row>
    <row r="251" spans="2:10" ht="17.25" thickBot="1">
      <c r="B251" s="172"/>
      <c r="C251" s="25" t="s">
        <v>13</v>
      </c>
      <c r="D251" s="104"/>
      <c r="E251" s="10">
        <f t="shared" ref="E251:F264" si="215">SUM(E247:E250)</f>
        <v>5040000</v>
      </c>
      <c r="F251" s="38">
        <f t="shared" si="215"/>
        <v>0</v>
      </c>
      <c r="G251" s="40"/>
      <c r="H251" s="104"/>
      <c r="I251" s="10">
        <f t="shared" ref="I251:J251" si="216">SUM(I247:I250)</f>
        <v>0</v>
      </c>
      <c r="J251" s="11">
        <f t="shared" si="216"/>
        <v>5040000</v>
      </c>
    </row>
    <row r="252" spans="2:10">
      <c r="B252" s="170">
        <f t="shared" ref="B252" si="217">+B239+1</f>
        <v>45646</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18">SUM(F252:F257)</f>
        <v>0</v>
      </c>
      <c r="G258" s="39"/>
      <c r="H258" s="30"/>
      <c r="I258" s="8"/>
      <c r="J258" s="9">
        <f t="shared" ref="J258" si="219">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20">+J247</f>
        <v>5040000</v>
      </c>
      <c r="F260" s="35">
        <f t="shared" ref="F260" si="221">+SUMIFS(F252:F257,D252:D257,C260)</f>
        <v>0</v>
      </c>
      <c r="G260" s="79"/>
      <c r="H260" s="106"/>
      <c r="I260" s="35">
        <f t="shared" ref="I260" si="222">+SUMIFS(J252:J257,H252:H257,C260)</f>
        <v>0</v>
      </c>
      <c r="J260" s="22">
        <f t="shared" ref="J260:J262" si="223">+E260+F260-I260</f>
        <v>5040000</v>
      </c>
    </row>
    <row r="261" spans="2:10">
      <c r="B261" s="171"/>
      <c r="C261" s="21" t="s">
        <v>54</v>
      </c>
      <c r="D261" s="106"/>
      <c r="E261" s="6">
        <f t="shared" si="220"/>
        <v>0</v>
      </c>
      <c r="F261" s="35">
        <f t="shared" ref="F261" si="224">+SUMIFS(F252:F257,D252:D257,C261)</f>
        <v>0</v>
      </c>
      <c r="G261" s="79"/>
      <c r="H261" s="106"/>
      <c r="I261" s="6">
        <f t="shared" ref="I261" si="225">+SUMIFS(J252:J257,H252:H257,C261)</f>
        <v>0</v>
      </c>
      <c r="J261" s="22">
        <f t="shared" si="223"/>
        <v>0</v>
      </c>
    </row>
    <row r="262" spans="2:10">
      <c r="B262" s="171"/>
      <c r="C262" s="21" t="s">
        <v>48</v>
      </c>
      <c r="D262" s="106"/>
      <c r="E262" s="6">
        <f t="shared" si="220"/>
        <v>0</v>
      </c>
      <c r="F262" s="35">
        <f t="shared" ref="F262" si="226">+SUMIFS(F252:F257,D252:D257,C262)</f>
        <v>0</v>
      </c>
      <c r="G262" s="79"/>
      <c r="H262" s="106"/>
      <c r="I262" s="6">
        <f t="shared" ref="I262" si="227">+SUMIFS(J252:J257,H252:H257,C262)</f>
        <v>0</v>
      </c>
      <c r="J262" s="22">
        <f t="shared" si="223"/>
        <v>0</v>
      </c>
    </row>
    <row r="263" spans="2:10">
      <c r="B263" s="171"/>
      <c r="C263" s="21"/>
      <c r="D263" s="23"/>
      <c r="E263" s="7"/>
      <c r="F263" s="36"/>
      <c r="G263" s="79"/>
      <c r="H263" s="23"/>
      <c r="I263" s="7"/>
      <c r="J263" s="24"/>
    </row>
    <row r="264" spans="2:10" ht="17.25" thickBot="1">
      <c r="B264" s="172"/>
      <c r="C264" s="25" t="s">
        <v>13</v>
      </c>
      <c r="D264" s="104"/>
      <c r="E264" s="10">
        <f t="shared" si="215"/>
        <v>5040000</v>
      </c>
      <c r="F264" s="38">
        <f t="shared" si="215"/>
        <v>0</v>
      </c>
      <c r="G264" s="40"/>
      <c r="H264" s="104"/>
      <c r="I264" s="10">
        <f t="shared" ref="I264:J264" si="228">SUM(I260:I263)</f>
        <v>0</v>
      </c>
      <c r="J264" s="11">
        <f t="shared" si="228"/>
        <v>5040000</v>
      </c>
    </row>
    <row r="265" spans="2:10">
      <c r="B265" s="170">
        <f t="shared" ref="B265" si="229">+B252+1</f>
        <v>45647</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30">SUM(F265:F270)</f>
        <v>0</v>
      </c>
      <c r="G271" s="39"/>
      <c r="H271" s="30"/>
      <c r="I271" s="8"/>
      <c r="J271" s="9">
        <f t="shared" ref="J271" si="231">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32">+J260</f>
        <v>5040000</v>
      </c>
      <c r="F273" s="35">
        <f t="shared" ref="F273" si="233">+SUMIFS(F265:F270,D265:D270,C273)</f>
        <v>0</v>
      </c>
      <c r="G273" s="79"/>
      <c r="H273" s="106"/>
      <c r="I273" s="35">
        <f t="shared" ref="I273" si="234">+SUMIFS(J265:J270,H265:H270,C273)</f>
        <v>0</v>
      </c>
      <c r="J273" s="22">
        <f t="shared" ref="J273:J275" si="235">+E273+F273-I273</f>
        <v>5040000</v>
      </c>
    </row>
    <row r="274" spans="2:10">
      <c r="B274" s="171"/>
      <c r="C274" s="21" t="s">
        <v>54</v>
      </c>
      <c r="D274" s="106"/>
      <c r="E274" s="6">
        <f t="shared" si="232"/>
        <v>0</v>
      </c>
      <c r="F274" s="35">
        <f t="shared" ref="F274" si="236">+SUMIFS(F265:F270,D265:D270,C274)</f>
        <v>0</v>
      </c>
      <c r="G274" s="79"/>
      <c r="H274" s="106"/>
      <c r="I274" s="6">
        <f t="shared" ref="I274" si="237">+SUMIFS(J265:J270,H265:H270,C274)</f>
        <v>0</v>
      </c>
      <c r="J274" s="22">
        <f t="shared" si="235"/>
        <v>0</v>
      </c>
    </row>
    <row r="275" spans="2:10">
      <c r="B275" s="171"/>
      <c r="C275" s="21" t="s">
        <v>48</v>
      </c>
      <c r="D275" s="106"/>
      <c r="E275" s="6">
        <f t="shared" si="232"/>
        <v>0</v>
      </c>
      <c r="F275" s="35">
        <f t="shared" ref="F275" si="238">+SUMIFS(F265:F270,D265:D270,C275)</f>
        <v>0</v>
      </c>
      <c r="G275" s="79"/>
      <c r="H275" s="106"/>
      <c r="I275" s="6">
        <f t="shared" ref="I275" si="239">+SUMIFS(J265:J270,H265:H270,C275)</f>
        <v>0</v>
      </c>
      <c r="J275" s="22">
        <f t="shared" si="235"/>
        <v>0</v>
      </c>
    </row>
    <row r="276" spans="2:10">
      <c r="B276" s="171"/>
      <c r="C276" s="21"/>
      <c r="D276" s="23"/>
      <c r="E276" s="7"/>
      <c r="F276" s="36"/>
      <c r="G276" s="79"/>
      <c r="H276" s="23"/>
      <c r="I276" s="7"/>
      <c r="J276" s="24"/>
    </row>
    <row r="277" spans="2:10" ht="17.25" thickBot="1">
      <c r="B277" s="172"/>
      <c r="C277" s="25" t="s">
        <v>13</v>
      </c>
      <c r="D277" s="104"/>
      <c r="E277" s="10">
        <f t="shared" ref="E277:F290" si="240">SUM(E273:E276)</f>
        <v>5040000</v>
      </c>
      <c r="F277" s="38">
        <f t="shared" si="240"/>
        <v>0</v>
      </c>
      <c r="G277" s="40"/>
      <c r="H277" s="104"/>
      <c r="I277" s="10">
        <f t="shared" ref="I277:J277" si="241">SUM(I273:I276)</f>
        <v>0</v>
      </c>
      <c r="J277" s="11">
        <f t="shared" si="241"/>
        <v>5040000</v>
      </c>
    </row>
    <row r="278" spans="2:10">
      <c r="B278" s="170">
        <f t="shared" ref="B278" si="242">+B265+1</f>
        <v>45648</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43">SUM(F278:F283)</f>
        <v>0</v>
      </c>
      <c r="G284" s="39"/>
      <c r="H284" s="30"/>
      <c r="I284" s="8"/>
      <c r="J284" s="9">
        <f t="shared" ref="J284" si="24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45">+J273</f>
        <v>5040000</v>
      </c>
      <c r="F286" s="35">
        <f t="shared" ref="F286" si="246">+SUMIFS(F278:F283,D278:D283,C286)</f>
        <v>0</v>
      </c>
      <c r="G286" s="79"/>
      <c r="H286" s="106"/>
      <c r="I286" s="35">
        <f t="shared" ref="I286" si="247">+SUMIFS(J278:J283,H278:H283,C286)</f>
        <v>0</v>
      </c>
      <c r="J286" s="22">
        <f t="shared" ref="J286:J288" si="248">+E286+F286-I286</f>
        <v>5040000</v>
      </c>
    </row>
    <row r="287" spans="2:10">
      <c r="B287" s="171"/>
      <c r="C287" s="21" t="s">
        <v>54</v>
      </c>
      <c r="D287" s="106"/>
      <c r="E287" s="6">
        <f t="shared" si="245"/>
        <v>0</v>
      </c>
      <c r="F287" s="35">
        <f t="shared" ref="F287" si="249">+SUMIFS(F278:F283,D278:D283,C287)</f>
        <v>0</v>
      </c>
      <c r="G287" s="79"/>
      <c r="H287" s="106"/>
      <c r="I287" s="6">
        <f t="shared" ref="I287" si="250">+SUMIFS(J278:J283,H278:H283,C287)</f>
        <v>0</v>
      </c>
      <c r="J287" s="22">
        <f t="shared" si="248"/>
        <v>0</v>
      </c>
    </row>
    <row r="288" spans="2:10">
      <c r="B288" s="171"/>
      <c r="C288" s="21" t="s">
        <v>48</v>
      </c>
      <c r="D288" s="106"/>
      <c r="E288" s="6">
        <f t="shared" si="245"/>
        <v>0</v>
      </c>
      <c r="F288" s="35">
        <f t="shared" ref="F288" si="251">+SUMIFS(F278:F283,D278:D283,C288)</f>
        <v>0</v>
      </c>
      <c r="G288" s="79"/>
      <c r="H288" s="106"/>
      <c r="I288" s="6">
        <f t="shared" ref="I288" si="252">+SUMIFS(J278:J283,H278:H283,C288)</f>
        <v>0</v>
      </c>
      <c r="J288" s="22">
        <f t="shared" si="248"/>
        <v>0</v>
      </c>
    </row>
    <row r="289" spans="2:10">
      <c r="B289" s="171"/>
      <c r="C289" s="21"/>
      <c r="D289" s="23"/>
      <c r="E289" s="7"/>
      <c r="F289" s="36"/>
      <c r="G289" s="79"/>
      <c r="H289" s="23"/>
      <c r="I289" s="7"/>
      <c r="J289" s="24"/>
    </row>
    <row r="290" spans="2:10" ht="17.25" thickBot="1">
      <c r="B290" s="172"/>
      <c r="C290" s="25" t="s">
        <v>13</v>
      </c>
      <c r="D290" s="104"/>
      <c r="E290" s="10">
        <f t="shared" si="240"/>
        <v>5040000</v>
      </c>
      <c r="F290" s="38">
        <f t="shared" si="240"/>
        <v>0</v>
      </c>
      <c r="G290" s="40"/>
      <c r="H290" s="104"/>
      <c r="I290" s="10">
        <f t="shared" ref="I290:J290" si="253">SUM(I286:I289)</f>
        <v>0</v>
      </c>
      <c r="J290" s="11">
        <f t="shared" si="253"/>
        <v>5040000</v>
      </c>
    </row>
    <row r="291" spans="2:10">
      <c r="B291" s="170">
        <f t="shared" ref="B291" si="254">+B278+1</f>
        <v>45649</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55">SUM(F291:F296)</f>
        <v>0</v>
      </c>
      <c r="G297" s="39"/>
      <c r="H297" s="30"/>
      <c r="I297" s="8"/>
      <c r="J297" s="9">
        <f t="shared" ref="J297" si="256">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57">+J286</f>
        <v>5040000</v>
      </c>
      <c r="F299" s="35">
        <f t="shared" ref="F299" si="258">+SUMIFS(F291:F296,D291:D296,C299)</f>
        <v>0</v>
      </c>
      <c r="G299" s="79"/>
      <c r="H299" s="106"/>
      <c r="I299" s="35">
        <f t="shared" ref="I299" si="259">+SUMIFS(J291:J296,H291:H296,C299)</f>
        <v>0</v>
      </c>
      <c r="J299" s="22">
        <f t="shared" ref="J299:J301" si="260">+E299+F299-I299</f>
        <v>5040000</v>
      </c>
    </row>
    <row r="300" spans="2:10">
      <c r="B300" s="171"/>
      <c r="C300" s="21" t="s">
        <v>54</v>
      </c>
      <c r="D300" s="106"/>
      <c r="E300" s="6">
        <f t="shared" si="257"/>
        <v>0</v>
      </c>
      <c r="F300" s="35">
        <f t="shared" ref="F300" si="261">+SUMIFS(F291:F296,D291:D296,C300)</f>
        <v>0</v>
      </c>
      <c r="G300" s="79"/>
      <c r="H300" s="106"/>
      <c r="I300" s="6">
        <f t="shared" ref="I300" si="262">+SUMIFS(J291:J296,H291:H296,C300)</f>
        <v>0</v>
      </c>
      <c r="J300" s="22">
        <f t="shared" si="260"/>
        <v>0</v>
      </c>
    </row>
    <row r="301" spans="2:10">
      <c r="B301" s="171"/>
      <c r="C301" s="21" t="s">
        <v>48</v>
      </c>
      <c r="D301" s="106"/>
      <c r="E301" s="6">
        <f t="shared" si="257"/>
        <v>0</v>
      </c>
      <c r="F301" s="35">
        <f t="shared" ref="F301" si="263">+SUMIFS(F291:F296,D291:D296,C301)</f>
        <v>0</v>
      </c>
      <c r="G301" s="79"/>
      <c r="H301" s="106"/>
      <c r="I301" s="6">
        <f t="shared" ref="I301" si="264">+SUMIFS(J291:J296,H291:H296,C301)</f>
        <v>0</v>
      </c>
      <c r="J301" s="22">
        <f t="shared" si="260"/>
        <v>0</v>
      </c>
    </row>
    <row r="302" spans="2:10">
      <c r="B302" s="171"/>
      <c r="C302" s="21"/>
      <c r="D302" s="23"/>
      <c r="E302" s="7"/>
      <c r="F302" s="36"/>
      <c r="G302" s="79"/>
      <c r="H302" s="23"/>
      <c r="I302" s="7"/>
      <c r="J302" s="24"/>
    </row>
    <row r="303" spans="2:10" ht="17.25" thickBot="1">
      <c r="B303" s="172"/>
      <c r="C303" s="25" t="s">
        <v>13</v>
      </c>
      <c r="D303" s="104"/>
      <c r="E303" s="10">
        <f t="shared" ref="E303:F316" si="265">SUM(E299:E302)</f>
        <v>5040000</v>
      </c>
      <c r="F303" s="38">
        <f t="shared" si="265"/>
        <v>0</v>
      </c>
      <c r="G303" s="40"/>
      <c r="H303" s="104"/>
      <c r="I303" s="10">
        <f t="shared" ref="I303:J303" si="266">SUM(I299:I302)</f>
        <v>0</v>
      </c>
      <c r="J303" s="11">
        <f t="shared" si="266"/>
        <v>5040000</v>
      </c>
    </row>
    <row r="304" spans="2:10">
      <c r="B304" s="170">
        <f t="shared" ref="B304" si="267">+B291+1</f>
        <v>45650</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68">SUM(F304:F309)</f>
        <v>0</v>
      </c>
      <c r="G310" s="39"/>
      <c r="H310" s="30"/>
      <c r="I310" s="8"/>
      <c r="J310" s="9">
        <f t="shared" ref="J310" si="269">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70">+J299</f>
        <v>5040000</v>
      </c>
      <c r="F312" s="35">
        <f t="shared" ref="F312" si="271">+SUMIFS(F304:F309,D304:D309,C312)</f>
        <v>0</v>
      </c>
      <c r="G312" s="79"/>
      <c r="H312" s="106"/>
      <c r="I312" s="35">
        <f t="shared" ref="I312" si="272">+SUMIFS(J304:J309,H304:H309,C312)</f>
        <v>0</v>
      </c>
      <c r="J312" s="22">
        <f t="shared" ref="J312:J314" si="273">+E312+F312-I312</f>
        <v>5040000</v>
      </c>
    </row>
    <row r="313" spans="2:10">
      <c r="B313" s="171"/>
      <c r="C313" s="21" t="s">
        <v>54</v>
      </c>
      <c r="D313" s="106"/>
      <c r="E313" s="6">
        <f t="shared" si="270"/>
        <v>0</v>
      </c>
      <c r="F313" s="35">
        <f t="shared" ref="F313" si="274">+SUMIFS(F304:F309,D304:D309,C313)</f>
        <v>0</v>
      </c>
      <c r="G313" s="79"/>
      <c r="H313" s="106"/>
      <c r="I313" s="6">
        <f t="shared" ref="I313" si="275">+SUMIFS(J304:J309,H304:H309,C313)</f>
        <v>0</v>
      </c>
      <c r="J313" s="22">
        <f t="shared" si="273"/>
        <v>0</v>
      </c>
    </row>
    <row r="314" spans="2:10">
      <c r="B314" s="171"/>
      <c r="C314" s="21" t="s">
        <v>48</v>
      </c>
      <c r="D314" s="106"/>
      <c r="E314" s="6">
        <f t="shared" si="270"/>
        <v>0</v>
      </c>
      <c r="F314" s="35">
        <f t="shared" ref="F314" si="276">+SUMIFS(F304:F309,D304:D309,C314)</f>
        <v>0</v>
      </c>
      <c r="G314" s="79"/>
      <c r="H314" s="106"/>
      <c r="I314" s="6">
        <f t="shared" ref="I314" si="277">+SUMIFS(J304:J309,H304:H309,C314)</f>
        <v>0</v>
      </c>
      <c r="J314" s="22">
        <f t="shared" si="273"/>
        <v>0</v>
      </c>
    </row>
    <row r="315" spans="2:10">
      <c r="B315" s="171"/>
      <c r="C315" s="21"/>
      <c r="D315" s="23"/>
      <c r="E315" s="7"/>
      <c r="F315" s="36"/>
      <c r="G315" s="79"/>
      <c r="H315" s="23"/>
      <c r="I315" s="7"/>
      <c r="J315" s="24"/>
    </row>
    <row r="316" spans="2:10" ht="17.25" thickBot="1">
      <c r="B316" s="172"/>
      <c r="C316" s="25" t="s">
        <v>13</v>
      </c>
      <c r="D316" s="104"/>
      <c r="E316" s="10">
        <f t="shared" si="265"/>
        <v>5040000</v>
      </c>
      <c r="F316" s="38">
        <f t="shared" si="265"/>
        <v>0</v>
      </c>
      <c r="G316" s="40"/>
      <c r="H316" s="104"/>
      <c r="I316" s="10">
        <f t="shared" ref="I316:J316" si="278">SUM(I312:I315)</f>
        <v>0</v>
      </c>
      <c r="J316" s="11">
        <f t="shared" si="278"/>
        <v>5040000</v>
      </c>
    </row>
    <row r="317" spans="2:10">
      <c r="B317" s="170">
        <f t="shared" ref="B317" si="279">+B304+1</f>
        <v>45651</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80">SUM(F317:F322)</f>
        <v>0</v>
      </c>
      <c r="G323" s="39"/>
      <c r="H323" s="30"/>
      <c r="I323" s="8"/>
      <c r="J323" s="9">
        <f t="shared" ref="J323" si="281">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82">+J312</f>
        <v>5040000</v>
      </c>
      <c r="F325" s="35">
        <f t="shared" ref="F325" si="283">+SUMIFS(F317:F322,D317:D322,C325)</f>
        <v>0</v>
      </c>
      <c r="G325" s="79"/>
      <c r="H325" s="106"/>
      <c r="I325" s="35">
        <f t="shared" ref="I325" si="284">+SUMIFS(J317:J322,H317:H322,C325)</f>
        <v>0</v>
      </c>
      <c r="J325" s="22">
        <f t="shared" ref="J325:J327" si="285">+E325+F325-I325</f>
        <v>5040000</v>
      </c>
    </row>
    <row r="326" spans="2:10">
      <c r="B326" s="171"/>
      <c r="C326" s="21" t="s">
        <v>54</v>
      </c>
      <c r="D326" s="106"/>
      <c r="E326" s="6">
        <f t="shared" si="282"/>
        <v>0</v>
      </c>
      <c r="F326" s="35">
        <f t="shared" ref="F326" si="286">+SUMIFS(F317:F322,D317:D322,C326)</f>
        <v>0</v>
      </c>
      <c r="G326" s="79"/>
      <c r="H326" s="106"/>
      <c r="I326" s="6">
        <f t="shared" ref="I326" si="287">+SUMIFS(J317:J322,H317:H322,C326)</f>
        <v>0</v>
      </c>
      <c r="J326" s="22">
        <f t="shared" si="285"/>
        <v>0</v>
      </c>
    </row>
    <row r="327" spans="2:10">
      <c r="B327" s="171"/>
      <c r="C327" s="21" t="s">
        <v>48</v>
      </c>
      <c r="D327" s="106"/>
      <c r="E327" s="6">
        <f t="shared" si="282"/>
        <v>0</v>
      </c>
      <c r="F327" s="35">
        <f t="shared" ref="F327" si="288">+SUMIFS(F317:F322,D317:D322,C327)</f>
        <v>0</v>
      </c>
      <c r="G327" s="79"/>
      <c r="H327" s="106"/>
      <c r="I327" s="6">
        <f t="shared" ref="I327" si="289">+SUMIFS(J317:J322,H317:H322,C327)</f>
        <v>0</v>
      </c>
      <c r="J327" s="22">
        <f t="shared" si="285"/>
        <v>0</v>
      </c>
    </row>
    <row r="328" spans="2:10">
      <c r="B328" s="171"/>
      <c r="C328" s="21"/>
      <c r="D328" s="23"/>
      <c r="E328" s="7"/>
      <c r="F328" s="36"/>
      <c r="G328" s="79"/>
      <c r="H328" s="23"/>
      <c r="I328" s="7"/>
      <c r="J328" s="24"/>
    </row>
    <row r="329" spans="2:10" ht="17.25" thickBot="1">
      <c r="B329" s="172"/>
      <c r="C329" s="25" t="s">
        <v>13</v>
      </c>
      <c r="D329" s="104"/>
      <c r="E329" s="10">
        <f t="shared" ref="E329:F342" si="290">SUM(E325:E328)</f>
        <v>5040000</v>
      </c>
      <c r="F329" s="38">
        <f t="shared" si="290"/>
        <v>0</v>
      </c>
      <c r="G329" s="40"/>
      <c r="H329" s="104"/>
      <c r="I329" s="10">
        <f t="shared" ref="I329:J329" si="291">SUM(I325:I328)</f>
        <v>0</v>
      </c>
      <c r="J329" s="11">
        <f t="shared" si="291"/>
        <v>5040000</v>
      </c>
    </row>
    <row r="330" spans="2:10">
      <c r="B330" s="170">
        <f t="shared" ref="B330" si="292">+B317+1</f>
        <v>45652</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93">SUM(F330:F335)</f>
        <v>0</v>
      </c>
      <c r="G336" s="39"/>
      <c r="H336" s="30"/>
      <c r="I336" s="8"/>
      <c r="J336" s="9">
        <f t="shared" ref="J336" si="294">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95">+J325</f>
        <v>5040000</v>
      </c>
      <c r="F338" s="35">
        <f t="shared" ref="F338" si="296">+SUMIFS(F330:F335,D330:D335,C338)</f>
        <v>0</v>
      </c>
      <c r="G338" s="79"/>
      <c r="H338" s="106"/>
      <c r="I338" s="35">
        <f t="shared" ref="I338" si="297">+SUMIFS(J330:J335,H330:H335,C338)</f>
        <v>0</v>
      </c>
      <c r="J338" s="22">
        <f t="shared" ref="J338:J340" si="298">+E338+F338-I338</f>
        <v>5040000</v>
      </c>
    </row>
    <row r="339" spans="2:10">
      <c r="B339" s="171"/>
      <c r="C339" s="21" t="s">
        <v>54</v>
      </c>
      <c r="D339" s="106"/>
      <c r="E339" s="6">
        <f t="shared" si="295"/>
        <v>0</v>
      </c>
      <c r="F339" s="35">
        <f t="shared" ref="F339" si="299">+SUMIFS(F330:F335,D330:D335,C339)</f>
        <v>0</v>
      </c>
      <c r="G339" s="79"/>
      <c r="H339" s="106"/>
      <c r="I339" s="6">
        <f t="shared" ref="I339" si="300">+SUMIFS(J330:J335,H330:H335,C339)</f>
        <v>0</v>
      </c>
      <c r="J339" s="22">
        <f t="shared" si="298"/>
        <v>0</v>
      </c>
    </row>
    <row r="340" spans="2:10">
      <c r="B340" s="171"/>
      <c r="C340" s="21" t="s">
        <v>48</v>
      </c>
      <c r="D340" s="106"/>
      <c r="E340" s="6">
        <f t="shared" si="295"/>
        <v>0</v>
      </c>
      <c r="F340" s="35">
        <f t="shared" ref="F340" si="301">+SUMIFS(F330:F335,D330:D335,C340)</f>
        <v>0</v>
      </c>
      <c r="G340" s="79"/>
      <c r="H340" s="106"/>
      <c r="I340" s="6">
        <f t="shared" ref="I340" si="302">+SUMIFS(J330:J335,H330:H335,C340)</f>
        <v>0</v>
      </c>
      <c r="J340" s="22">
        <f t="shared" si="298"/>
        <v>0</v>
      </c>
    </row>
    <row r="341" spans="2:10">
      <c r="B341" s="171"/>
      <c r="C341" s="21"/>
      <c r="D341" s="23"/>
      <c r="E341" s="7"/>
      <c r="F341" s="36"/>
      <c r="G341" s="79"/>
      <c r="H341" s="23"/>
      <c r="I341" s="7"/>
      <c r="J341" s="24"/>
    </row>
    <row r="342" spans="2:10" ht="17.25" thickBot="1">
      <c r="B342" s="172"/>
      <c r="C342" s="25" t="s">
        <v>13</v>
      </c>
      <c r="D342" s="104"/>
      <c r="E342" s="10">
        <f t="shared" si="290"/>
        <v>5040000</v>
      </c>
      <c r="F342" s="38">
        <f t="shared" si="290"/>
        <v>0</v>
      </c>
      <c r="G342" s="40"/>
      <c r="H342" s="104"/>
      <c r="I342" s="10">
        <f t="shared" ref="I342:J342" si="303">SUM(I338:I341)</f>
        <v>0</v>
      </c>
      <c r="J342" s="11">
        <f t="shared" si="303"/>
        <v>5040000</v>
      </c>
    </row>
    <row r="343" spans="2:10">
      <c r="B343" s="170">
        <f t="shared" ref="B343" si="304">+B330+1</f>
        <v>45653</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305">SUM(F343:F348)</f>
        <v>0</v>
      </c>
      <c r="G349" s="39"/>
      <c r="H349" s="30"/>
      <c r="I349" s="8"/>
      <c r="J349" s="9">
        <f t="shared" ref="J349" si="306">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307">+J338</f>
        <v>5040000</v>
      </c>
      <c r="F351" s="35">
        <f t="shared" ref="F351" si="308">+SUMIFS(F343:F348,D343:D348,C351)</f>
        <v>0</v>
      </c>
      <c r="G351" s="79"/>
      <c r="H351" s="106"/>
      <c r="I351" s="35">
        <f t="shared" ref="I351" si="309">+SUMIFS(J343:J348,H343:H348,C351)</f>
        <v>0</v>
      </c>
      <c r="J351" s="22">
        <f t="shared" ref="J351:J353" si="310">+E351+F351-I351</f>
        <v>5040000</v>
      </c>
    </row>
    <row r="352" spans="2:10">
      <c r="B352" s="171"/>
      <c r="C352" s="21" t="s">
        <v>54</v>
      </c>
      <c r="D352" s="106"/>
      <c r="E352" s="6">
        <f t="shared" si="307"/>
        <v>0</v>
      </c>
      <c r="F352" s="35">
        <f t="shared" ref="F352" si="311">+SUMIFS(F343:F348,D343:D348,C352)</f>
        <v>0</v>
      </c>
      <c r="G352" s="79"/>
      <c r="H352" s="106"/>
      <c r="I352" s="6">
        <f t="shared" ref="I352" si="312">+SUMIFS(J343:J348,H343:H348,C352)</f>
        <v>0</v>
      </c>
      <c r="J352" s="22">
        <f t="shared" si="310"/>
        <v>0</v>
      </c>
    </row>
    <row r="353" spans="2:10">
      <c r="B353" s="171"/>
      <c r="C353" s="21" t="s">
        <v>48</v>
      </c>
      <c r="D353" s="106"/>
      <c r="E353" s="6">
        <f t="shared" si="307"/>
        <v>0</v>
      </c>
      <c r="F353" s="35">
        <f t="shared" ref="F353" si="313">+SUMIFS(F343:F348,D343:D348,C353)</f>
        <v>0</v>
      </c>
      <c r="G353" s="79"/>
      <c r="H353" s="106"/>
      <c r="I353" s="6">
        <f t="shared" ref="I353" si="314">+SUMIFS(J343:J348,H343:H348,C353)</f>
        <v>0</v>
      </c>
      <c r="J353" s="22">
        <f t="shared" si="310"/>
        <v>0</v>
      </c>
    </row>
    <row r="354" spans="2:10">
      <c r="B354" s="171"/>
      <c r="C354" s="21"/>
      <c r="D354" s="23"/>
      <c r="E354" s="7"/>
      <c r="F354" s="36"/>
      <c r="G354" s="79"/>
      <c r="H354" s="23"/>
      <c r="I354" s="7"/>
      <c r="J354" s="24"/>
    </row>
    <row r="355" spans="2:10" ht="17.25" thickBot="1">
      <c r="B355" s="172"/>
      <c r="C355" s="25" t="s">
        <v>13</v>
      </c>
      <c r="D355" s="104"/>
      <c r="E355" s="10">
        <f t="shared" ref="E355:F368" si="315">SUM(E351:E354)</f>
        <v>5040000</v>
      </c>
      <c r="F355" s="38">
        <f t="shared" si="315"/>
        <v>0</v>
      </c>
      <c r="G355" s="40"/>
      <c r="H355" s="104"/>
      <c r="I355" s="10">
        <f t="shared" ref="I355:J355" si="316">SUM(I351:I354)</f>
        <v>0</v>
      </c>
      <c r="J355" s="11">
        <f t="shared" si="316"/>
        <v>5040000</v>
      </c>
    </row>
    <row r="356" spans="2:10">
      <c r="B356" s="170">
        <f t="shared" ref="B356" si="317">+B343+1</f>
        <v>45654</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318">SUM(F356:F361)</f>
        <v>0</v>
      </c>
      <c r="G362" s="39"/>
      <c r="H362" s="30"/>
      <c r="I362" s="8"/>
      <c r="J362" s="9">
        <f t="shared" ref="J362" si="319">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320">+J351</f>
        <v>5040000</v>
      </c>
      <c r="F364" s="35">
        <f t="shared" ref="F364" si="321">+SUMIFS(F356:F361,D356:D361,C364)</f>
        <v>0</v>
      </c>
      <c r="G364" s="79"/>
      <c r="H364" s="106"/>
      <c r="I364" s="35">
        <f t="shared" ref="I364" si="322">+SUMIFS(J356:J361,H356:H361,C364)</f>
        <v>0</v>
      </c>
      <c r="J364" s="22">
        <f t="shared" ref="J364:J366" si="323">+E364+F364-I364</f>
        <v>5040000</v>
      </c>
    </row>
    <row r="365" spans="2:10">
      <c r="B365" s="171"/>
      <c r="C365" s="21" t="s">
        <v>54</v>
      </c>
      <c r="D365" s="106"/>
      <c r="E365" s="6">
        <f t="shared" si="320"/>
        <v>0</v>
      </c>
      <c r="F365" s="35">
        <f t="shared" ref="F365" si="324">+SUMIFS(F356:F361,D356:D361,C365)</f>
        <v>0</v>
      </c>
      <c r="G365" s="79"/>
      <c r="H365" s="106"/>
      <c r="I365" s="6">
        <f t="shared" ref="I365" si="325">+SUMIFS(J356:J361,H356:H361,C365)</f>
        <v>0</v>
      </c>
      <c r="J365" s="22">
        <f t="shared" si="323"/>
        <v>0</v>
      </c>
    </row>
    <row r="366" spans="2:10">
      <c r="B366" s="171"/>
      <c r="C366" s="21" t="s">
        <v>48</v>
      </c>
      <c r="D366" s="106"/>
      <c r="E366" s="6">
        <f t="shared" si="320"/>
        <v>0</v>
      </c>
      <c r="F366" s="35">
        <f t="shared" ref="F366" si="326">+SUMIFS(F356:F361,D356:D361,C366)</f>
        <v>0</v>
      </c>
      <c r="G366" s="79"/>
      <c r="H366" s="106"/>
      <c r="I366" s="6">
        <f t="shared" ref="I366" si="327">+SUMIFS(J356:J361,H356:H361,C366)</f>
        <v>0</v>
      </c>
      <c r="J366" s="22">
        <f t="shared" si="323"/>
        <v>0</v>
      </c>
    </row>
    <row r="367" spans="2:10">
      <c r="B367" s="171"/>
      <c r="C367" s="21"/>
      <c r="D367" s="23"/>
      <c r="E367" s="7"/>
      <c r="F367" s="36"/>
      <c r="G367" s="79"/>
      <c r="H367" s="23"/>
      <c r="I367" s="7"/>
      <c r="J367" s="24"/>
    </row>
    <row r="368" spans="2:10" ht="17.25" thickBot="1">
      <c r="B368" s="172"/>
      <c r="C368" s="25" t="s">
        <v>13</v>
      </c>
      <c r="D368" s="104"/>
      <c r="E368" s="10">
        <f t="shared" si="315"/>
        <v>5040000</v>
      </c>
      <c r="F368" s="38">
        <f t="shared" si="315"/>
        <v>0</v>
      </c>
      <c r="G368" s="40"/>
      <c r="H368" s="104"/>
      <c r="I368" s="10">
        <f t="shared" ref="I368:J368" si="328">SUM(I364:I367)</f>
        <v>0</v>
      </c>
      <c r="J368" s="11">
        <f t="shared" si="328"/>
        <v>5040000</v>
      </c>
    </row>
    <row r="369" spans="2:10">
      <c r="B369" s="170">
        <f t="shared" ref="B369" si="329">+B356+1</f>
        <v>45655</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30">SUM(F369:F374)</f>
        <v>0</v>
      </c>
      <c r="G375" s="39"/>
      <c r="H375" s="30"/>
      <c r="I375" s="8"/>
      <c r="J375" s="9">
        <f t="shared" ref="J375" si="331">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32">+J364</f>
        <v>5040000</v>
      </c>
      <c r="F377" s="35">
        <f t="shared" ref="F377" si="333">+SUMIFS(F369:F374,D369:D374,C377)</f>
        <v>0</v>
      </c>
      <c r="G377" s="79"/>
      <c r="H377" s="106"/>
      <c r="I377" s="35">
        <f t="shared" ref="I377" si="334">+SUMIFS(J369:J374,H369:H374,C377)</f>
        <v>0</v>
      </c>
      <c r="J377" s="22">
        <f t="shared" ref="J377:J379" si="335">+E377+F377-I377</f>
        <v>5040000</v>
      </c>
    </row>
    <row r="378" spans="2:10">
      <c r="B378" s="171"/>
      <c r="C378" s="21" t="s">
        <v>54</v>
      </c>
      <c r="D378" s="106"/>
      <c r="E378" s="6">
        <f t="shared" si="332"/>
        <v>0</v>
      </c>
      <c r="F378" s="35">
        <f t="shared" ref="F378" si="336">+SUMIFS(F369:F374,D369:D374,C378)</f>
        <v>0</v>
      </c>
      <c r="G378" s="79"/>
      <c r="H378" s="106"/>
      <c r="I378" s="6">
        <f t="shared" ref="I378" si="337">+SUMIFS(J369:J374,H369:H374,C378)</f>
        <v>0</v>
      </c>
      <c r="J378" s="22">
        <f t="shared" si="335"/>
        <v>0</v>
      </c>
    </row>
    <row r="379" spans="2:10">
      <c r="B379" s="171"/>
      <c r="C379" s="21" t="s">
        <v>48</v>
      </c>
      <c r="D379" s="106"/>
      <c r="E379" s="6">
        <f t="shared" si="332"/>
        <v>0</v>
      </c>
      <c r="F379" s="35">
        <f t="shared" ref="F379" si="338">+SUMIFS(F369:F374,D369:D374,C379)</f>
        <v>0</v>
      </c>
      <c r="G379" s="79"/>
      <c r="H379" s="106"/>
      <c r="I379" s="6">
        <f t="shared" ref="I379" si="339">+SUMIFS(J369:J374,H369:H374,C379)</f>
        <v>0</v>
      </c>
      <c r="J379" s="22">
        <f t="shared" si="335"/>
        <v>0</v>
      </c>
    </row>
    <row r="380" spans="2:10">
      <c r="B380" s="171"/>
      <c r="C380" s="21"/>
      <c r="D380" s="23"/>
      <c r="E380" s="7"/>
      <c r="F380" s="36"/>
      <c r="G380" s="79"/>
      <c r="H380" s="23"/>
      <c r="I380" s="7"/>
      <c r="J380" s="24"/>
    </row>
    <row r="381" spans="2:10" ht="17.25" thickBot="1">
      <c r="B381" s="172"/>
      <c r="C381" s="25" t="s">
        <v>13</v>
      </c>
      <c r="D381" s="104"/>
      <c r="E381" s="10">
        <f t="shared" ref="E381:F394" si="340">SUM(E377:E380)</f>
        <v>5040000</v>
      </c>
      <c r="F381" s="38">
        <f t="shared" si="340"/>
        <v>0</v>
      </c>
      <c r="G381" s="40"/>
      <c r="H381" s="104"/>
      <c r="I381" s="10">
        <f t="shared" ref="I381:J381" si="341">SUM(I377:I380)</f>
        <v>0</v>
      </c>
      <c r="J381" s="11">
        <f t="shared" si="341"/>
        <v>5040000</v>
      </c>
    </row>
    <row r="382" spans="2:10">
      <c r="B382" s="170">
        <f t="shared" ref="B382:B395" si="342">+B369+1</f>
        <v>45656</v>
      </c>
      <c r="C382" s="26"/>
      <c r="D382" s="105"/>
      <c r="E382" s="6"/>
      <c r="F382" s="102"/>
      <c r="G382" s="42"/>
      <c r="H382" s="105"/>
      <c r="I382" s="6"/>
      <c r="J382" s="17"/>
    </row>
    <row r="383" spans="2:10">
      <c r="B383" s="171"/>
      <c r="C383" s="16"/>
      <c r="D383" s="77"/>
      <c r="E383" s="6"/>
      <c r="F383" s="102"/>
      <c r="G383" s="43"/>
      <c r="H383" s="77"/>
      <c r="I383" s="6"/>
      <c r="J383" s="17"/>
    </row>
    <row r="384" spans="2:10">
      <c r="B384" s="171"/>
      <c r="C384" s="16"/>
      <c r="D384" s="77"/>
      <c r="E384" s="6"/>
      <c r="F384" s="102"/>
      <c r="G384" s="43"/>
      <c r="H384" s="77"/>
      <c r="I384" s="6"/>
      <c r="J384" s="17"/>
    </row>
    <row r="385" spans="2:10">
      <c r="B385" s="171"/>
      <c r="C385" s="14"/>
      <c r="D385" s="77"/>
      <c r="E385" s="6"/>
      <c r="F385" s="102"/>
      <c r="G385" s="41"/>
      <c r="H385" s="77"/>
      <c r="I385" s="6"/>
      <c r="J385" s="17"/>
    </row>
    <row r="386" spans="2:10">
      <c r="B386" s="171"/>
      <c r="C386" s="14"/>
      <c r="D386" s="77"/>
      <c r="E386" s="6"/>
      <c r="F386" s="102"/>
      <c r="G386" s="41"/>
      <c r="H386" s="77"/>
      <c r="I386" s="6"/>
      <c r="J386" s="17"/>
    </row>
    <row r="387" spans="2:10">
      <c r="B387" s="171"/>
      <c r="C387" s="14"/>
      <c r="D387" s="15"/>
      <c r="E387" s="7"/>
      <c r="F387" s="103"/>
      <c r="G387" s="41"/>
      <c r="H387" s="15"/>
      <c r="I387" s="7"/>
      <c r="J387" s="18"/>
    </row>
    <row r="388" spans="2:10">
      <c r="B388" s="171"/>
      <c r="C388" s="29" t="s">
        <v>13</v>
      </c>
      <c r="D388" s="30"/>
      <c r="E388" s="8"/>
      <c r="F388" s="37">
        <f t="shared" ref="F388" si="343">SUM(F382:F387)</f>
        <v>0</v>
      </c>
      <c r="G388" s="39"/>
      <c r="H388" s="30"/>
      <c r="I388" s="8"/>
      <c r="J388" s="9">
        <f t="shared" ref="J388" si="344">SUM(J382:J387)</f>
        <v>0</v>
      </c>
    </row>
    <row r="389" spans="2:10">
      <c r="B389" s="171"/>
      <c r="C389" s="19" t="s">
        <v>8</v>
      </c>
      <c r="D389" s="20"/>
      <c r="E389" s="4" t="s">
        <v>14</v>
      </c>
      <c r="F389" s="33" t="s">
        <v>5</v>
      </c>
      <c r="G389" s="4"/>
      <c r="H389" s="20"/>
      <c r="I389" s="4" t="s">
        <v>6</v>
      </c>
      <c r="J389" s="5" t="s">
        <v>4</v>
      </c>
    </row>
    <row r="390" spans="2:10">
      <c r="B390" s="171"/>
      <c r="C390" s="21" t="s">
        <v>53</v>
      </c>
      <c r="D390" s="106"/>
      <c r="E390" s="6">
        <f t="shared" ref="E390:E392" si="345">+J377</f>
        <v>5040000</v>
      </c>
      <c r="F390" s="35">
        <f t="shared" ref="F390" si="346">+SUMIFS(F382:F387,D382:D387,C390)</f>
        <v>0</v>
      </c>
      <c r="G390" s="79"/>
      <c r="H390" s="106"/>
      <c r="I390" s="35">
        <f t="shared" ref="I390" si="347">+SUMIFS(J382:J387,H382:H387,C390)</f>
        <v>0</v>
      </c>
      <c r="J390" s="22">
        <f t="shared" ref="J390:J392" si="348">+E390+F390-I390</f>
        <v>5040000</v>
      </c>
    </row>
    <row r="391" spans="2:10">
      <c r="B391" s="171"/>
      <c r="C391" s="21" t="s">
        <v>54</v>
      </c>
      <c r="D391" s="106"/>
      <c r="E391" s="6">
        <f t="shared" si="345"/>
        <v>0</v>
      </c>
      <c r="F391" s="35">
        <f t="shared" ref="F391" si="349">+SUMIFS(F382:F387,D382:D387,C391)</f>
        <v>0</v>
      </c>
      <c r="G391" s="79"/>
      <c r="H391" s="106"/>
      <c r="I391" s="6">
        <f t="shared" ref="I391" si="350">+SUMIFS(J382:J387,H382:H387,C391)</f>
        <v>0</v>
      </c>
      <c r="J391" s="22">
        <f t="shared" si="348"/>
        <v>0</v>
      </c>
    </row>
    <row r="392" spans="2:10">
      <c r="B392" s="171"/>
      <c r="C392" s="21" t="s">
        <v>48</v>
      </c>
      <c r="D392" s="106"/>
      <c r="E392" s="6">
        <f t="shared" si="345"/>
        <v>0</v>
      </c>
      <c r="F392" s="35">
        <f t="shared" ref="F392" si="351">+SUMIFS(F382:F387,D382:D387,C392)</f>
        <v>0</v>
      </c>
      <c r="G392" s="79"/>
      <c r="H392" s="106"/>
      <c r="I392" s="6">
        <f t="shared" ref="I392" si="352">+SUMIFS(J382:J387,H382:H387,C392)</f>
        <v>0</v>
      </c>
      <c r="J392" s="22">
        <f t="shared" si="348"/>
        <v>0</v>
      </c>
    </row>
    <row r="393" spans="2:10">
      <c r="B393" s="171"/>
      <c r="C393" s="21"/>
      <c r="D393" s="23"/>
      <c r="E393" s="7"/>
      <c r="F393" s="36"/>
      <c r="G393" s="79"/>
      <c r="H393" s="23"/>
      <c r="I393" s="7"/>
      <c r="J393" s="24"/>
    </row>
    <row r="394" spans="2:10" ht="17.25" thickBot="1">
      <c r="B394" s="172"/>
      <c r="C394" s="25" t="s">
        <v>13</v>
      </c>
      <c r="D394" s="104"/>
      <c r="E394" s="10">
        <f t="shared" si="340"/>
        <v>5040000</v>
      </c>
      <c r="F394" s="38">
        <f t="shared" si="340"/>
        <v>0</v>
      </c>
      <c r="G394" s="40"/>
      <c r="H394" s="104"/>
      <c r="I394" s="10">
        <f t="shared" ref="I394:J394" si="353">SUM(I390:I393)</f>
        <v>0</v>
      </c>
      <c r="J394" s="11">
        <f t="shared" si="353"/>
        <v>5040000</v>
      </c>
    </row>
    <row r="395" spans="2:10">
      <c r="B395" s="170">
        <f t="shared" si="342"/>
        <v>45657</v>
      </c>
      <c r="C395" s="26"/>
      <c r="D395" s="105"/>
      <c r="E395" s="6"/>
      <c r="F395" s="102"/>
      <c r="G395" s="42"/>
      <c r="H395" s="105"/>
      <c r="I395" s="6"/>
      <c r="J395" s="17"/>
    </row>
    <row r="396" spans="2:10">
      <c r="B396" s="171"/>
      <c r="C396" s="16"/>
      <c r="D396" s="77"/>
      <c r="E396" s="6"/>
      <c r="F396" s="102"/>
      <c r="G396" s="43"/>
      <c r="H396" s="77"/>
      <c r="I396" s="6"/>
      <c r="J396" s="17"/>
    </row>
    <row r="397" spans="2:10">
      <c r="B397" s="171"/>
      <c r="C397" s="16"/>
      <c r="D397" s="77"/>
      <c r="E397" s="6"/>
      <c r="F397" s="102"/>
      <c r="G397" s="43"/>
      <c r="H397" s="77"/>
      <c r="I397" s="6"/>
      <c r="J397" s="17"/>
    </row>
    <row r="398" spans="2:10">
      <c r="B398" s="171"/>
      <c r="C398" s="14"/>
      <c r="D398" s="77"/>
      <c r="E398" s="6"/>
      <c r="F398" s="102"/>
      <c r="G398" s="41"/>
      <c r="H398" s="77"/>
      <c r="I398" s="6"/>
      <c r="J398" s="17"/>
    </row>
    <row r="399" spans="2:10">
      <c r="B399" s="171"/>
      <c r="C399" s="14"/>
      <c r="D399" s="77"/>
      <c r="E399" s="6"/>
      <c r="F399" s="102"/>
      <c r="G399" s="41"/>
      <c r="H399" s="77"/>
      <c r="I399" s="6"/>
      <c r="J399" s="17"/>
    </row>
    <row r="400" spans="2:10">
      <c r="B400" s="171"/>
      <c r="C400" s="14"/>
      <c r="D400" s="15"/>
      <c r="E400" s="7"/>
      <c r="F400" s="103"/>
      <c r="G400" s="41"/>
      <c r="H400" s="15"/>
      <c r="I400" s="7"/>
      <c r="J400" s="18"/>
    </row>
    <row r="401" spans="2:10">
      <c r="B401" s="171"/>
      <c r="C401" s="29" t="s">
        <v>13</v>
      </c>
      <c r="D401" s="30"/>
      <c r="E401" s="8"/>
      <c r="F401" s="37">
        <f t="shared" ref="F401" si="354">SUM(F395:F400)</f>
        <v>0</v>
      </c>
      <c r="G401" s="39"/>
      <c r="H401" s="30"/>
      <c r="I401" s="8"/>
      <c r="J401" s="9">
        <f t="shared" ref="J401" si="355">SUM(J395:J400)</f>
        <v>0</v>
      </c>
    </row>
    <row r="402" spans="2:10">
      <c r="B402" s="171"/>
      <c r="C402" s="19" t="s">
        <v>8</v>
      </c>
      <c r="D402" s="20"/>
      <c r="E402" s="4" t="s">
        <v>14</v>
      </c>
      <c r="F402" s="33" t="s">
        <v>5</v>
      </c>
      <c r="G402" s="4"/>
      <c r="H402" s="20"/>
      <c r="I402" s="4" t="s">
        <v>6</v>
      </c>
      <c r="J402" s="5" t="s">
        <v>4</v>
      </c>
    </row>
    <row r="403" spans="2:10">
      <c r="B403" s="171"/>
      <c r="C403" s="21" t="s">
        <v>53</v>
      </c>
      <c r="D403" s="106"/>
      <c r="E403" s="6">
        <f t="shared" ref="E403:E405" si="356">+J390</f>
        <v>5040000</v>
      </c>
      <c r="F403" s="35">
        <f t="shared" ref="F403" si="357">+SUMIFS(F395:F400,D395:D400,C403)</f>
        <v>0</v>
      </c>
      <c r="G403" s="79"/>
      <c r="H403" s="106"/>
      <c r="I403" s="35">
        <f t="shared" ref="I403" si="358">+SUMIFS(J395:J400,H395:H400,C403)</f>
        <v>0</v>
      </c>
      <c r="J403" s="22">
        <f t="shared" ref="J403:J405" si="359">+E403+F403-I403</f>
        <v>5040000</v>
      </c>
    </row>
    <row r="404" spans="2:10">
      <c r="B404" s="171"/>
      <c r="C404" s="21" t="s">
        <v>54</v>
      </c>
      <c r="D404" s="106"/>
      <c r="E404" s="6">
        <f t="shared" si="356"/>
        <v>0</v>
      </c>
      <c r="F404" s="35">
        <f t="shared" ref="F404" si="360">+SUMIFS(F395:F400,D395:D400,C404)</f>
        <v>0</v>
      </c>
      <c r="G404" s="79"/>
      <c r="H404" s="106"/>
      <c r="I404" s="6">
        <f t="shared" ref="I404" si="361">+SUMIFS(J395:J400,H395:H400,C404)</f>
        <v>0</v>
      </c>
      <c r="J404" s="22">
        <f t="shared" si="359"/>
        <v>0</v>
      </c>
    </row>
    <row r="405" spans="2:10">
      <c r="B405" s="171"/>
      <c r="C405" s="21" t="s">
        <v>48</v>
      </c>
      <c r="D405" s="106"/>
      <c r="E405" s="6">
        <f t="shared" si="356"/>
        <v>0</v>
      </c>
      <c r="F405" s="35">
        <f t="shared" ref="F405" si="362">+SUMIFS(F395:F400,D395:D400,C405)</f>
        <v>0</v>
      </c>
      <c r="G405" s="79"/>
      <c r="H405" s="106"/>
      <c r="I405" s="6">
        <f t="shared" ref="I405" si="363">+SUMIFS(J395:J400,H395:H400,C405)</f>
        <v>0</v>
      </c>
      <c r="J405" s="22">
        <f t="shared" si="359"/>
        <v>0</v>
      </c>
    </row>
    <row r="406" spans="2:10">
      <c r="B406" s="171"/>
      <c r="C406" s="21"/>
      <c r="D406" s="23"/>
      <c r="E406" s="7"/>
      <c r="F406" s="36"/>
      <c r="G406" s="79"/>
      <c r="H406" s="23"/>
      <c r="I406" s="7"/>
      <c r="J406" s="24"/>
    </row>
    <row r="407" spans="2:10" ht="17.25" thickBot="1">
      <c r="B407" s="172"/>
      <c r="C407" s="25" t="s">
        <v>13</v>
      </c>
      <c r="D407" s="104"/>
      <c r="E407" s="10">
        <f t="shared" ref="E407:F407" si="364">SUM(E403:E406)</f>
        <v>5040000</v>
      </c>
      <c r="F407" s="38">
        <f t="shared" si="364"/>
        <v>0</v>
      </c>
      <c r="G407" s="40"/>
      <c r="H407" s="104"/>
      <c r="I407" s="10">
        <f t="shared" ref="I407:J407" si="365">SUM(I403:I406)</f>
        <v>0</v>
      </c>
      <c r="J407" s="11">
        <f t="shared" si="365"/>
        <v>5040000</v>
      </c>
    </row>
  </sheetData>
  <autoFilter ref="B1:J22" xr:uid="{EC7BEAE7-C2EC-40C5-98B9-310A11426313}"/>
  <mergeCells count="39">
    <mergeCell ref="B2:B4"/>
    <mergeCell ref="C2:J2"/>
    <mergeCell ref="C3:C4"/>
    <mergeCell ref="D3:D4"/>
    <mergeCell ref="E3:F3"/>
    <mergeCell ref="G3:G4"/>
    <mergeCell ref="H3:H4"/>
    <mergeCell ref="I3:J3"/>
    <mergeCell ref="B148:B160"/>
    <mergeCell ref="B5:B17"/>
    <mergeCell ref="B18:B30"/>
    <mergeCell ref="B31:B43"/>
    <mergeCell ref="B44:B56"/>
    <mergeCell ref="B57:B69"/>
    <mergeCell ref="B70:B82"/>
    <mergeCell ref="B83:B95"/>
    <mergeCell ref="B96:B108"/>
    <mergeCell ref="B109:B121"/>
    <mergeCell ref="B122:B134"/>
    <mergeCell ref="B135:B147"/>
    <mergeCell ref="B304:B316"/>
    <mergeCell ref="B161:B173"/>
    <mergeCell ref="B174:B186"/>
    <mergeCell ref="B187:B199"/>
    <mergeCell ref="B200:B212"/>
    <mergeCell ref="B213:B225"/>
    <mergeCell ref="B226:B238"/>
    <mergeCell ref="B239:B251"/>
    <mergeCell ref="B252:B264"/>
    <mergeCell ref="B265:B277"/>
    <mergeCell ref="B278:B290"/>
    <mergeCell ref="B291:B303"/>
    <mergeCell ref="B395:B407"/>
    <mergeCell ref="B317:B329"/>
    <mergeCell ref="B330:B342"/>
    <mergeCell ref="B343:B355"/>
    <mergeCell ref="B356:B368"/>
    <mergeCell ref="B369:B381"/>
    <mergeCell ref="B382:B394"/>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F79B-5619-47D7-8DC4-23A2036FC589}">
  <sheetPr>
    <tabColor theme="9" tint="0.79998168889431442"/>
  </sheetPr>
  <dimension ref="B2:E3"/>
  <sheetViews>
    <sheetView workbookViewId="0">
      <selection activeCell="H13" sqref="H13"/>
    </sheetView>
  </sheetViews>
  <sheetFormatPr defaultRowHeight="13.5"/>
  <sheetData>
    <row r="2" spans="2:5" ht="16.5">
      <c r="B2" s="122" t="s">
        <v>85</v>
      </c>
      <c r="C2" s="122" t="s">
        <v>87</v>
      </c>
      <c r="D2" s="122" t="s">
        <v>88</v>
      </c>
      <c r="E2" s="122" t="s">
        <v>86</v>
      </c>
    </row>
    <row r="3" spans="2:5" ht="67.5" customHeight="1">
      <c r="B3" s="122"/>
      <c r="C3" s="122"/>
      <c r="D3" s="122"/>
      <c r="E3" s="122"/>
    </row>
  </sheetData>
  <phoneticPr fontId="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0B05-9594-4FBC-B009-0079CBD9DD58}">
  <sheetPr>
    <tabColor theme="9" tint="0.79998168889431442"/>
  </sheetPr>
  <dimension ref="B1:J56"/>
  <sheetViews>
    <sheetView tabSelected="1" showWhiteSpace="0" zoomScale="85" zoomScaleNormal="85" zoomScalePageLayoutView="85" workbookViewId="0">
      <selection activeCell="G25" sqref="G25"/>
    </sheetView>
  </sheetViews>
  <sheetFormatPr defaultRowHeight="16.5"/>
  <cols>
    <col min="1" max="1" width="3.109375" style="1" customWidth="1"/>
    <col min="2" max="2" width="10.44140625" style="32" customWidth="1"/>
    <col min="3" max="3" width="15.77734375" style="12" customWidth="1"/>
    <col min="4" max="4" width="10.5546875" style="12" hidden="1" customWidth="1"/>
    <col min="5" max="6" width="23.6640625" style="12" customWidth="1"/>
    <col min="7" max="7" width="15.77734375" style="80" customWidth="1"/>
    <col min="8" max="8" width="9.88671875" style="12" hidden="1" customWidth="1"/>
    <col min="9" max="10" width="23.6640625" style="12" customWidth="1"/>
    <col min="11" max="11" width="11.88671875" style="1" bestFit="1" customWidth="1"/>
    <col min="12" max="13" width="13.33203125" style="1" customWidth="1"/>
    <col min="14" max="16384" width="8.88671875" style="1"/>
  </cols>
  <sheetData>
    <row r="1" spans="2:10" ht="39.75" thickBot="1">
      <c r="B1" s="120" t="s">
        <v>80</v>
      </c>
      <c r="C1" s="13"/>
      <c r="D1" s="13"/>
      <c r="E1" s="3"/>
      <c r="F1" s="3"/>
      <c r="G1" s="78"/>
      <c r="H1" s="13"/>
      <c r="I1" s="3"/>
      <c r="J1" s="3"/>
    </row>
    <row r="2" spans="2:10" ht="33.75">
      <c r="B2" s="116"/>
      <c r="C2" s="117"/>
      <c r="D2" s="117"/>
      <c r="E2" s="118"/>
      <c r="F2" s="118"/>
      <c r="G2" s="119"/>
      <c r="H2" s="117"/>
      <c r="I2" s="118"/>
      <c r="J2" s="118"/>
    </row>
    <row r="3" spans="2:10" ht="21.75" customHeight="1">
      <c r="B3" s="163" t="s">
        <v>82</v>
      </c>
      <c r="C3" s="163"/>
      <c r="D3" s="97"/>
      <c r="E3" s="121">
        <v>45586</v>
      </c>
    </row>
    <row r="4" spans="2:10" ht="21.75" customHeight="1">
      <c r="B4" s="163" t="s">
        <v>83</v>
      </c>
      <c r="C4" s="163"/>
      <c r="D4" s="97"/>
      <c r="E4" s="98" t="s">
        <v>84</v>
      </c>
    </row>
    <row r="5" spans="2:10" ht="27" customHeight="1"/>
    <row r="6" spans="2:10" ht="27" customHeight="1"/>
    <row r="7" spans="2:10" ht="21" thickBot="1">
      <c r="B7" s="123" t="s">
        <v>89</v>
      </c>
    </row>
    <row r="8" spans="2:10" ht="27.75" customHeight="1">
      <c r="B8" s="173" t="s">
        <v>12</v>
      </c>
      <c r="C8" s="176" t="s">
        <v>80</v>
      </c>
      <c r="D8" s="177"/>
      <c r="E8" s="177"/>
      <c r="F8" s="177"/>
      <c r="G8" s="177"/>
      <c r="H8" s="177"/>
      <c r="I8" s="177"/>
      <c r="J8" s="178"/>
    </row>
    <row r="9" spans="2:10" ht="18" customHeight="1">
      <c r="B9" s="174"/>
      <c r="C9" s="179" t="s">
        <v>7</v>
      </c>
      <c r="D9" s="181" t="s">
        <v>67</v>
      </c>
      <c r="E9" s="183" t="s">
        <v>1</v>
      </c>
      <c r="F9" s="184"/>
      <c r="G9" s="185" t="s">
        <v>7</v>
      </c>
      <c r="H9" s="181" t="s">
        <v>51</v>
      </c>
      <c r="I9" s="183" t="s">
        <v>0</v>
      </c>
      <c r="J9" s="186"/>
    </row>
    <row r="10" spans="2:10" ht="18" customHeight="1" thickBot="1">
      <c r="B10" s="175"/>
      <c r="C10" s="180"/>
      <c r="D10" s="182"/>
      <c r="E10" s="27" t="s">
        <v>3</v>
      </c>
      <c r="F10" s="34" t="s">
        <v>2</v>
      </c>
      <c r="G10" s="182"/>
      <c r="H10" s="182"/>
      <c r="I10" s="27" t="s">
        <v>3</v>
      </c>
      <c r="J10" s="28" t="s">
        <v>2</v>
      </c>
    </row>
    <row r="11" spans="2:10" ht="18" customHeight="1">
      <c r="B11" s="170">
        <v>1</v>
      </c>
      <c r="C11" s="26" t="s">
        <v>60</v>
      </c>
      <c r="D11" s="105" t="s">
        <v>52</v>
      </c>
      <c r="E11" s="6" t="s">
        <v>69</v>
      </c>
      <c r="F11" s="102">
        <v>50000</v>
      </c>
      <c r="G11" s="42" t="s">
        <v>70</v>
      </c>
      <c r="H11" s="105" t="s">
        <v>52</v>
      </c>
      <c r="I11" s="6" t="s">
        <v>72</v>
      </c>
      <c r="J11" s="17">
        <v>10000</v>
      </c>
    </row>
    <row r="12" spans="2:10" ht="18" customHeight="1">
      <c r="B12" s="171"/>
      <c r="C12" s="16" t="s">
        <v>61</v>
      </c>
      <c r="D12" s="77" t="s">
        <v>52</v>
      </c>
      <c r="E12" s="6" t="s">
        <v>68</v>
      </c>
      <c r="F12" s="102">
        <v>400000</v>
      </c>
      <c r="G12" s="43" t="s">
        <v>71</v>
      </c>
      <c r="H12" s="77" t="s">
        <v>52</v>
      </c>
      <c r="I12" s="6" t="s">
        <v>73</v>
      </c>
      <c r="J12" s="17">
        <v>20000</v>
      </c>
    </row>
    <row r="13" spans="2:10" ht="18" customHeight="1">
      <c r="B13" s="171"/>
      <c r="C13" s="16"/>
      <c r="D13" s="77"/>
      <c r="E13" s="6"/>
      <c r="F13" s="102"/>
      <c r="G13" s="43"/>
      <c r="H13" s="77"/>
      <c r="I13" s="6"/>
      <c r="J13" s="17"/>
    </row>
    <row r="14" spans="2:10" ht="18" customHeight="1">
      <c r="B14" s="171"/>
      <c r="C14" s="14"/>
      <c r="D14" s="77"/>
      <c r="E14" s="6"/>
      <c r="F14" s="102"/>
      <c r="G14" s="41"/>
      <c r="H14" s="77"/>
      <c r="I14" s="6"/>
      <c r="J14" s="17"/>
    </row>
    <row r="15" spans="2:10" ht="18" customHeight="1">
      <c r="B15" s="171"/>
      <c r="C15" s="14"/>
      <c r="D15" s="77"/>
      <c r="E15" s="6"/>
      <c r="F15" s="102"/>
      <c r="G15" s="41"/>
      <c r="H15" s="77"/>
      <c r="I15" s="6"/>
      <c r="J15" s="17"/>
    </row>
    <row r="16" spans="2:10" ht="18" customHeight="1">
      <c r="B16" s="171"/>
      <c r="C16" s="14"/>
      <c r="D16" s="15"/>
      <c r="E16" s="7"/>
      <c r="F16" s="103"/>
      <c r="G16" s="41"/>
      <c r="H16" s="15"/>
      <c r="I16" s="7"/>
      <c r="J16" s="18"/>
    </row>
    <row r="17" spans="2:10" ht="18" customHeight="1">
      <c r="B17" s="171"/>
      <c r="C17" s="29" t="s">
        <v>13</v>
      </c>
      <c r="D17" s="30"/>
      <c r="E17" s="8"/>
      <c r="F17" s="37">
        <f>SUM(F11:F16)</f>
        <v>450000</v>
      </c>
      <c r="G17" s="39"/>
      <c r="H17" s="30"/>
      <c r="I17" s="8"/>
      <c r="J17" s="9">
        <f>SUM(J11:J16)</f>
        <v>30000</v>
      </c>
    </row>
    <row r="18" spans="2:10" s="2" customFormat="1" ht="18" customHeight="1">
      <c r="B18" s="171"/>
      <c r="C18" s="19" t="s">
        <v>8</v>
      </c>
      <c r="D18" s="20"/>
      <c r="E18" s="4" t="s">
        <v>14</v>
      </c>
      <c r="F18" s="33" t="s">
        <v>5</v>
      </c>
      <c r="G18" s="4"/>
      <c r="H18" s="20"/>
      <c r="I18" s="4" t="s">
        <v>6</v>
      </c>
      <c r="J18" s="5" t="s">
        <v>4</v>
      </c>
    </row>
    <row r="19" spans="2:10" ht="18" customHeight="1">
      <c r="B19" s="171"/>
      <c r="C19" s="21" t="s">
        <v>53</v>
      </c>
      <c r="D19" s="106"/>
      <c r="E19" s="6">
        <v>0</v>
      </c>
      <c r="F19" s="35">
        <f>+SUMIFS(F11:F16,D11:D16,C19)</f>
        <v>450000</v>
      </c>
      <c r="G19" s="79"/>
      <c r="H19" s="106"/>
      <c r="I19" s="35">
        <f>+SUMIFS(J11:J16,H11:H16,C19)</f>
        <v>30000</v>
      </c>
      <c r="J19" s="22">
        <f>+E19+F19-I19</f>
        <v>420000</v>
      </c>
    </row>
    <row r="20" spans="2:10" ht="18" customHeight="1">
      <c r="B20" s="171"/>
      <c r="C20" s="21" t="s">
        <v>54</v>
      </c>
      <c r="D20" s="106"/>
      <c r="E20" s="6">
        <v>0</v>
      </c>
      <c r="F20" s="35">
        <f>+SUMIFS(F11:F16,D11:D16,C20)</f>
        <v>0</v>
      </c>
      <c r="G20" s="79"/>
      <c r="H20" s="106"/>
      <c r="I20" s="6">
        <f>+SUMIFS(J11:J16,H11:H16,C20)</f>
        <v>0</v>
      </c>
      <c r="J20" s="22">
        <f>+E20+F20-I20</f>
        <v>0</v>
      </c>
    </row>
    <row r="21" spans="2:10" ht="18" customHeight="1">
      <c r="B21" s="171"/>
      <c r="C21" s="21" t="s">
        <v>48</v>
      </c>
      <c r="D21" s="106"/>
      <c r="E21" s="6">
        <v>0</v>
      </c>
      <c r="F21" s="35">
        <f>+SUMIFS(F11:F16,D11:D16,C21)</f>
        <v>0</v>
      </c>
      <c r="G21" s="79"/>
      <c r="H21" s="106"/>
      <c r="I21" s="6">
        <f>+SUMIFS(J11:J16,H11:H16,C21)</f>
        <v>0</v>
      </c>
      <c r="J21" s="22">
        <f>+E21+F21-I21</f>
        <v>0</v>
      </c>
    </row>
    <row r="22" spans="2:10" ht="18" customHeight="1">
      <c r="B22" s="171"/>
      <c r="C22" s="21"/>
      <c r="D22" s="23"/>
      <c r="E22" s="7"/>
      <c r="F22" s="36"/>
      <c r="G22" s="79"/>
      <c r="H22" s="23"/>
      <c r="I22" s="7"/>
      <c r="J22" s="24"/>
    </row>
    <row r="23" spans="2:10" s="2" customFormat="1" ht="18" customHeight="1" thickBot="1">
      <c r="B23" s="172"/>
      <c r="C23" s="25" t="s">
        <v>13</v>
      </c>
      <c r="D23" s="104"/>
      <c r="E23" s="10">
        <f t="shared" ref="E23" si="0">SUM(E19:E22)</f>
        <v>0</v>
      </c>
      <c r="F23" s="38">
        <f>SUM(F19:F22)</f>
        <v>450000</v>
      </c>
      <c r="G23" s="40"/>
      <c r="H23" s="104"/>
      <c r="I23" s="10">
        <f t="shared" ref="I23:J23" si="1">SUM(I19:I22)</f>
        <v>30000</v>
      </c>
      <c r="J23" s="11">
        <f t="shared" si="1"/>
        <v>420000</v>
      </c>
    </row>
    <row r="26" spans="2:10" ht="20.25">
      <c r="B26" s="123" t="s">
        <v>90</v>
      </c>
    </row>
    <row r="27" spans="2:10" ht="17.25" thickBot="1"/>
    <row r="28" spans="2:10" ht="17.25" thickBot="1">
      <c r="B28" s="128" t="s">
        <v>32</v>
      </c>
      <c r="C28" s="125" t="s">
        <v>33</v>
      </c>
      <c r="D28" s="129" t="s">
        <v>34</v>
      </c>
      <c r="E28" s="187" t="s">
        <v>92</v>
      </c>
      <c r="F28" s="126" t="s">
        <v>93</v>
      </c>
      <c r="G28" s="129" t="s">
        <v>94</v>
      </c>
      <c r="H28" s="129"/>
      <c r="I28" s="125" t="s">
        <v>2</v>
      </c>
      <c r="J28" s="139" t="s">
        <v>97</v>
      </c>
    </row>
    <row r="29" spans="2:10">
      <c r="B29" s="99" t="s">
        <v>49</v>
      </c>
      <c r="C29" s="81" t="s">
        <v>49</v>
      </c>
      <c r="D29" s="75" t="s">
        <v>35</v>
      </c>
      <c r="E29" s="131" t="s">
        <v>95</v>
      </c>
      <c r="F29" s="131" t="s">
        <v>96</v>
      </c>
      <c r="G29" s="164">
        <v>3.2000000000000001E-2</v>
      </c>
      <c r="H29" s="165"/>
      <c r="I29" s="132">
        <v>150000000</v>
      </c>
      <c r="J29" s="133" t="s">
        <v>98</v>
      </c>
    </row>
    <row r="30" spans="2:10">
      <c r="B30" s="74" t="s">
        <v>91</v>
      </c>
      <c r="C30" s="96"/>
      <c r="D30" s="76" t="s">
        <v>36</v>
      </c>
      <c r="E30" s="127"/>
      <c r="F30" s="127"/>
      <c r="G30" s="166"/>
      <c r="H30" s="167"/>
      <c r="I30" s="124"/>
      <c r="J30" s="134"/>
    </row>
    <row r="31" spans="2:10">
      <c r="B31" s="74"/>
      <c r="C31" s="96"/>
      <c r="D31" s="76" t="s">
        <v>37</v>
      </c>
      <c r="E31" s="127"/>
      <c r="F31" s="127"/>
      <c r="G31" s="166"/>
      <c r="H31" s="167"/>
      <c r="I31" s="124"/>
      <c r="J31" s="134"/>
    </row>
    <row r="32" spans="2:10">
      <c r="B32" s="74"/>
      <c r="C32" s="96"/>
      <c r="D32" s="76" t="s">
        <v>38</v>
      </c>
      <c r="E32" s="127"/>
      <c r="F32" s="127"/>
      <c r="G32" s="166"/>
      <c r="H32" s="167"/>
      <c r="I32" s="124"/>
      <c r="J32" s="134"/>
    </row>
    <row r="33" spans="2:10" ht="17.25" thickBot="1">
      <c r="B33" s="100"/>
      <c r="C33" s="101"/>
      <c r="D33" s="135" t="s">
        <v>38</v>
      </c>
      <c r="E33" s="136"/>
      <c r="F33" s="136"/>
      <c r="G33" s="168"/>
      <c r="H33" s="169"/>
      <c r="I33" s="137"/>
      <c r="J33" s="138"/>
    </row>
    <row r="34" spans="2:10" ht="17.25" thickBot="1">
      <c r="B34" s="158" t="s">
        <v>31</v>
      </c>
      <c r="C34" s="159"/>
      <c r="D34" s="159"/>
      <c r="E34" s="159"/>
      <c r="F34" s="160"/>
      <c r="G34" s="161" t="s">
        <v>30</v>
      </c>
      <c r="H34" s="162"/>
      <c r="I34" s="130"/>
      <c r="J34" s="140"/>
    </row>
    <row r="37" spans="2:10" ht="20.25">
      <c r="B37" s="123" t="s">
        <v>99</v>
      </c>
    </row>
    <row r="38" spans="2:10" ht="17.25" thickBot="1"/>
    <row r="39" spans="2:10" ht="17.25" thickBot="1">
      <c r="B39" s="128"/>
      <c r="C39" s="129"/>
      <c r="D39" s="129"/>
      <c r="E39" s="129"/>
      <c r="F39" s="129"/>
      <c r="G39" s="129"/>
      <c r="H39" s="129"/>
      <c r="I39" s="125"/>
      <c r="J39" s="139"/>
    </row>
    <row r="40" spans="2:10">
      <c r="B40" s="99"/>
      <c r="C40" s="81"/>
      <c r="D40" s="75"/>
      <c r="E40" s="131"/>
      <c r="F40" s="131"/>
      <c r="G40" s="164"/>
      <c r="H40" s="165"/>
      <c r="I40" s="132"/>
      <c r="J40" s="133"/>
    </row>
    <row r="41" spans="2:10">
      <c r="B41" s="74"/>
      <c r="C41" s="96" t="s">
        <v>100</v>
      </c>
      <c r="D41" s="76"/>
      <c r="E41" s="127"/>
      <c r="F41" s="127"/>
      <c r="G41" s="166"/>
      <c r="H41" s="167"/>
      <c r="I41" s="124"/>
      <c r="J41" s="134"/>
    </row>
    <row r="42" spans="2:10">
      <c r="B42" s="74"/>
      <c r="C42" s="96"/>
      <c r="D42" s="76"/>
      <c r="E42" s="127"/>
      <c r="F42" s="127"/>
      <c r="G42" s="166"/>
      <c r="H42" s="167"/>
      <c r="I42" s="124"/>
      <c r="J42" s="134"/>
    </row>
    <row r="43" spans="2:10">
      <c r="B43" s="74"/>
      <c r="C43" s="96"/>
      <c r="D43" s="76"/>
      <c r="E43" s="127"/>
      <c r="F43" s="127"/>
      <c r="G43" s="166"/>
      <c r="H43" s="167"/>
      <c r="I43" s="124"/>
      <c r="J43" s="134"/>
    </row>
    <row r="44" spans="2:10" ht="17.25" thickBot="1">
      <c r="B44" s="100"/>
      <c r="C44" s="101"/>
      <c r="D44" s="135" t="s">
        <v>38</v>
      </c>
      <c r="E44" s="136"/>
      <c r="F44" s="136"/>
      <c r="G44" s="168"/>
      <c r="H44" s="169"/>
      <c r="I44" s="137"/>
      <c r="J44" s="138"/>
    </row>
    <row r="45" spans="2:10" ht="17.25" thickBot="1">
      <c r="B45" s="158" t="s">
        <v>31</v>
      </c>
      <c r="C45" s="159"/>
      <c r="D45" s="159"/>
      <c r="E45" s="159"/>
      <c r="F45" s="160"/>
      <c r="G45" s="161"/>
      <c r="H45" s="162"/>
      <c r="I45" s="130"/>
      <c r="J45" s="140"/>
    </row>
    <row r="48" spans="2:10" ht="20.25">
      <c r="B48" s="123" t="s">
        <v>101</v>
      </c>
    </row>
    <row r="49" spans="2:10" ht="17.25" thickBot="1"/>
    <row r="50" spans="2:10" ht="17.25" thickBot="1">
      <c r="B50" s="128"/>
      <c r="C50" s="129"/>
      <c r="D50" s="129"/>
      <c r="E50" s="129"/>
      <c r="F50" s="129"/>
      <c r="G50" s="129"/>
      <c r="H50" s="129"/>
      <c r="I50" s="125"/>
      <c r="J50" s="139"/>
    </row>
    <row r="51" spans="2:10">
      <c r="B51" s="99"/>
      <c r="C51" s="81"/>
      <c r="D51" s="75"/>
      <c r="E51" s="131"/>
      <c r="F51" s="131"/>
      <c r="G51" s="164"/>
      <c r="H51" s="165"/>
      <c r="I51" s="132"/>
      <c r="J51" s="133"/>
    </row>
    <row r="52" spans="2:10">
      <c r="B52" s="74"/>
      <c r="C52" s="96" t="s">
        <v>100</v>
      </c>
      <c r="D52" s="76"/>
      <c r="E52" s="127"/>
      <c r="F52" s="127"/>
      <c r="G52" s="166"/>
      <c r="H52" s="167"/>
      <c r="I52" s="124"/>
      <c r="J52" s="134"/>
    </row>
    <row r="53" spans="2:10">
      <c r="B53" s="74"/>
      <c r="C53" s="96"/>
      <c r="D53" s="76"/>
      <c r="E53" s="127"/>
      <c r="F53" s="127"/>
      <c r="G53" s="166"/>
      <c r="H53" s="167"/>
      <c r="I53" s="124"/>
      <c r="J53" s="134"/>
    </row>
    <row r="54" spans="2:10">
      <c r="B54" s="74"/>
      <c r="C54" s="96"/>
      <c r="D54" s="76"/>
      <c r="E54" s="127"/>
      <c r="F54" s="127"/>
      <c r="G54" s="166"/>
      <c r="H54" s="167"/>
      <c r="I54" s="124"/>
      <c r="J54" s="134"/>
    </row>
    <row r="55" spans="2:10" ht="17.25" thickBot="1">
      <c r="B55" s="100"/>
      <c r="C55" s="101"/>
      <c r="D55" s="135" t="s">
        <v>38</v>
      </c>
      <c r="E55" s="136"/>
      <c r="F55" s="136"/>
      <c r="G55" s="168"/>
      <c r="H55" s="169"/>
      <c r="I55" s="137"/>
      <c r="J55" s="138"/>
    </row>
    <row r="56" spans="2:10" ht="17.25" thickBot="1">
      <c r="B56" s="158" t="s">
        <v>31</v>
      </c>
      <c r="C56" s="159"/>
      <c r="D56" s="159"/>
      <c r="E56" s="159"/>
      <c r="F56" s="160"/>
      <c r="G56" s="161"/>
      <c r="H56" s="162"/>
      <c r="I56" s="130"/>
      <c r="J56" s="140"/>
    </row>
  </sheetData>
  <autoFilter ref="B1:J23" xr:uid="{EC7BEAE7-C2EC-40C5-98B9-310A11426313}"/>
  <mergeCells count="32">
    <mergeCell ref="G54:H54"/>
    <mergeCell ref="G55:H55"/>
    <mergeCell ref="B56:F56"/>
    <mergeCell ref="G56:H56"/>
    <mergeCell ref="B45:F45"/>
    <mergeCell ref="G45:H45"/>
    <mergeCell ref="G51:H51"/>
    <mergeCell ref="G52:H52"/>
    <mergeCell ref="G53:H53"/>
    <mergeCell ref="G40:H40"/>
    <mergeCell ref="G41:H41"/>
    <mergeCell ref="G42:H42"/>
    <mergeCell ref="G43:H43"/>
    <mergeCell ref="G44:H44"/>
    <mergeCell ref="B3:C3"/>
    <mergeCell ref="B11:B23"/>
    <mergeCell ref="B8:B10"/>
    <mergeCell ref="C8:J8"/>
    <mergeCell ref="C9:C10"/>
    <mergeCell ref="D9:D10"/>
    <mergeCell ref="E9:F9"/>
    <mergeCell ref="G9:G10"/>
    <mergeCell ref="H9:H10"/>
    <mergeCell ref="I9:J9"/>
    <mergeCell ref="B34:F34"/>
    <mergeCell ref="G34:H34"/>
    <mergeCell ref="B4:C4"/>
    <mergeCell ref="G29:H29"/>
    <mergeCell ref="G30:H30"/>
    <mergeCell ref="G31:H31"/>
    <mergeCell ref="G32:H32"/>
    <mergeCell ref="G33:H33"/>
  </mergeCells>
  <phoneticPr fontId="5" type="noConversion"/>
  <pageMargins left="0.36" right="0.15748031496062992" top="0.74803149606299213" bottom="0.6692913385826772" header="0.47244094488188981" footer="0.31496062992125984"/>
  <pageSetup paperSize="9" scale="59" orientation="portrait" r:id="rId1"/>
  <headerFoot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BEAE7-C2EC-40C5-98B9-310A11426313}">
  <sheetPr>
    <tabColor theme="9" tint="0.79998168889431442"/>
  </sheetPr>
  <dimension ref="B1:J407"/>
  <sheetViews>
    <sheetView zoomScale="85" zoomScaleNormal="85" workbookViewId="0">
      <pane xSplit="2" ySplit="4" topLeftCell="C5" activePane="bottomRight" state="frozen"/>
      <selection activeCell="F12" sqref="F12"/>
      <selection pane="topRight" activeCell="F12" sqref="F12"/>
      <selection pane="bottomLeft" activeCell="F12" sqref="F12"/>
      <selection pane="bottomRight" activeCell="B395" sqref="B395:B407"/>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1</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v>0</v>
      </c>
      <c r="F13" s="35">
        <f>+SUMIFS(F5:F10,D5:D10,C13)</f>
        <v>450000</v>
      </c>
      <c r="G13" s="79"/>
      <c r="H13" s="106"/>
      <c r="I13" s="35">
        <f>+SUMIFS(J5:J10,H5:H10,C13)</f>
        <v>30000</v>
      </c>
      <c r="J13" s="22">
        <f>+E13+F13-I13</f>
        <v>420000</v>
      </c>
    </row>
    <row r="14" spans="2:10" ht="18" customHeight="1">
      <c r="B14" s="171"/>
      <c r="C14" s="21" t="s">
        <v>54</v>
      </c>
      <c r="D14" s="106"/>
      <c r="E14" s="6">
        <v>0</v>
      </c>
      <c r="F14" s="35">
        <f>+SUMIFS(F5:F10,D5:D10,C14)</f>
        <v>0</v>
      </c>
      <c r="G14" s="79"/>
      <c r="H14" s="106"/>
      <c r="I14" s="6">
        <f>+SUMIFS(J5:J10,H5:H10,C14)</f>
        <v>0</v>
      </c>
      <c r="J14" s="22">
        <f>+E14+F14-I14</f>
        <v>0</v>
      </c>
    </row>
    <row r="15" spans="2:10" ht="18" customHeight="1">
      <c r="B15" s="171"/>
      <c r="C15" s="21" t="s">
        <v>48</v>
      </c>
      <c r="D15" s="106"/>
      <c r="E15" s="6">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0</v>
      </c>
      <c r="F17" s="38">
        <f>SUM(F13:F16)</f>
        <v>450000</v>
      </c>
      <c r="G17" s="40"/>
      <c r="H17" s="104"/>
      <c r="I17" s="10">
        <f t="shared" ref="I17:J17" si="1">SUM(I13:I16)</f>
        <v>30000</v>
      </c>
      <c r="J17" s="11">
        <f t="shared" si="1"/>
        <v>420000</v>
      </c>
    </row>
    <row r="18" spans="2:10">
      <c r="B18" s="170">
        <v>2</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420000</v>
      </c>
      <c r="F26" s="35">
        <f>+SUMIFS(F18:F23,D18:D23,C26)</f>
        <v>0</v>
      </c>
      <c r="G26" s="79"/>
      <c r="H26" s="106"/>
      <c r="I26" s="35">
        <f>+SUMIFS(J18:J23,H18:H23,C26)</f>
        <v>0</v>
      </c>
      <c r="J26" s="22">
        <f>+E26+F26-I26</f>
        <v>420000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420000</v>
      </c>
      <c r="F30" s="38">
        <f>SUM(F26:F29)</f>
        <v>0</v>
      </c>
      <c r="G30" s="40"/>
      <c r="H30" s="104"/>
      <c r="I30" s="10">
        <f t="shared" ref="I30:J30" si="3">SUM(I26:I29)</f>
        <v>0</v>
      </c>
      <c r="J30" s="11">
        <f t="shared" si="3"/>
        <v>420000</v>
      </c>
    </row>
    <row r="31" spans="2:10">
      <c r="B31" s="170">
        <v>3</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4">SUM(F31:F36)</f>
        <v>0</v>
      </c>
      <c r="G37" s="39"/>
      <c r="H37" s="30"/>
      <c r="I37" s="8"/>
      <c r="J37" s="9">
        <f t="shared" ref="J37" si="5">SUM(J31:J36)</f>
        <v>0</v>
      </c>
    </row>
    <row r="38" spans="2:10">
      <c r="B38" s="171"/>
      <c r="C38" s="19" t="s">
        <v>8</v>
      </c>
      <c r="D38" s="20"/>
      <c r="E38" s="4" t="s">
        <v>14</v>
      </c>
      <c r="F38" s="33" t="s">
        <v>5</v>
      </c>
      <c r="G38" s="4"/>
      <c r="H38" s="20"/>
      <c r="I38" s="4" t="s">
        <v>6</v>
      </c>
      <c r="J38" s="5" t="s">
        <v>4</v>
      </c>
    </row>
    <row r="39" spans="2:10">
      <c r="B39" s="171"/>
      <c r="C39" s="21" t="s">
        <v>53</v>
      </c>
      <c r="D39" s="106"/>
      <c r="E39" s="6">
        <f t="shared" ref="E39:E41" si="6">+J26</f>
        <v>420000</v>
      </c>
      <c r="F39" s="35">
        <f t="shared" ref="F39" si="7">+SUMIFS(F31:F36,D31:D36,C39)</f>
        <v>0</v>
      </c>
      <c r="G39" s="79"/>
      <c r="H39" s="106"/>
      <c r="I39" s="35">
        <f t="shared" ref="I39" si="8">+SUMIFS(J31:J36,H31:H36,C39)</f>
        <v>0</v>
      </c>
      <c r="J39" s="22">
        <f t="shared" ref="J39:J41" si="9">+E39+F39-I39</f>
        <v>420000</v>
      </c>
    </row>
    <row r="40" spans="2:10">
      <c r="B40" s="171"/>
      <c r="C40" s="21" t="s">
        <v>54</v>
      </c>
      <c r="D40" s="106"/>
      <c r="E40" s="6">
        <f t="shared" si="6"/>
        <v>0</v>
      </c>
      <c r="F40" s="35">
        <f t="shared" ref="F40" si="10">+SUMIFS(F31:F36,D31:D36,C40)</f>
        <v>0</v>
      </c>
      <c r="G40" s="79"/>
      <c r="H40" s="106"/>
      <c r="I40" s="6">
        <f t="shared" ref="I40" si="11">+SUMIFS(J31:J36,H31:H36,C40)</f>
        <v>0</v>
      </c>
      <c r="J40" s="22">
        <f t="shared" si="9"/>
        <v>0</v>
      </c>
    </row>
    <row r="41" spans="2:10">
      <c r="B41" s="171"/>
      <c r="C41" s="21" t="s">
        <v>48</v>
      </c>
      <c r="D41" s="106"/>
      <c r="E41" s="6">
        <f t="shared" si="6"/>
        <v>0</v>
      </c>
      <c r="F41" s="35">
        <f t="shared" ref="F41" si="12">+SUMIFS(F31:F36,D31:D36,C41)</f>
        <v>0</v>
      </c>
      <c r="G41" s="79"/>
      <c r="H41" s="106"/>
      <c r="I41" s="6">
        <f t="shared" ref="I41" si="13">+SUMIFS(J31:J36,H31:H36,C41)</f>
        <v>0</v>
      </c>
      <c r="J41" s="22">
        <f t="shared" si="9"/>
        <v>0</v>
      </c>
    </row>
    <row r="42" spans="2:10">
      <c r="B42" s="171"/>
      <c r="C42" s="21"/>
      <c r="D42" s="23"/>
      <c r="E42" s="7"/>
      <c r="F42" s="36"/>
      <c r="G42" s="79"/>
      <c r="H42" s="23"/>
      <c r="I42" s="7"/>
      <c r="J42" s="24"/>
    </row>
    <row r="43" spans="2:10" ht="17.25" thickBot="1">
      <c r="B43" s="172"/>
      <c r="C43" s="25" t="s">
        <v>13</v>
      </c>
      <c r="D43" s="104"/>
      <c r="E43" s="10">
        <f t="shared" ref="E43:F56" si="14">SUM(E39:E42)</f>
        <v>420000</v>
      </c>
      <c r="F43" s="38">
        <f t="shared" si="14"/>
        <v>0</v>
      </c>
      <c r="G43" s="40"/>
      <c r="H43" s="104"/>
      <c r="I43" s="10">
        <f t="shared" ref="I43:J43" si="15">SUM(I39:I42)</f>
        <v>0</v>
      </c>
      <c r="J43" s="11">
        <f t="shared" si="15"/>
        <v>420000</v>
      </c>
    </row>
    <row r="44" spans="2:10">
      <c r="B44" s="170">
        <v>4</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6">SUM(F44:F49)</f>
        <v>0</v>
      </c>
      <c r="G50" s="39"/>
      <c r="H50" s="30"/>
      <c r="I50" s="8"/>
      <c r="J50" s="9">
        <f t="shared" ref="J50" si="17">SUM(J44:J49)</f>
        <v>0</v>
      </c>
    </row>
    <row r="51" spans="2:10">
      <c r="B51" s="171"/>
      <c r="C51" s="19" t="s">
        <v>8</v>
      </c>
      <c r="D51" s="20"/>
      <c r="E51" s="4" t="s">
        <v>14</v>
      </c>
      <c r="F51" s="33" t="s">
        <v>5</v>
      </c>
      <c r="G51" s="4"/>
      <c r="H51" s="20"/>
      <c r="I51" s="4" t="s">
        <v>6</v>
      </c>
      <c r="J51" s="5" t="s">
        <v>4</v>
      </c>
    </row>
    <row r="52" spans="2:10">
      <c r="B52" s="171"/>
      <c r="C52" s="21" t="s">
        <v>53</v>
      </c>
      <c r="D52" s="106"/>
      <c r="E52" s="6">
        <f t="shared" ref="E52:E54" si="18">+J39</f>
        <v>420000</v>
      </c>
      <c r="F52" s="35">
        <f t="shared" ref="F52" si="19">+SUMIFS(F44:F49,D44:D49,C52)</f>
        <v>0</v>
      </c>
      <c r="G52" s="79"/>
      <c r="H52" s="106"/>
      <c r="I52" s="35">
        <f t="shared" ref="I52" si="20">+SUMIFS(J44:J49,H44:H49,C52)</f>
        <v>0</v>
      </c>
      <c r="J52" s="22">
        <f t="shared" ref="J52:J54" si="21">+E52+F52-I52</f>
        <v>420000</v>
      </c>
    </row>
    <row r="53" spans="2:10">
      <c r="B53" s="171"/>
      <c r="C53" s="21" t="s">
        <v>54</v>
      </c>
      <c r="D53" s="106"/>
      <c r="E53" s="6">
        <f t="shared" si="18"/>
        <v>0</v>
      </c>
      <c r="F53" s="35">
        <f t="shared" ref="F53" si="22">+SUMIFS(F44:F49,D44:D49,C53)</f>
        <v>0</v>
      </c>
      <c r="G53" s="79"/>
      <c r="H53" s="106"/>
      <c r="I53" s="6">
        <f t="shared" ref="I53" si="23">+SUMIFS(J44:J49,H44:H49,C53)</f>
        <v>0</v>
      </c>
      <c r="J53" s="22">
        <f t="shared" si="21"/>
        <v>0</v>
      </c>
    </row>
    <row r="54" spans="2:10">
      <c r="B54" s="171"/>
      <c r="C54" s="21" t="s">
        <v>48</v>
      </c>
      <c r="D54" s="106"/>
      <c r="E54" s="6">
        <f t="shared" si="18"/>
        <v>0</v>
      </c>
      <c r="F54" s="35">
        <f t="shared" ref="F54" si="24">+SUMIFS(F44:F49,D44:D49,C54)</f>
        <v>0</v>
      </c>
      <c r="G54" s="79"/>
      <c r="H54" s="106"/>
      <c r="I54" s="6">
        <f t="shared" ref="I54" si="25">+SUMIFS(J44:J49,H44:H49,C54)</f>
        <v>0</v>
      </c>
      <c r="J54" s="22">
        <f t="shared" si="21"/>
        <v>0</v>
      </c>
    </row>
    <row r="55" spans="2:10">
      <c r="B55" s="171"/>
      <c r="C55" s="21"/>
      <c r="D55" s="23"/>
      <c r="E55" s="7"/>
      <c r="F55" s="36"/>
      <c r="G55" s="79"/>
      <c r="H55" s="23"/>
      <c r="I55" s="7"/>
      <c r="J55" s="24"/>
    </row>
    <row r="56" spans="2:10" ht="17.25" thickBot="1">
      <c r="B56" s="172"/>
      <c r="C56" s="25" t="s">
        <v>13</v>
      </c>
      <c r="D56" s="104"/>
      <c r="E56" s="10">
        <f t="shared" si="14"/>
        <v>420000</v>
      </c>
      <c r="F56" s="38">
        <f t="shared" si="14"/>
        <v>0</v>
      </c>
      <c r="G56" s="40"/>
      <c r="H56" s="104"/>
      <c r="I56" s="10">
        <f t="shared" ref="I56:J56" si="26">SUM(I52:I55)</f>
        <v>0</v>
      </c>
      <c r="J56" s="11">
        <f t="shared" si="26"/>
        <v>420000</v>
      </c>
    </row>
    <row r="57" spans="2:10">
      <c r="B57" s="170">
        <v>5</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27">SUM(F57:F62)</f>
        <v>0</v>
      </c>
      <c r="G63" s="39"/>
      <c r="H63" s="30"/>
      <c r="I63" s="8"/>
      <c r="J63" s="9">
        <f t="shared" ref="J63" si="28">SUM(J57:J62)</f>
        <v>0</v>
      </c>
    </row>
    <row r="64" spans="2:10">
      <c r="B64" s="171"/>
      <c r="C64" s="19" t="s">
        <v>8</v>
      </c>
      <c r="D64" s="20"/>
      <c r="E64" s="4" t="s">
        <v>14</v>
      </c>
      <c r="F64" s="33" t="s">
        <v>5</v>
      </c>
      <c r="G64" s="4"/>
      <c r="H64" s="20"/>
      <c r="I64" s="4" t="s">
        <v>6</v>
      </c>
      <c r="J64" s="5" t="s">
        <v>4</v>
      </c>
    </row>
    <row r="65" spans="2:10">
      <c r="B65" s="171"/>
      <c r="C65" s="21" t="s">
        <v>53</v>
      </c>
      <c r="D65" s="106"/>
      <c r="E65" s="6">
        <f t="shared" ref="E65:E67" si="29">+J52</f>
        <v>420000</v>
      </c>
      <c r="F65" s="35">
        <f t="shared" ref="F65" si="30">+SUMIFS(F57:F62,D57:D62,C65)</f>
        <v>0</v>
      </c>
      <c r="G65" s="79"/>
      <c r="H65" s="106"/>
      <c r="I65" s="35">
        <f t="shared" ref="I65" si="31">+SUMIFS(J57:J62,H57:H62,C65)</f>
        <v>0</v>
      </c>
      <c r="J65" s="22">
        <f t="shared" ref="J65:J67" si="32">+E65+F65-I65</f>
        <v>420000</v>
      </c>
    </row>
    <row r="66" spans="2:10">
      <c r="B66" s="171"/>
      <c r="C66" s="21" t="s">
        <v>54</v>
      </c>
      <c r="D66" s="106"/>
      <c r="E66" s="6">
        <f t="shared" si="29"/>
        <v>0</v>
      </c>
      <c r="F66" s="35">
        <f t="shared" ref="F66" si="33">+SUMIFS(F57:F62,D57:D62,C66)</f>
        <v>0</v>
      </c>
      <c r="G66" s="79"/>
      <c r="H66" s="106"/>
      <c r="I66" s="6">
        <f t="shared" ref="I66" si="34">+SUMIFS(J57:J62,H57:H62,C66)</f>
        <v>0</v>
      </c>
      <c r="J66" s="22">
        <f t="shared" si="32"/>
        <v>0</v>
      </c>
    </row>
    <row r="67" spans="2:10">
      <c r="B67" s="171"/>
      <c r="C67" s="21" t="s">
        <v>48</v>
      </c>
      <c r="D67" s="106"/>
      <c r="E67" s="6">
        <f t="shared" si="29"/>
        <v>0</v>
      </c>
      <c r="F67" s="35">
        <f t="shared" ref="F67" si="35">+SUMIFS(F57:F62,D57:D62,C67)</f>
        <v>0</v>
      </c>
      <c r="G67" s="79"/>
      <c r="H67" s="106"/>
      <c r="I67" s="6">
        <f t="shared" ref="I67" si="36">+SUMIFS(J57:J62,H57:H62,C67)</f>
        <v>0</v>
      </c>
      <c r="J67" s="22">
        <f t="shared" si="32"/>
        <v>0</v>
      </c>
    </row>
    <row r="68" spans="2:10">
      <c r="B68" s="171"/>
      <c r="C68" s="21"/>
      <c r="D68" s="23"/>
      <c r="E68" s="7"/>
      <c r="F68" s="36"/>
      <c r="G68" s="79"/>
      <c r="H68" s="23"/>
      <c r="I68" s="7"/>
      <c r="J68" s="24"/>
    </row>
    <row r="69" spans="2:10" ht="17.25" thickBot="1">
      <c r="B69" s="172"/>
      <c r="C69" s="25" t="s">
        <v>13</v>
      </c>
      <c r="D69" s="104"/>
      <c r="E69" s="10">
        <f t="shared" ref="E69:F82" si="37">SUM(E65:E68)</f>
        <v>420000</v>
      </c>
      <c r="F69" s="38">
        <f t="shared" si="37"/>
        <v>0</v>
      </c>
      <c r="G69" s="40"/>
      <c r="H69" s="104"/>
      <c r="I69" s="10">
        <f t="shared" ref="I69:J69" si="38">SUM(I65:I68)</f>
        <v>0</v>
      </c>
      <c r="J69" s="11">
        <f t="shared" si="38"/>
        <v>420000</v>
      </c>
    </row>
    <row r="70" spans="2:10">
      <c r="B70" s="170">
        <v>6</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39">SUM(F70:F75)</f>
        <v>0</v>
      </c>
      <c r="G76" s="39"/>
      <c r="H76" s="30"/>
      <c r="I76" s="8"/>
      <c r="J76" s="9">
        <f t="shared" ref="J76" si="40">SUM(J70:J75)</f>
        <v>0</v>
      </c>
    </row>
    <row r="77" spans="2:10">
      <c r="B77" s="171"/>
      <c r="C77" s="19" t="s">
        <v>8</v>
      </c>
      <c r="D77" s="20"/>
      <c r="E77" s="4" t="s">
        <v>14</v>
      </c>
      <c r="F77" s="33" t="s">
        <v>5</v>
      </c>
      <c r="G77" s="4"/>
      <c r="H77" s="20"/>
      <c r="I77" s="4" t="s">
        <v>6</v>
      </c>
      <c r="J77" s="5" t="s">
        <v>4</v>
      </c>
    </row>
    <row r="78" spans="2:10">
      <c r="B78" s="171"/>
      <c r="C78" s="21" t="s">
        <v>53</v>
      </c>
      <c r="D78" s="106"/>
      <c r="E78" s="6">
        <f t="shared" ref="E78:E80" si="41">+J65</f>
        <v>420000</v>
      </c>
      <c r="F78" s="35">
        <f t="shared" ref="F78" si="42">+SUMIFS(F70:F75,D70:D75,C78)</f>
        <v>0</v>
      </c>
      <c r="G78" s="79"/>
      <c r="H78" s="106"/>
      <c r="I78" s="35">
        <f t="shared" ref="I78" si="43">+SUMIFS(J70:J75,H70:H75,C78)</f>
        <v>0</v>
      </c>
      <c r="J78" s="22">
        <f t="shared" ref="J78:J80" si="44">+E78+F78-I78</f>
        <v>420000</v>
      </c>
    </row>
    <row r="79" spans="2:10">
      <c r="B79" s="171"/>
      <c r="C79" s="21" t="s">
        <v>54</v>
      </c>
      <c r="D79" s="106"/>
      <c r="E79" s="6">
        <f t="shared" si="41"/>
        <v>0</v>
      </c>
      <c r="F79" s="35">
        <f t="shared" ref="F79" si="45">+SUMIFS(F70:F75,D70:D75,C79)</f>
        <v>0</v>
      </c>
      <c r="G79" s="79"/>
      <c r="H79" s="106"/>
      <c r="I79" s="6">
        <f t="shared" ref="I79" si="46">+SUMIFS(J70:J75,H70:H75,C79)</f>
        <v>0</v>
      </c>
      <c r="J79" s="22">
        <f t="shared" si="44"/>
        <v>0</v>
      </c>
    </row>
    <row r="80" spans="2:10">
      <c r="B80" s="171"/>
      <c r="C80" s="21" t="s">
        <v>48</v>
      </c>
      <c r="D80" s="106"/>
      <c r="E80" s="6">
        <f t="shared" si="41"/>
        <v>0</v>
      </c>
      <c r="F80" s="35">
        <f t="shared" ref="F80" si="47">+SUMIFS(F70:F75,D70:D75,C80)</f>
        <v>0</v>
      </c>
      <c r="G80" s="79"/>
      <c r="H80" s="106"/>
      <c r="I80" s="6">
        <f t="shared" ref="I80" si="48">+SUMIFS(J70:J75,H70:H75,C80)</f>
        <v>0</v>
      </c>
      <c r="J80" s="22">
        <f t="shared" si="44"/>
        <v>0</v>
      </c>
    </row>
    <row r="81" spans="2:10">
      <c r="B81" s="171"/>
      <c r="C81" s="21"/>
      <c r="D81" s="23"/>
      <c r="E81" s="7"/>
      <c r="F81" s="36"/>
      <c r="G81" s="79"/>
      <c r="H81" s="23"/>
      <c r="I81" s="7"/>
      <c r="J81" s="24"/>
    </row>
    <row r="82" spans="2:10" ht="17.25" thickBot="1">
      <c r="B82" s="172"/>
      <c r="C82" s="25" t="s">
        <v>13</v>
      </c>
      <c r="D82" s="104"/>
      <c r="E82" s="10">
        <f t="shared" si="37"/>
        <v>420000</v>
      </c>
      <c r="F82" s="38">
        <f t="shared" si="37"/>
        <v>0</v>
      </c>
      <c r="G82" s="40"/>
      <c r="H82" s="104"/>
      <c r="I82" s="10">
        <f t="shared" ref="I82:J82" si="49">SUM(I78:I81)</f>
        <v>0</v>
      </c>
      <c r="J82" s="11">
        <f t="shared" si="49"/>
        <v>420000</v>
      </c>
    </row>
    <row r="83" spans="2:10">
      <c r="B83" s="170">
        <v>7</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0">SUM(F83:F88)</f>
        <v>0</v>
      </c>
      <c r="G89" s="39"/>
      <c r="H89" s="30"/>
      <c r="I89" s="8"/>
      <c r="J89" s="9">
        <f t="shared" ref="J89" si="51">SUM(J83:J88)</f>
        <v>0</v>
      </c>
    </row>
    <row r="90" spans="2:10">
      <c r="B90" s="171"/>
      <c r="C90" s="19" t="s">
        <v>8</v>
      </c>
      <c r="D90" s="20"/>
      <c r="E90" s="4" t="s">
        <v>14</v>
      </c>
      <c r="F90" s="33" t="s">
        <v>5</v>
      </c>
      <c r="G90" s="4"/>
      <c r="H90" s="20"/>
      <c r="I90" s="4" t="s">
        <v>6</v>
      </c>
      <c r="J90" s="5" t="s">
        <v>4</v>
      </c>
    </row>
    <row r="91" spans="2:10">
      <c r="B91" s="171"/>
      <c r="C91" s="21" t="s">
        <v>53</v>
      </c>
      <c r="D91" s="106"/>
      <c r="E91" s="6">
        <f t="shared" ref="E91:E93" si="52">+J78</f>
        <v>420000</v>
      </c>
      <c r="F91" s="35">
        <f t="shared" ref="F91" si="53">+SUMIFS(F83:F88,D83:D88,C91)</f>
        <v>0</v>
      </c>
      <c r="G91" s="79"/>
      <c r="H91" s="106"/>
      <c r="I91" s="35">
        <f t="shared" ref="I91" si="54">+SUMIFS(J83:J88,H83:H88,C91)</f>
        <v>0</v>
      </c>
      <c r="J91" s="22">
        <f t="shared" ref="J91:J93" si="55">+E91+F91-I91</f>
        <v>420000</v>
      </c>
    </row>
    <row r="92" spans="2:10">
      <c r="B92" s="171"/>
      <c r="C92" s="21" t="s">
        <v>54</v>
      </c>
      <c r="D92" s="106"/>
      <c r="E92" s="6">
        <f t="shared" si="52"/>
        <v>0</v>
      </c>
      <c r="F92" s="35">
        <f t="shared" ref="F92" si="56">+SUMIFS(F83:F88,D83:D88,C92)</f>
        <v>0</v>
      </c>
      <c r="G92" s="79"/>
      <c r="H92" s="106"/>
      <c r="I92" s="6">
        <f t="shared" ref="I92" si="57">+SUMIFS(J83:J88,H83:H88,C92)</f>
        <v>0</v>
      </c>
      <c r="J92" s="22">
        <f t="shared" si="55"/>
        <v>0</v>
      </c>
    </row>
    <row r="93" spans="2:10">
      <c r="B93" s="171"/>
      <c r="C93" s="21" t="s">
        <v>48</v>
      </c>
      <c r="D93" s="106"/>
      <c r="E93" s="6">
        <f t="shared" si="52"/>
        <v>0</v>
      </c>
      <c r="F93" s="35">
        <f t="shared" ref="F93" si="58">+SUMIFS(F83:F88,D83:D88,C93)</f>
        <v>0</v>
      </c>
      <c r="G93" s="79"/>
      <c r="H93" s="106"/>
      <c r="I93" s="6">
        <f t="shared" ref="I93" si="59">+SUMIFS(J83:J88,H83:H88,C93)</f>
        <v>0</v>
      </c>
      <c r="J93" s="22">
        <f t="shared" si="55"/>
        <v>0</v>
      </c>
    </row>
    <row r="94" spans="2:10">
      <c r="B94" s="171"/>
      <c r="C94" s="21"/>
      <c r="D94" s="23"/>
      <c r="E94" s="7"/>
      <c r="F94" s="36"/>
      <c r="G94" s="79"/>
      <c r="H94" s="23"/>
      <c r="I94" s="7"/>
      <c r="J94" s="24"/>
    </row>
    <row r="95" spans="2:10" ht="17.25" thickBot="1">
      <c r="B95" s="172"/>
      <c r="C95" s="25" t="s">
        <v>13</v>
      </c>
      <c r="D95" s="104"/>
      <c r="E95" s="10">
        <f t="shared" ref="E95:F108" si="60">SUM(E91:E94)</f>
        <v>420000</v>
      </c>
      <c r="F95" s="38">
        <f t="shared" si="60"/>
        <v>0</v>
      </c>
      <c r="G95" s="40"/>
      <c r="H95" s="104"/>
      <c r="I95" s="10">
        <f t="shared" ref="I95:J95" si="61">SUM(I91:I94)</f>
        <v>0</v>
      </c>
      <c r="J95" s="11">
        <f t="shared" si="61"/>
        <v>420000</v>
      </c>
    </row>
    <row r="96" spans="2:10">
      <c r="B96" s="170">
        <v>8</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2">SUM(F96:F101)</f>
        <v>0</v>
      </c>
      <c r="G102" s="39"/>
      <c r="H102" s="30"/>
      <c r="I102" s="8"/>
      <c r="J102" s="9">
        <f t="shared" ref="J102" si="63">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64">+J91</f>
        <v>420000</v>
      </c>
      <c r="F104" s="35">
        <f t="shared" ref="F104" si="65">+SUMIFS(F96:F101,D96:D101,C104)</f>
        <v>0</v>
      </c>
      <c r="G104" s="79"/>
      <c r="H104" s="106"/>
      <c r="I104" s="35">
        <f t="shared" ref="I104" si="66">+SUMIFS(J96:J101,H96:H101,C104)</f>
        <v>0</v>
      </c>
      <c r="J104" s="22">
        <f t="shared" ref="J104:J106" si="67">+E104+F104-I104</f>
        <v>420000</v>
      </c>
    </row>
    <row r="105" spans="2:10">
      <c r="B105" s="171"/>
      <c r="C105" s="21" t="s">
        <v>54</v>
      </c>
      <c r="D105" s="106"/>
      <c r="E105" s="6">
        <f t="shared" si="64"/>
        <v>0</v>
      </c>
      <c r="F105" s="35">
        <f t="shared" ref="F105" si="68">+SUMIFS(F96:F101,D96:D101,C105)</f>
        <v>0</v>
      </c>
      <c r="G105" s="79"/>
      <c r="H105" s="106"/>
      <c r="I105" s="6">
        <f t="shared" ref="I105" si="69">+SUMIFS(J96:J101,H96:H101,C105)</f>
        <v>0</v>
      </c>
      <c r="J105" s="22">
        <f t="shared" si="67"/>
        <v>0</v>
      </c>
    </row>
    <row r="106" spans="2:10">
      <c r="B106" s="171"/>
      <c r="C106" s="21" t="s">
        <v>48</v>
      </c>
      <c r="D106" s="106"/>
      <c r="E106" s="6">
        <f t="shared" si="64"/>
        <v>0</v>
      </c>
      <c r="F106" s="35">
        <f t="shared" ref="F106" si="70">+SUMIFS(F96:F101,D96:D101,C106)</f>
        <v>0</v>
      </c>
      <c r="G106" s="79"/>
      <c r="H106" s="106"/>
      <c r="I106" s="6">
        <f t="shared" ref="I106" si="71">+SUMIFS(J96:J101,H96:H101,C106)</f>
        <v>0</v>
      </c>
      <c r="J106" s="22">
        <f t="shared" si="67"/>
        <v>0</v>
      </c>
    </row>
    <row r="107" spans="2:10">
      <c r="B107" s="171"/>
      <c r="C107" s="21"/>
      <c r="D107" s="23"/>
      <c r="E107" s="7"/>
      <c r="F107" s="36"/>
      <c r="G107" s="79"/>
      <c r="H107" s="23"/>
      <c r="I107" s="7"/>
      <c r="J107" s="24"/>
    </row>
    <row r="108" spans="2:10" ht="17.25" thickBot="1">
      <c r="B108" s="172"/>
      <c r="C108" s="25" t="s">
        <v>13</v>
      </c>
      <c r="D108" s="104"/>
      <c r="E108" s="10">
        <f t="shared" si="60"/>
        <v>420000</v>
      </c>
      <c r="F108" s="38">
        <f t="shared" si="60"/>
        <v>0</v>
      </c>
      <c r="G108" s="40"/>
      <c r="H108" s="104"/>
      <c r="I108" s="10">
        <f t="shared" ref="I108:J108" si="72">SUM(I104:I107)</f>
        <v>0</v>
      </c>
      <c r="J108" s="11">
        <f t="shared" si="72"/>
        <v>420000</v>
      </c>
    </row>
    <row r="109" spans="2:10">
      <c r="B109" s="170">
        <v>9</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73">SUM(F109:F114)</f>
        <v>0</v>
      </c>
      <c r="G115" s="39"/>
      <c r="H115" s="30"/>
      <c r="I115" s="8"/>
      <c r="J115" s="9">
        <f t="shared" ref="J115" si="74">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75">+J104</f>
        <v>420000</v>
      </c>
      <c r="F117" s="35">
        <f t="shared" ref="F117" si="76">+SUMIFS(F109:F114,D109:D114,C117)</f>
        <v>0</v>
      </c>
      <c r="G117" s="79"/>
      <c r="H117" s="106"/>
      <c r="I117" s="35">
        <f t="shared" ref="I117" si="77">+SUMIFS(J109:J114,H109:H114,C117)</f>
        <v>0</v>
      </c>
      <c r="J117" s="22">
        <f t="shared" ref="J117:J119" si="78">+E117+F117-I117</f>
        <v>420000</v>
      </c>
    </row>
    <row r="118" spans="2:10">
      <c r="B118" s="171"/>
      <c r="C118" s="21" t="s">
        <v>54</v>
      </c>
      <c r="D118" s="106"/>
      <c r="E118" s="6">
        <f t="shared" si="75"/>
        <v>0</v>
      </c>
      <c r="F118" s="35">
        <f t="shared" ref="F118" si="79">+SUMIFS(F109:F114,D109:D114,C118)</f>
        <v>0</v>
      </c>
      <c r="G118" s="79"/>
      <c r="H118" s="106"/>
      <c r="I118" s="6">
        <f t="shared" ref="I118" si="80">+SUMIFS(J109:J114,H109:H114,C118)</f>
        <v>0</v>
      </c>
      <c r="J118" s="22">
        <f t="shared" si="78"/>
        <v>0</v>
      </c>
    </row>
    <row r="119" spans="2:10">
      <c r="B119" s="171"/>
      <c r="C119" s="21" t="s">
        <v>48</v>
      </c>
      <c r="D119" s="106"/>
      <c r="E119" s="6">
        <f t="shared" si="75"/>
        <v>0</v>
      </c>
      <c r="F119" s="35">
        <f t="shared" ref="F119" si="81">+SUMIFS(F109:F114,D109:D114,C119)</f>
        <v>0</v>
      </c>
      <c r="G119" s="79"/>
      <c r="H119" s="106"/>
      <c r="I119" s="6">
        <f t="shared" ref="I119" si="82">+SUMIFS(J109:J114,H109:H114,C119)</f>
        <v>0</v>
      </c>
      <c r="J119" s="22">
        <f t="shared" si="78"/>
        <v>0</v>
      </c>
    </row>
    <row r="120" spans="2:10">
      <c r="B120" s="171"/>
      <c r="C120" s="21"/>
      <c r="D120" s="23"/>
      <c r="E120" s="7"/>
      <c r="F120" s="36"/>
      <c r="G120" s="79"/>
      <c r="H120" s="23"/>
      <c r="I120" s="7"/>
      <c r="J120" s="24"/>
    </row>
    <row r="121" spans="2:10" ht="17.25" thickBot="1">
      <c r="B121" s="172"/>
      <c r="C121" s="25" t="s">
        <v>13</v>
      </c>
      <c r="D121" s="104"/>
      <c r="E121" s="10">
        <f t="shared" ref="E121:F134" si="83">SUM(E117:E120)</f>
        <v>420000</v>
      </c>
      <c r="F121" s="38">
        <f t="shared" si="83"/>
        <v>0</v>
      </c>
      <c r="G121" s="40"/>
      <c r="H121" s="104"/>
      <c r="I121" s="10">
        <f t="shared" ref="I121:J121" si="84">SUM(I117:I120)</f>
        <v>0</v>
      </c>
      <c r="J121" s="11">
        <f t="shared" si="84"/>
        <v>420000</v>
      </c>
    </row>
    <row r="122" spans="2:10">
      <c r="B122" s="170">
        <v>10</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85">SUM(F122:F127)</f>
        <v>0</v>
      </c>
      <c r="G128" s="39"/>
      <c r="H128" s="30"/>
      <c r="I128" s="8"/>
      <c r="J128" s="9">
        <f t="shared" ref="J128" si="86">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87">+J117</f>
        <v>420000</v>
      </c>
      <c r="F130" s="35">
        <f t="shared" ref="F130" si="88">+SUMIFS(F122:F127,D122:D127,C130)</f>
        <v>0</v>
      </c>
      <c r="G130" s="79"/>
      <c r="H130" s="106"/>
      <c r="I130" s="35">
        <f t="shared" ref="I130" si="89">+SUMIFS(J122:J127,H122:H127,C130)</f>
        <v>0</v>
      </c>
      <c r="J130" s="22">
        <f t="shared" ref="J130:J132" si="90">+E130+F130-I130</f>
        <v>420000</v>
      </c>
    </row>
    <row r="131" spans="2:10">
      <c r="B131" s="171"/>
      <c r="C131" s="21" t="s">
        <v>54</v>
      </c>
      <c r="D131" s="106"/>
      <c r="E131" s="6">
        <f t="shared" si="87"/>
        <v>0</v>
      </c>
      <c r="F131" s="35">
        <f t="shared" ref="F131" si="91">+SUMIFS(F122:F127,D122:D127,C131)</f>
        <v>0</v>
      </c>
      <c r="G131" s="79"/>
      <c r="H131" s="106"/>
      <c r="I131" s="6">
        <f t="shared" ref="I131" si="92">+SUMIFS(J122:J127,H122:H127,C131)</f>
        <v>0</v>
      </c>
      <c r="J131" s="22">
        <f t="shared" si="90"/>
        <v>0</v>
      </c>
    </row>
    <row r="132" spans="2:10">
      <c r="B132" s="171"/>
      <c r="C132" s="21" t="s">
        <v>48</v>
      </c>
      <c r="D132" s="106"/>
      <c r="E132" s="6">
        <f t="shared" si="87"/>
        <v>0</v>
      </c>
      <c r="F132" s="35">
        <f t="shared" ref="F132" si="93">+SUMIFS(F122:F127,D122:D127,C132)</f>
        <v>0</v>
      </c>
      <c r="G132" s="79"/>
      <c r="H132" s="106"/>
      <c r="I132" s="6">
        <f t="shared" ref="I132" si="94">+SUMIFS(J122:J127,H122:H127,C132)</f>
        <v>0</v>
      </c>
      <c r="J132" s="22">
        <f t="shared" si="90"/>
        <v>0</v>
      </c>
    </row>
    <row r="133" spans="2:10">
      <c r="B133" s="171"/>
      <c r="C133" s="21"/>
      <c r="D133" s="23"/>
      <c r="E133" s="7"/>
      <c r="F133" s="36"/>
      <c r="G133" s="79"/>
      <c r="H133" s="23"/>
      <c r="I133" s="7"/>
      <c r="J133" s="24"/>
    </row>
    <row r="134" spans="2:10" ht="17.25" thickBot="1">
      <c r="B134" s="172"/>
      <c r="C134" s="25" t="s">
        <v>13</v>
      </c>
      <c r="D134" s="104"/>
      <c r="E134" s="10">
        <f t="shared" si="83"/>
        <v>420000</v>
      </c>
      <c r="F134" s="38">
        <f t="shared" si="83"/>
        <v>0</v>
      </c>
      <c r="G134" s="40"/>
      <c r="H134" s="104"/>
      <c r="I134" s="10">
        <f t="shared" ref="I134:J134" si="95">SUM(I130:I133)</f>
        <v>0</v>
      </c>
      <c r="J134" s="11">
        <f t="shared" si="95"/>
        <v>420000</v>
      </c>
    </row>
    <row r="135" spans="2:10">
      <c r="B135" s="170">
        <v>11</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96">SUM(F135:F140)</f>
        <v>0</v>
      </c>
      <c r="G141" s="39"/>
      <c r="H141" s="30"/>
      <c r="I141" s="8"/>
      <c r="J141" s="9">
        <f t="shared" ref="J141" si="97">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98">+J130</f>
        <v>420000</v>
      </c>
      <c r="F143" s="35">
        <f t="shared" ref="F143" si="99">+SUMIFS(F135:F140,D135:D140,C143)</f>
        <v>0</v>
      </c>
      <c r="G143" s="79"/>
      <c r="H143" s="106"/>
      <c r="I143" s="35">
        <f t="shared" ref="I143" si="100">+SUMIFS(J135:J140,H135:H140,C143)</f>
        <v>0</v>
      </c>
      <c r="J143" s="22">
        <f t="shared" ref="J143:J145" si="101">+E143+F143-I143</f>
        <v>420000</v>
      </c>
    </row>
    <row r="144" spans="2:10">
      <c r="B144" s="171"/>
      <c r="C144" s="21" t="s">
        <v>54</v>
      </c>
      <c r="D144" s="106"/>
      <c r="E144" s="6">
        <f t="shared" si="98"/>
        <v>0</v>
      </c>
      <c r="F144" s="35">
        <f t="shared" ref="F144" si="102">+SUMIFS(F135:F140,D135:D140,C144)</f>
        <v>0</v>
      </c>
      <c r="G144" s="79"/>
      <c r="H144" s="106"/>
      <c r="I144" s="6">
        <f t="shared" ref="I144" si="103">+SUMIFS(J135:J140,H135:H140,C144)</f>
        <v>0</v>
      </c>
      <c r="J144" s="22">
        <f t="shared" si="101"/>
        <v>0</v>
      </c>
    </row>
    <row r="145" spans="2:10">
      <c r="B145" s="171"/>
      <c r="C145" s="21" t="s">
        <v>48</v>
      </c>
      <c r="D145" s="106"/>
      <c r="E145" s="6">
        <f t="shared" si="98"/>
        <v>0</v>
      </c>
      <c r="F145" s="35">
        <f t="shared" ref="F145" si="104">+SUMIFS(F135:F140,D135:D140,C145)</f>
        <v>0</v>
      </c>
      <c r="G145" s="79"/>
      <c r="H145" s="106"/>
      <c r="I145" s="6">
        <f t="shared" ref="I145" si="105">+SUMIFS(J135:J140,H135:H140,C145)</f>
        <v>0</v>
      </c>
      <c r="J145" s="22">
        <f t="shared" si="101"/>
        <v>0</v>
      </c>
    </row>
    <row r="146" spans="2:10">
      <c r="B146" s="171"/>
      <c r="C146" s="21"/>
      <c r="D146" s="23"/>
      <c r="E146" s="7"/>
      <c r="F146" s="36"/>
      <c r="G146" s="79"/>
      <c r="H146" s="23"/>
      <c r="I146" s="7"/>
      <c r="J146" s="24"/>
    </row>
    <row r="147" spans="2:10" ht="17.25" thickBot="1">
      <c r="B147" s="172"/>
      <c r="C147" s="25" t="s">
        <v>13</v>
      </c>
      <c r="D147" s="104"/>
      <c r="E147" s="10">
        <f t="shared" ref="E147:F160" si="106">SUM(E143:E146)</f>
        <v>420000</v>
      </c>
      <c r="F147" s="38">
        <f t="shared" si="106"/>
        <v>0</v>
      </c>
      <c r="G147" s="40"/>
      <c r="H147" s="104"/>
      <c r="I147" s="10">
        <f t="shared" ref="I147:J147" si="107">SUM(I143:I146)</f>
        <v>0</v>
      </c>
      <c r="J147" s="11">
        <f t="shared" si="107"/>
        <v>420000</v>
      </c>
    </row>
    <row r="148" spans="2:10">
      <c r="B148" s="170">
        <v>12</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08">SUM(F148:F153)</f>
        <v>0</v>
      </c>
      <c r="G154" s="39"/>
      <c r="H154" s="30"/>
      <c r="I154" s="8"/>
      <c r="J154" s="9">
        <f t="shared" ref="J154" si="10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10">+J143</f>
        <v>420000</v>
      </c>
      <c r="F156" s="35">
        <f t="shared" ref="F156" si="111">+SUMIFS(F148:F153,D148:D153,C156)</f>
        <v>0</v>
      </c>
      <c r="G156" s="79"/>
      <c r="H156" s="106"/>
      <c r="I156" s="35">
        <f t="shared" ref="I156" si="112">+SUMIFS(J148:J153,H148:H153,C156)</f>
        <v>0</v>
      </c>
      <c r="J156" s="22">
        <f t="shared" ref="J156:J158" si="113">+E156+F156-I156</f>
        <v>420000</v>
      </c>
    </row>
    <row r="157" spans="2:10">
      <c r="B157" s="171"/>
      <c r="C157" s="21" t="s">
        <v>54</v>
      </c>
      <c r="D157" s="106"/>
      <c r="E157" s="6">
        <f t="shared" si="110"/>
        <v>0</v>
      </c>
      <c r="F157" s="35">
        <f t="shared" ref="F157" si="114">+SUMIFS(F148:F153,D148:D153,C157)</f>
        <v>0</v>
      </c>
      <c r="G157" s="79"/>
      <c r="H157" s="106"/>
      <c r="I157" s="6">
        <f t="shared" ref="I157" si="115">+SUMIFS(J148:J153,H148:H153,C157)</f>
        <v>0</v>
      </c>
      <c r="J157" s="22">
        <f t="shared" si="113"/>
        <v>0</v>
      </c>
    </row>
    <row r="158" spans="2:10">
      <c r="B158" s="171"/>
      <c r="C158" s="21" t="s">
        <v>48</v>
      </c>
      <c r="D158" s="106"/>
      <c r="E158" s="6">
        <f t="shared" si="110"/>
        <v>0</v>
      </c>
      <c r="F158" s="35">
        <f t="shared" ref="F158" si="116">+SUMIFS(F148:F153,D148:D153,C158)</f>
        <v>0</v>
      </c>
      <c r="G158" s="79"/>
      <c r="H158" s="106"/>
      <c r="I158" s="6">
        <f t="shared" ref="I158" si="117">+SUMIFS(J148:J153,H148:H153,C158)</f>
        <v>0</v>
      </c>
      <c r="J158" s="22">
        <f t="shared" si="113"/>
        <v>0</v>
      </c>
    </row>
    <row r="159" spans="2:10">
      <c r="B159" s="171"/>
      <c r="C159" s="21"/>
      <c r="D159" s="23"/>
      <c r="E159" s="7"/>
      <c r="F159" s="36"/>
      <c r="G159" s="79"/>
      <c r="H159" s="23"/>
      <c r="I159" s="7"/>
      <c r="J159" s="24"/>
    </row>
    <row r="160" spans="2:10" ht="17.25" thickBot="1">
      <c r="B160" s="172"/>
      <c r="C160" s="25" t="s">
        <v>13</v>
      </c>
      <c r="D160" s="104"/>
      <c r="E160" s="10">
        <f t="shared" si="106"/>
        <v>420000</v>
      </c>
      <c r="F160" s="38">
        <f t="shared" si="106"/>
        <v>0</v>
      </c>
      <c r="G160" s="40"/>
      <c r="H160" s="104"/>
      <c r="I160" s="10">
        <f t="shared" ref="I160:J160" si="118">SUM(I156:I159)</f>
        <v>0</v>
      </c>
      <c r="J160" s="11">
        <f t="shared" si="118"/>
        <v>420000</v>
      </c>
    </row>
    <row r="161" spans="2:10">
      <c r="B161" s="170">
        <v>13</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19">SUM(F161:F166)</f>
        <v>0</v>
      </c>
      <c r="G167" s="39"/>
      <c r="H167" s="30"/>
      <c r="I167" s="8"/>
      <c r="J167" s="9">
        <f t="shared" ref="J167" si="120">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21">+J156</f>
        <v>420000</v>
      </c>
      <c r="F169" s="35">
        <f t="shared" ref="F169" si="122">+SUMIFS(F161:F166,D161:D166,C169)</f>
        <v>0</v>
      </c>
      <c r="G169" s="79"/>
      <c r="H169" s="106"/>
      <c r="I169" s="35">
        <f t="shared" ref="I169" si="123">+SUMIFS(J161:J166,H161:H166,C169)</f>
        <v>0</v>
      </c>
      <c r="J169" s="22">
        <f t="shared" ref="J169:J171" si="124">+E169+F169-I169</f>
        <v>420000</v>
      </c>
    </row>
    <row r="170" spans="2:10">
      <c r="B170" s="171"/>
      <c r="C170" s="21" t="s">
        <v>54</v>
      </c>
      <c r="D170" s="106"/>
      <c r="E170" s="6">
        <f t="shared" si="121"/>
        <v>0</v>
      </c>
      <c r="F170" s="35">
        <f t="shared" ref="F170" si="125">+SUMIFS(F161:F166,D161:D166,C170)</f>
        <v>0</v>
      </c>
      <c r="G170" s="79"/>
      <c r="H170" s="106"/>
      <c r="I170" s="6">
        <f t="shared" ref="I170" si="126">+SUMIFS(J161:J166,H161:H166,C170)</f>
        <v>0</v>
      </c>
      <c r="J170" s="22">
        <f t="shared" si="124"/>
        <v>0</v>
      </c>
    </row>
    <row r="171" spans="2:10">
      <c r="B171" s="171"/>
      <c r="C171" s="21" t="s">
        <v>48</v>
      </c>
      <c r="D171" s="106"/>
      <c r="E171" s="6">
        <f t="shared" si="121"/>
        <v>0</v>
      </c>
      <c r="F171" s="35">
        <f t="shared" ref="F171" si="127">+SUMIFS(F161:F166,D161:D166,C171)</f>
        <v>0</v>
      </c>
      <c r="G171" s="79"/>
      <c r="H171" s="106"/>
      <c r="I171" s="6">
        <f t="shared" ref="I171" si="128">+SUMIFS(J161:J166,H161:H166,C171)</f>
        <v>0</v>
      </c>
      <c r="J171" s="22">
        <f t="shared" si="124"/>
        <v>0</v>
      </c>
    </row>
    <row r="172" spans="2:10">
      <c r="B172" s="171"/>
      <c r="C172" s="21"/>
      <c r="D172" s="23"/>
      <c r="E172" s="7"/>
      <c r="F172" s="36"/>
      <c r="G172" s="79"/>
      <c r="H172" s="23"/>
      <c r="I172" s="7"/>
      <c r="J172" s="24"/>
    </row>
    <row r="173" spans="2:10" ht="17.25" thickBot="1">
      <c r="B173" s="172"/>
      <c r="C173" s="25" t="s">
        <v>13</v>
      </c>
      <c r="D173" s="104"/>
      <c r="E173" s="10">
        <f t="shared" ref="E173:F186" si="129">SUM(E169:E172)</f>
        <v>420000</v>
      </c>
      <c r="F173" s="38">
        <f t="shared" si="129"/>
        <v>0</v>
      </c>
      <c r="G173" s="40"/>
      <c r="H173" s="104"/>
      <c r="I173" s="10">
        <f t="shared" ref="I173:J173" si="130">SUM(I169:I172)</f>
        <v>0</v>
      </c>
      <c r="J173" s="11">
        <f t="shared" si="130"/>
        <v>420000</v>
      </c>
    </row>
    <row r="174" spans="2:10">
      <c r="B174" s="170">
        <v>14</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31">SUM(F174:F179)</f>
        <v>0</v>
      </c>
      <c r="G180" s="39"/>
      <c r="H180" s="30"/>
      <c r="I180" s="8"/>
      <c r="J180" s="9">
        <f t="shared" ref="J180" si="132">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33">+J169</f>
        <v>420000</v>
      </c>
      <c r="F182" s="35">
        <f t="shared" ref="F182" si="134">+SUMIFS(F174:F179,D174:D179,C182)</f>
        <v>0</v>
      </c>
      <c r="G182" s="79"/>
      <c r="H182" s="106"/>
      <c r="I182" s="35">
        <f t="shared" ref="I182" si="135">+SUMIFS(J174:J179,H174:H179,C182)</f>
        <v>0</v>
      </c>
      <c r="J182" s="22">
        <f t="shared" ref="J182:J184" si="136">+E182+F182-I182</f>
        <v>420000</v>
      </c>
    </row>
    <row r="183" spans="2:10">
      <c r="B183" s="171"/>
      <c r="C183" s="21" t="s">
        <v>54</v>
      </c>
      <c r="D183" s="106"/>
      <c r="E183" s="6">
        <f t="shared" si="133"/>
        <v>0</v>
      </c>
      <c r="F183" s="35">
        <f t="shared" ref="F183" si="137">+SUMIFS(F174:F179,D174:D179,C183)</f>
        <v>0</v>
      </c>
      <c r="G183" s="79"/>
      <c r="H183" s="106"/>
      <c r="I183" s="6">
        <f t="shared" ref="I183" si="138">+SUMIFS(J174:J179,H174:H179,C183)</f>
        <v>0</v>
      </c>
      <c r="J183" s="22">
        <f t="shared" si="136"/>
        <v>0</v>
      </c>
    </row>
    <row r="184" spans="2:10">
      <c r="B184" s="171"/>
      <c r="C184" s="21" t="s">
        <v>48</v>
      </c>
      <c r="D184" s="106"/>
      <c r="E184" s="6">
        <f t="shared" si="133"/>
        <v>0</v>
      </c>
      <c r="F184" s="35">
        <f t="shared" ref="F184" si="139">+SUMIFS(F174:F179,D174:D179,C184)</f>
        <v>0</v>
      </c>
      <c r="G184" s="79"/>
      <c r="H184" s="106"/>
      <c r="I184" s="6">
        <f t="shared" ref="I184" si="140">+SUMIFS(J174:J179,H174:H179,C184)</f>
        <v>0</v>
      </c>
      <c r="J184" s="22">
        <f t="shared" si="136"/>
        <v>0</v>
      </c>
    </row>
    <row r="185" spans="2:10">
      <c r="B185" s="171"/>
      <c r="C185" s="21"/>
      <c r="D185" s="23"/>
      <c r="E185" s="7"/>
      <c r="F185" s="36"/>
      <c r="G185" s="79"/>
      <c r="H185" s="23"/>
      <c r="I185" s="7"/>
      <c r="J185" s="24"/>
    </row>
    <row r="186" spans="2:10" ht="17.25" thickBot="1">
      <c r="B186" s="172"/>
      <c r="C186" s="25" t="s">
        <v>13</v>
      </c>
      <c r="D186" s="104"/>
      <c r="E186" s="10">
        <f t="shared" si="129"/>
        <v>420000</v>
      </c>
      <c r="F186" s="38">
        <f t="shared" si="129"/>
        <v>0</v>
      </c>
      <c r="G186" s="40"/>
      <c r="H186" s="104"/>
      <c r="I186" s="10">
        <f t="shared" ref="I186:J186" si="141">SUM(I182:I185)</f>
        <v>0</v>
      </c>
      <c r="J186" s="11">
        <f t="shared" si="141"/>
        <v>420000</v>
      </c>
    </row>
    <row r="187" spans="2:10">
      <c r="B187" s="170">
        <v>15</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42">SUM(F187:F192)</f>
        <v>0</v>
      </c>
      <c r="G193" s="39"/>
      <c r="H193" s="30"/>
      <c r="I193" s="8"/>
      <c r="J193" s="9">
        <f t="shared" ref="J193" si="143">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44">+J182</f>
        <v>420000</v>
      </c>
      <c r="F195" s="35">
        <f t="shared" ref="F195" si="145">+SUMIFS(F187:F192,D187:D192,C195)</f>
        <v>0</v>
      </c>
      <c r="G195" s="79"/>
      <c r="H195" s="106"/>
      <c r="I195" s="35">
        <f t="shared" ref="I195" si="146">+SUMIFS(J187:J192,H187:H192,C195)</f>
        <v>0</v>
      </c>
      <c r="J195" s="22">
        <f t="shared" ref="J195:J197" si="147">+E195+F195-I195</f>
        <v>420000</v>
      </c>
    </row>
    <row r="196" spans="2:10">
      <c r="B196" s="171"/>
      <c r="C196" s="21" t="s">
        <v>54</v>
      </c>
      <c r="D196" s="106"/>
      <c r="E196" s="6">
        <f t="shared" si="144"/>
        <v>0</v>
      </c>
      <c r="F196" s="35">
        <f t="shared" ref="F196" si="148">+SUMIFS(F187:F192,D187:D192,C196)</f>
        <v>0</v>
      </c>
      <c r="G196" s="79"/>
      <c r="H196" s="106"/>
      <c r="I196" s="6">
        <f t="shared" ref="I196" si="149">+SUMIFS(J187:J192,H187:H192,C196)</f>
        <v>0</v>
      </c>
      <c r="J196" s="22">
        <f t="shared" si="147"/>
        <v>0</v>
      </c>
    </row>
    <row r="197" spans="2:10">
      <c r="B197" s="171"/>
      <c r="C197" s="21" t="s">
        <v>48</v>
      </c>
      <c r="D197" s="106"/>
      <c r="E197" s="6">
        <f t="shared" si="144"/>
        <v>0</v>
      </c>
      <c r="F197" s="35">
        <f t="shared" ref="F197" si="150">+SUMIFS(F187:F192,D187:D192,C197)</f>
        <v>0</v>
      </c>
      <c r="G197" s="79"/>
      <c r="H197" s="106"/>
      <c r="I197" s="6">
        <f t="shared" ref="I197" si="151">+SUMIFS(J187:J192,H187:H192,C197)</f>
        <v>0</v>
      </c>
      <c r="J197" s="22">
        <f t="shared" si="147"/>
        <v>0</v>
      </c>
    </row>
    <row r="198" spans="2:10">
      <c r="B198" s="171"/>
      <c r="C198" s="21"/>
      <c r="D198" s="23"/>
      <c r="E198" s="7"/>
      <c r="F198" s="36"/>
      <c r="G198" s="79"/>
      <c r="H198" s="23"/>
      <c r="I198" s="7"/>
      <c r="J198" s="24"/>
    </row>
    <row r="199" spans="2:10" ht="17.25" thickBot="1">
      <c r="B199" s="172"/>
      <c r="C199" s="25" t="s">
        <v>13</v>
      </c>
      <c r="D199" s="104"/>
      <c r="E199" s="10">
        <f t="shared" ref="E199:F212" si="152">SUM(E195:E198)</f>
        <v>420000</v>
      </c>
      <c r="F199" s="38">
        <f t="shared" si="152"/>
        <v>0</v>
      </c>
      <c r="G199" s="40"/>
      <c r="H199" s="104"/>
      <c r="I199" s="10">
        <f t="shared" ref="I199:J199" si="153">SUM(I195:I198)</f>
        <v>0</v>
      </c>
      <c r="J199" s="11">
        <f t="shared" si="153"/>
        <v>420000</v>
      </c>
    </row>
    <row r="200" spans="2:10">
      <c r="B200" s="170">
        <v>16</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54">SUM(F200:F205)</f>
        <v>0</v>
      </c>
      <c r="G206" s="39"/>
      <c r="H206" s="30"/>
      <c r="I206" s="8"/>
      <c r="J206" s="9">
        <f t="shared" ref="J206" si="155">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56">+J195</f>
        <v>420000</v>
      </c>
      <c r="F208" s="35">
        <f t="shared" ref="F208" si="157">+SUMIFS(F200:F205,D200:D205,C208)</f>
        <v>0</v>
      </c>
      <c r="G208" s="79"/>
      <c r="H208" s="106"/>
      <c r="I208" s="35">
        <f t="shared" ref="I208" si="158">+SUMIFS(J200:J205,H200:H205,C208)</f>
        <v>0</v>
      </c>
      <c r="J208" s="22">
        <f t="shared" ref="J208:J210" si="159">+E208+F208-I208</f>
        <v>420000</v>
      </c>
    </row>
    <row r="209" spans="2:10">
      <c r="B209" s="171"/>
      <c r="C209" s="21" t="s">
        <v>54</v>
      </c>
      <c r="D209" s="106"/>
      <c r="E209" s="6">
        <f t="shared" si="156"/>
        <v>0</v>
      </c>
      <c r="F209" s="35">
        <f t="shared" ref="F209" si="160">+SUMIFS(F200:F205,D200:D205,C209)</f>
        <v>0</v>
      </c>
      <c r="G209" s="79"/>
      <c r="H209" s="106"/>
      <c r="I209" s="6">
        <f t="shared" ref="I209" si="161">+SUMIFS(J200:J205,H200:H205,C209)</f>
        <v>0</v>
      </c>
      <c r="J209" s="22">
        <f t="shared" si="159"/>
        <v>0</v>
      </c>
    </row>
    <row r="210" spans="2:10">
      <c r="B210" s="171"/>
      <c r="C210" s="21" t="s">
        <v>48</v>
      </c>
      <c r="D210" s="106"/>
      <c r="E210" s="6">
        <f t="shared" si="156"/>
        <v>0</v>
      </c>
      <c r="F210" s="35">
        <f t="shared" ref="F210" si="162">+SUMIFS(F200:F205,D200:D205,C210)</f>
        <v>0</v>
      </c>
      <c r="G210" s="79"/>
      <c r="H210" s="106"/>
      <c r="I210" s="6">
        <f t="shared" ref="I210" si="163">+SUMIFS(J200:J205,H200:H205,C210)</f>
        <v>0</v>
      </c>
      <c r="J210" s="22">
        <f t="shared" si="159"/>
        <v>0</v>
      </c>
    </row>
    <row r="211" spans="2:10">
      <c r="B211" s="171"/>
      <c r="C211" s="21"/>
      <c r="D211" s="23"/>
      <c r="E211" s="7"/>
      <c r="F211" s="36"/>
      <c r="G211" s="79"/>
      <c r="H211" s="23"/>
      <c r="I211" s="7"/>
      <c r="J211" s="24"/>
    </row>
    <row r="212" spans="2:10" ht="17.25" thickBot="1">
      <c r="B212" s="172"/>
      <c r="C212" s="25" t="s">
        <v>13</v>
      </c>
      <c r="D212" s="104"/>
      <c r="E212" s="10">
        <f t="shared" si="152"/>
        <v>420000</v>
      </c>
      <c r="F212" s="38">
        <f t="shared" si="152"/>
        <v>0</v>
      </c>
      <c r="G212" s="40"/>
      <c r="H212" s="104"/>
      <c r="I212" s="10">
        <f t="shared" ref="I212:J212" si="164">SUM(I208:I211)</f>
        <v>0</v>
      </c>
      <c r="J212" s="11">
        <f t="shared" si="164"/>
        <v>420000</v>
      </c>
    </row>
    <row r="213" spans="2:10">
      <c r="B213" s="170">
        <v>17</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65">SUM(F213:F218)</f>
        <v>0</v>
      </c>
      <c r="G219" s="39"/>
      <c r="H219" s="30"/>
      <c r="I219" s="8"/>
      <c r="J219" s="9">
        <f t="shared" ref="J219" si="166">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67">+J208</f>
        <v>420000</v>
      </c>
      <c r="F221" s="35">
        <f t="shared" ref="F221" si="168">+SUMIFS(F213:F218,D213:D218,C221)</f>
        <v>0</v>
      </c>
      <c r="G221" s="79"/>
      <c r="H221" s="106"/>
      <c r="I221" s="35">
        <f t="shared" ref="I221" si="169">+SUMIFS(J213:J218,H213:H218,C221)</f>
        <v>0</v>
      </c>
      <c r="J221" s="22">
        <f t="shared" ref="J221:J223" si="170">+E221+F221-I221</f>
        <v>420000</v>
      </c>
    </row>
    <row r="222" spans="2:10">
      <c r="B222" s="171"/>
      <c r="C222" s="21" t="s">
        <v>54</v>
      </c>
      <c r="D222" s="106"/>
      <c r="E222" s="6">
        <f t="shared" si="167"/>
        <v>0</v>
      </c>
      <c r="F222" s="35">
        <f t="shared" ref="F222" si="171">+SUMIFS(F213:F218,D213:D218,C222)</f>
        <v>0</v>
      </c>
      <c r="G222" s="79"/>
      <c r="H222" s="106"/>
      <c r="I222" s="6">
        <f t="shared" ref="I222" si="172">+SUMIFS(J213:J218,H213:H218,C222)</f>
        <v>0</v>
      </c>
      <c r="J222" s="22">
        <f t="shared" si="170"/>
        <v>0</v>
      </c>
    </row>
    <row r="223" spans="2:10">
      <c r="B223" s="171"/>
      <c r="C223" s="21" t="s">
        <v>48</v>
      </c>
      <c r="D223" s="106"/>
      <c r="E223" s="6">
        <f t="shared" si="167"/>
        <v>0</v>
      </c>
      <c r="F223" s="35">
        <f t="shared" ref="F223" si="173">+SUMIFS(F213:F218,D213:D218,C223)</f>
        <v>0</v>
      </c>
      <c r="G223" s="79"/>
      <c r="H223" s="106"/>
      <c r="I223" s="6">
        <f t="shared" ref="I223" si="174">+SUMIFS(J213:J218,H213:H218,C223)</f>
        <v>0</v>
      </c>
      <c r="J223" s="22">
        <f t="shared" si="170"/>
        <v>0</v>
      </c>
    </row>
    <row r="224" spans="2:10">
      <c r="B224" s="171"/>
      <c r="C224" s="21"/>
      <c r="D224" s="23"/>
      <c r="E224" s="7"/>
      <c r="F224" s="36"/>
      <c r="G224" s="79"/>
      <c r="H224" s="23"/>
      <c r="I224" s="7"/>
      <c r="J224" s="24"/>
    </row>
    <row r="225" spans="2:10" ht="17.25" thickBot="1">
      <c r="B225" s="172"/>
      <c r="C225" s="25" t="s">
        <v>13</v>
      </c>
      <c r="D225" s="104"/>
      <c r="E225" s="10">
        <f t="shared" ref="E225:F238" si="175">SUM(E221:E224)</f>
        <v>420000</v>
      </c>
      <c r="F225" s="38">
        <f t="shared" si="175"/>
        <v>0</v>
      </c>
      <c r="G225" s="40"/>
      <c r="H225" s="104"/>
      <c r="I225" s="10">
        <f t="shared" ref="I225:J225" si="176">SUM(I221:I224)</f>
        <v>0</v>
      </c>
      <c r="J225" s="11">
        <f t="shared" si="176"/>
        <v>420000</v>
      </c>
    </row>
    <row r="226" spans="2:10">
      <c r="B226" s="170">
        <v>18</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77">SUM(F226:F231)</f>
        <v>0</v>
      </c>
      <c r="G232" s="39"/>
      <c r="H232" s="30"/>
      <c r="I232" s="8"/>
      <c r="J232" s="9">
        <f t="shared" ref="J232" si="178">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79">+J221</f>
        <v>420000</v>
      </c>
      <c r="F234" s="35">
        <f t="shared" ref="F234" si="180">+SUMIFS(F226:F231,D226:D231,C234)</f>
        <v>0</v>
      </c>
      <c r="G234" s="79"/>
      <c r="H234" s="106"/>
      <c r="I234" s="35">
        <f t="shared" ref="I234" si="181">+SUMIFS(J226:J231,H226:H231,C234)</f>
        <v>0</v>
      </c>
      <c r="J234" s="22">
        <f t="shared" ref="J234:J236" si="182">+E234+F234-I234</f>
        <v>420000</v>
      </c>
    </row>
    <row r="235" spans="2:10">
      <c r="B235" s="171"/>
      <c r="C235" s="21" t="s">
        <v>54</v>
      </c>
      <c r="D235" s="106"/>
      <c r="E235" s="6">
        <f t="shared" si="179"/>
        <v>0</v>
      </c>
      <c r="F235" s="35">
        <f t="shared" ref="F235" si="183">+SUMIFS(F226:F231,D226:D231,C235)</f>
        <v>0</v>
      </c>
      <c r="G235" s="79"/>
      <c r="H235" s="106"/>
      <c r="I235" s="6">
        <f t="shared" ref="I235" si="184">+SUMIFS(J226:J231,H226:H231,C235)</f>
        <v>0</v>
      </c>
      <c r="J235" s="22">
        <f t="shared" si="182"/>
        <v>0</v>
      </c>
    </row>
    <row r="236" spans="2:10">
      <c r="B236" s="171"/>
      <c r="C236" s="21" t="s">
        <v>48</v>
      </c>
      <c r="D236" s="106"/>
      <c r="E236" s="6">
        <f t="shared" si="179"/>
        <v>0</v>
      </c>
      <c r="F236" s="35">
        <f t="shared" ref="F236" si="185">+SUMIFS(F226:F231,D226:D231,C236)</f>
        <v>0</v>
      </c>
      <c r="G236" s="79"/>
      <c r="H236" s="106"/>
      <c r="I236" s="6">
        <f t="shared" ref="I236" si="186">+SUMIFS(J226:J231,H226:H231,C236)</f>
        <v>0</v>
      </c>
      <c r="J236" s="22">
        <f t="shared" si="182"/>
        <v>0</v>
      </c>
    </row>
    <row r="237" spans="2:10">
      <c r="B237" s="171"/>
      <c r="C237" s="21"/>
      <c r="D237" s="23"/>
      <c r="E237" s="7"/>
      <c r="F237" s="36"/>
      <c r="G237" s="79"/>
      <c r="H237" s="23"/>
      <c r="I237" s="7"/>
      <c r="J237" s="24"/>
    </row>
    <row r="238" spans="2:10" ht="17.25" thickBot="1">
      <c r="B238" s="172"/>
      <c r="C238" s="25" t="s">
        <v>13</v>
      </c>
      <c r="D238" s="104"/>
      <c r="E238" s="10">
        <f t="shared" si="175"/>
        <v>420000</v>
      </c>
      <c r="F238" s="38">
        <f t="shared" si="175"/>
        <v>0</v>
      </c>
      <c r="G238" s="40"/>
      <c r="H238" s="104"/>
      <c r="I238" s="10">
        <f t="shared" ref="I238:J238" si="187">SUM(I234:I237)</f>
        <v>0</v>
      </c>
      <c r="J238" s="11">
        <f t="shared" si="187"/>
        <v>420000</v>
      </c>
    </row>
    <row r="239" spans="2:10">
      <c r="B239" s="170">
        <v>19</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188">SUM(F239:F244)</f>
        <v>0</v>
      </c>
      <c r="G245" s="39"/>
      <c r="H245" s="30"/>
      <c r="I245" s="8"/>
      <c r="J245" s="9">
        <f t="shared" ref="J245" si="189">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190">+J234</f>
        <v>420000</v>
      </c>
      <c r="F247" s="35">
        <f t="shared" ref="F247" si="191">+SUMIFS(F239:F244,D239:D244,C247)</f>
        <v>0</v>
      </c>
      <c r="G247" s="79"/>
      <c r="H247" s="106"/>
      <c r="I247" s="35">
        <f t="shared" ref="I247" si="192">+SUMIFS(J239:J244,H239:H244,C247)</f>
        <v>0</v>
      </c>
      <c r="J247" s="22">
        <f t="shared" ref="J247:J249" si="193">+E247+F247-I247</f>
        <v>420000</v>
      </c>
    </row>
    <row r="248" spans="2:10">
      <c r="B248" s="171"/>
      <c r="C248" s="21" t="s">
        <v>54</v>
      </c>
      <c r="D248" s="106"/>
      <c r="E248" s="6">
        <f t="shared" si="190"/>
        <v>0</v>
      </c>
      <c r="F248" s="35">
        <f t="shared" ref="F248" si="194">+SUMIFS(F239:F244,D239:D244,C248)</f>
        <v>0</v>
      </c>
      <c r="G248" s="79"/>
      <c r="H248" s="106"/>
      <c r="I248" s="6">
        <f t="shared" ref="I248" si="195">+SUMIFS(J239:J244,H239:H244,C248)</f>
        <v>0</v>
      </c>
      <c r="J248" s="22">
        <f t="shared" si="193"/>
        <v>0</v>
      </c>
    </row>
    <row r="249" spans="2:10">
      <c r="B249" s="171"/>
      <c r="C249" s="21" t="s">
        <v>48</v>
      </c>
      <c r="D249" s="106"/>
      <c r="E249" s="6">
        <f t="shared" si="190"/>
        <v>0</v>
      </c>
      <c r="F249" s="35">
        <f t="shared" ref="F249" si="196">+SUMIFS(F239:F244,D239:D244,C249)</f>
        <v>0</v>
      </c>
      <c r="G249" s="79"/>
      <c r="H249" s="106"/>
      <c r="I249" s="6">
        <f t="shared" ref="I249" si="197">+SUMIFS(J239:J244,H239:H244,C249)</f>
        <v>0</v>
      </c>
      <c r="J249" s="22">
        <f t="shared" si="193"/>
        <v>0</v>
      </c>
    </row>
    <row r="250" spans="2:10">
      <c r="B250" s="171"/>
      <c r="C250" s="21"/>
      <c r="D250" s="23"/>
      <c r="E250" s="7"/>
      <c r="F250" s="36"/>
      <c r="G250" s="79"/>
      <c r="H250" s="23"/>
      <c r="I250" s="7"/>
      <c r="J250" s="24"/>
    </row>
    <row r="251" spans="2:10" ht="17.25" thickBot="1">
      <c r="B251" s="172"/>
      <c r="C251" s="25" t="s">
        <v>13</v>
      </c>
      <c r="D251" s="104"/>
      <c r="E251" s="10">
        <f t="shared" ref="E251:F264" si="198">SUM(E247:E250)</f>
        <v>420000</v>
      </c>
      <c r="F251" s="38">
        <f t="shared" si="198"/>
        <v>0</v>
      </c>
      <c r="G251" s="40"/>
      <c r="H251" s="104"/>
      <c r="I251" s="10">
        <f t="shared" ref="I251:J251" si="199">SUM(I247:I250)</f>
        <v>0</v>
      </c>
      <c r="J251" s="11">
        <f t="shared" si="199"/>
        <v>420000</v>
      </c>
    </row>
    <row r="252" spans="2:10">
      <c r="B252" s="170">
        <v>20</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00">SUM(F252:F257)</f>
        <v>0</v>
      </c>
      <c r="G258" s="39"/>
      <c r="H258" s="30"/>
      <c r="I258" s="8"/>
      <c r="J258" s="9">
        <f t="shared" ref="J258" si="201">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02">+J247</f>
        <v>420000</v>
      </c>
      <c r="F260" s="35">
        <f t="shared" ref="F260" si="203">+SUMIFS(F252:F257,D252:D257,C260)</f>
        <v>0</v>
      </c>
      <c r="G260" s="79"/>
      <c r="H260" s="106"/>
      <c r="I260" s="35">
        <f t="shared" ref="I260" si="204">+SUMIFS(J252:J257,H252:H257,C260)</f>
        <v>0</v>
      </c>
      <c r="J260" s="22">
        <f t="shared" ref="J260:J262" si="205">+E260+F260-I260</f>
        <v>420000</v>
      </c>
    </row>
    <row r="261" spans="2:10">
      <c r="B261" s="171"/>
      <c r="C261" s="21" t="s">
        <v>54</v>
      </c>
      <c r="D261" s="106"/>
      <c r="E261" s="6">
        <f t="shared" si="202"/>
        <v>0</v>
      </c>
      <c r="F261" s="35">
        <f t="shared" ref="F261" si="206">+SUMIFS(F252:F257,D252:D257,C261)</f>
        <v>0</v>
      </c>
      <c r="G261" s="79"/>
      <c r="H261" s="106"/>
      <c r="I261" s="6">
        <f t="shared" ref="I261" si="207">+SUMIFS(J252:J257,H252:H257,C261)</f>
        <v>0</v>
      </c>
      <c r="J261" s="22">
        <f t="shared" si="205"/>
        <v>0</v>
      </c>
    </row>
    <row r="262" spans="2:10">
      <c r="B262" s="171"/>
      <c r="C262" s="21" t="s">
        <v>48</v>
      </c>
      <c r="D262" s="106"/>
      <c r="E262" s="6">
        <f t="shared" si="202"/>
        <v>0</v>
      </c>
      <c r="F262" s="35">
        <f t="shared" ref="F262" si="208">+SUMIFS(F252:F257,D252:D257,C262)</f>
        <v>0</v>
      </c>
      <c r="G262" s="79"/>
      <c r="H262" s="106"/>
      <c r="I262" s="6">
        <f t="shared" ref="I262" si="209">+SUMIFS(J252:J257,H252:H257,C262)</f>
        <v>0</v>
      </c>
      <c r="J262" s="22">
        <f t="shared" si="205"/>
        <v>0</v>
      </c>
    </row>
    <row r="263" spans="2:10">
      <c r="B263" s="171"/>
      <c r="C263" s="21"/>
      <c r="D263" s="23"/>
      <c r="E263" s="7"/>
      <c r="F263" s="36"/>
      <c r="G263" s="79"/>
      <c r="H263" s="23"/>
      <c r="I263" s="7"/>
      <c r="J263" s="24"/>
    </row>
    <row r="264" spans="2:10" ht="17.25" thickBot="1">
      <c r="B264" s="172"/>
      <c r="C264" s="25" t="s">
        <v>13</v>
      </c>
      <c r="D264" s="104"/>
      <c r="E264" s="10">
        <f t="shared" si="198"/>
        <v>420000</v>
      </c>
      <c r="F264" s="38">
        <f t="shared" si="198"/>
        <v>0</v>
      </c>
      <c r="G264" s="40"/>
      <c r="H264" s="104"/>
      <c r="I264" s="10">
        <f t="shared" ref="I264:J264" si="210">SUM(I260:I263)</f>
        <v>0</v>
      </c>
      <c r="J264" s="11">
        <f t="shared" si="210"/>
        <v>420000</v>
      </c>
    </row>
    <row r="265" spans="2:10">
      <c r="B265" s="170">
        <v>21</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11">SUM(F265:F270)</f>
        <v>0</v>
      </c>
      <c r="G271" s="39"/>
      <c r="H271" s="30"/>
      <c r="I271" s="8"/>
      <c r="J271" s="9">
        <f t="shared" ref="J271" si="212">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13">+J260</f>
        <v>420000</v>
      </c>
      <c r="F273" s="35">
        <f t="shared" ref="F273" si="214">+SUMIFS(F265:F270,D265:D270,C273)</f>
        <v>0</v>
      </c>
      <c r="G273" s="79"/>
      <c r="H273" s="106"/>
      <c r="I273" s="35">
        <f t="shared" ref="I273" si="215">+SUMIFS(J265:J270,H265:H270,C273)</f>
        <v>0</v>
      </c>
      <c r="J273" s="22">
        <f t="shared" ref="J273:J275" si="216">+E273+F273-I273</f>
        <v>420000</v>
      </c>
    </row>
    <row r="274" spans="2:10">
      <c r="B274" s="171"/>
      <c r="C274" s="21" t="s">
        <v>54</v>
      </c>
      <c r="D274" s="106"/>
      <c r="E274" s="6">
        <f t="shared" si="213"/>
        <v>0</v>
      </c>
      <c r="F274" s="35">
        <f t="shared" ref="F274" si="217">+SUMIFS(F265:F270,D265:D270,C274)</f>
        <v>0</v>
      </c>
      <c r="G274" s="79"/>
      <c r="H274" s="106"/>
      <c r="I274" s="6">
        <f t="shared" ref="I274" si="218">+SUMIFS(J265:J270,H265:H270,C274)</f>
        <v>0</v>
      </c>
      <c r="J274" s="22">
        <f t="shared" si="216"/>
        <v>0</v>
      </c>
    </row>
    <row r="275" spans="2:10">
      <c r="B275" s="171"/>
      <c r="C275" s="21" t="s">
        <v>48</v>
      </c>
      <c r="D275" s="106"/>
      <c r="E275" s="6">
        <f t="shared" si="213"/>
        <v>0</v>
      </c>
      <c r="F275" s="35">
        <f t="shared" ref="F275" si="219">+SUMIFS(F265:F270,D265:D270,C275)</f>
        <v>0</v>
      </c>
      <c r="G275" s="79"/>
      <c r="H275" s="106"/>
      <c r="I275" s="6">
        <f t="shared" ref="I275" si="220">+SUMIFS(J265:J270,H265:H270,C275)</f>
        <v>0</v>
      </c>
      <c r="J275" s="22">
        <f t="shared" si="216"/>
        <v>0</v>
      </c>
    </row>
    <row r="276" spans="2:10">
      <c r="B276" s="171"/>
      <c r="C276" s="21"/>
      <c r="D276" s="23"/>
      <c r="E276" s="7"/>
      <c r="F276" s="36"/>
      <c r="G276" s="79"/>
      <c r="H276" s="23"/>
      <c r="I276" s="7"/>
      <c r="J276" s="24"/>
    </row>
    <row r="277" spans="2:10" ht="17.25" thickBot="1">
      <c r="B277" s="172"/>
      <c r="C277" s="25" t="s">
        <v>13</v>
      </c>
      <c r="D277" s="104"/>
      <c r="E277" s="10">
        <f t="shared" ref="E277:F290" si="221">SUM(E273:E276)</f>
        <v>420000</v>
      </c>
      <c r="F277" s="38">
        <f t="shared" si="221"/>
        <v>0</v>
      </c>
      <c r="G277" s="40"/>
      <c r="H277" s="104"/>
      <c r="I277" s="10">
        <f t="shared" ref="I277:J277" si="222">SUM(I273:I276)</f>
        <v>0</v>
      </c>
      <c r="J277" s="11">
        <f t="shared" si="222"/>
        <v>420000</v>
      </c>
    </row>
    <row r="278" spans="2:10">
      <c r="B278" s="170">
        <v>22</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23">SUM(F278:F283)</f>
        <v>0</v>
      </c>
      <c r="G284" s="39"/>
      <c r="H284" s="30"/>
      <c r="I284" s="8"/>
      <c r="J284" s="9">
        <f t="shared" ref="J284" si="22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25">+J273</f>
        <v>420000</v>
      </c>
      <c r="F286" s="35">
        <f t="shared" ref="F286" si="226">+SUMIFS(F278:F283,D278:D283,C286)</f>
        <v>0</v>
      </c>
      <c r="G286" s="79"/>
      <c r="H286" s="106"/>
      <c r="I286" s="35">
        <f t="shared" ref="I286" si="227">+SUMIFS(J278:J283,H278:H283,C286)</f>
        <v>0</v>
      </c>
      <c r="J286" s="22">
        <f t="shared" ref="J286:J288" si="228">+E286+F286-I286</f>
        <v>420000</v>
      </c>
    </row>
    <row r="287" spans="2:10">
      <c r="B287" s="171"/>
      <c r="C287" s="21" t="s">
        <v>54</v>
      </c>
      <c r="D287" s="106"/>
      <c r="E287" s="6">
        <f t="shared" si="225"/>
        <v>0</v>
      </c>
      <c r="F287" s="35">
        <f t="shared" ref="F287" si="229">+SUMIFS(F278:F283,D278:D283,C287)</f>
        <v>0</v>
      </c>
      <c r="G287" s="79"/>
      <c r="H287" s="106"/>
      <c r="I287" s="6">
        <f t="shared" ref="I287" si="230">+SUMIFS(J278:J283,H278:H283,C287)</f>
        <v>0</v>
      </c>
      <c r="J287" s="22">
        <f t="shared" si="228"/>
        <v>0</v>
      </c>
    </row>
    <row r="288" spans="2:10">
      <c r="B288" s="171"/>
      <c r="C288" s="21" t="s">
        <v>48</v>
      </c>
      <c r="D288" s="106"/>
      <c r="E288" s="6">
        <f t="shared" si="225"/>
        <v>0</v>
      </c>
      <c r="F288" s="35">
        <f t="shared" ref="F288" si="231">+SUMIFS(F278:F283,D278:D283,C288)</f>
        <v>0</v>
      </c>
      <c r="G288" s="79"/>
      <c r="H288" s="106"/>
      <c r="I288" s="6">
        <f t="shared" ref="I288" si="232">+SUMIFS(J278:J283,H278:H283,C288)</f>
        <v>0</v>
      </c>
      <c r="J288" s="22">
        <f t="shared" si="228"/>
        <v>0</v>
      </c>
    </row>
    <row r="289" spans="2:10">
      <c r="B289" s="171"/>
      <c r="C289" s="21"/>
      <c r="D289" s="23"/>
      <c r="E289" s="7"/>
      <c r="F289" s="36"/>
      <c r="G289" s="79"/>
      <c r="H289" s="23"/>
      <c r="I289" s="7"/>
      <c r="J289" s="24"/>
    </row>
    <row r="290" spans="2:10" ht="17.25" thickBot="1">
      <c r="B290" s="172"/>
      <c r="C290" s="25" t="s">
        <v>13</v>
      </c>
      <c r="D290" s="104"/>
      <c r="E290" s="10">
        <f t="shared" si="221"/>
        <v>420000</v>
      </c>
      <c r="F290" s="38">
        <f t="shared" si="221"/>
        <v>0</v>
      </c>
      <c r="G290" s="40"/>
      <c r="H290" s="104"/>
      <c r="I290" s="10">
        <f t="shared" ref="I290:J290" si="233">SUM(I286:I289)</f>
        <v>0</v>
      </c>
      <c r="J290" s="11">
        <f t="shared" si="233"/>
        <v>420000</v>
      </c>
    </row>
    <row r="291" spans="2:10">
      <c r="B291" s="170">
        <v>23</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34">SUM(F291:F296)</f>
        <v>0</v>
      </c>
      <c r="G297" s="39"/>
      <c r="H297" s="30"/>
      <c r="I297" s="8"/>
      <c r="J297" s="9">
        <f t="shared" ref="J297" si="235">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36">+J286</f>
        <v>420000</v>
      </c>
      <c r="F299" s="35">
        <f t="shared" ref="F299" si="237">+SUMIFS(F291:F296,D291:D296,C299)</f>
        <v>0</v>
      </c>
      <c r="G299" s="79"/>
      <c r="H299" s="106"/>
      <c r="I299" s="35">
        <f t="shared" ref="I299" si="238">+SUMIFS(J291:J296,H291:H296,C299)</f>
        <v>0</v>
      </c>
      <c r="J299" s="22">
        <f t="shared" ref="J299:J301" si="239">+E299+F299-I299</f>
        <v>420000</v>
      </c>
    </row>
    <row r="300" spans="2:10">
      <c r="B300" s="171"/>
      <c r="C300" s="21" t="s">
        <v>54</v>
      </c>
      <c r="D300" s="106"/>
      <c r="E300" s="6">
        <f t="shared" si="236"/>
        <v>0</v>
      </c>
      <c r="F300" s="35">
        <f t="shared" ref="F300" si="240">+SUMIFS(F291:F296,D291:D296,C300)</f>
        <v>0</v>
      </c>
      <c r="G300" s="79"/>
      <c r="H300" s="106"/>
      <c r="I300" s="6">
        <f t="shared" ref="I300" si="241">+SUMIFS(J291:J296,H291:H296,C300)</f>
        <v>0</v>
      </c>
      <c r="J300" s="22">
        <f t="shared" si="239"/>
        <v>0</v>
      </c>
    </row>
    <row r="301" spans="2:10">
      <c r="B301" s="171"/>
      <c r="C301" s="21" t="s">
        <v>48</v>
      </c>
      <c r="D301" s="106"/>
      <c r="E301" s="6">
        <f t="shared" si="236"/>
        <v>0</v>
      </c>
      <c r="F301" s="35">
        <f t="shared" ref="F301" si="242">+SUMIFS(F291:F296,D291:D296,C301)</f>
        <v>0</v>
      </c>
      <c r="G301" s="79"/>
      <c r="H301" s="106"/>
      <c r="I301" s="6">
        <f t="shared" ref="I301" si="243">+SUMIFS(J291:J296,H291:H296,C301)</f>
        <v>0</v>
      </c>
      <c r="J301" s="22">
        <f t="shared" si="239"/>
        <v>0</v>
      </c>
    </row>
    <row r="302" spans="2:10">
      <c r="B302" s="171"/>
      <c r="C302" s="21"/>
      <c r="D302" s="23"/>
      <c r="E302" s="7"/>
      <c r="F302" s="36"/>
      <c r="G302" s="79"/>
      <c r="H302" s="23"/>
      <c r="I302" s="7"/>
      <c r="J302" s="24"/>
    </row>
    <row r="303" spans="2:10" ht="17.25" thickBot="1">
      <c r="B303" s="172"/>
      <c r="C303" s="25" t="s">
        <v>13</v>
      </c>
      <c r="D303" s="104"/>
      <c r="E303" s="10">
        <f t="shared" ref="E303:F316" si="244">SUM(E299:E302)</f>
        <v>420000</v>
      </c>
      <c r="F303" s="38">
        <f t="shared" si="244"/>
        <v>0</v>
      </c>
      <c r="G303" s="40"/>
      <c r="H303" s="104"/>
      <c r="I303" s="10">
        <f t="shared" ref="I303:J303" si="245">SUM(I299:I302)</f>
        <v>0</v>
      </c>
      <c r="J303" s="11">
        <f t="shared" si="245"/>
        <v>420000</v>
      </c>
    </row>
    <row r="304" spans="2:10">
      <c r="B304" s="170">
        <v>24</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46">SUM(F304:F309)</f>
        <v>0</v>
      </c>
      <c r="G310" s="39"/>
      <c r="H310" s="30"/>
      <c r="I310" s="8"/>
      <c r="J310" s="9">
        <f t="shared" ref="J310" si="247">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48">+J299</f>
        <v>420000</v>
      </c>
      <c r="F312" s="35">
        <f t="shared" ref="F312" si="249">+SUMIFS(F304:F309,D304:D309,C312)</f>
        <v>0</v>
      </c>
      <c r="G312" s="79"/>
      <c r="H312" s="106"/>
      <c r="I312" s="35">
        <f t="shared" ref="I312" si="250">+SUMIFS(J304:J309,H304:H309,C312)</f>
        <v>0</v>
      </c>
      <c r="J312" s="22">
        <f t="shared" ref="J312:J314" si="251">+E312+F312-I312</f>
        <v>420000</v>
      </c>
    </row>
    <row r="313" spans="2:10">
      <c r="B313" s="171"/>
      <c r="C313" s="21" t="s">
        <v>54</v>
      </c>
      <c r="D313" s="106"/>
      <c r="E313" s="6">
        <f t="shared" si="248"/>
        <v>0</v>
      </c>
      <c r="F313" s="35">
        <f t="shared" ref="F313" si="252">+SUMIFS(F304:F309,D304:D309,C313)</f>
        <v>0</v>
      </c>
      <c r="G313" s="79"/>
      <c r="H313" s="106"/>
      <c r="I313" s="6">
        <f t="shared" ref="I313" si="253">+SUMIFS(J304:J309,H304:H309,C313)</f>
        <v>0</v>
      </c>
      <c r="J313" s="22">
        <f t="shared" si="251"/>
        <v>0</v>
      </c>
    </row>
    <row r="314" spans="2:10">
      <c r="B314" s="171"/>
      <c r="C314" s="21" t="s">
        <v>48</v>
      </c>
      <c r="D314" s="106"/>
      <c r="E314" s="6">
        <f t="shared" si="248"/>
        <v>0</v>
      </c>
      <c r="F314" s="35">
        <f t="shared" ref="F314" si="254">+SUMIFS(F304:F309,D304:D309,C314)</f>
        <v>0</v>
      </c>
      <c r="G314" s="79"/>
      <c r="H314" s="106"/>
      <c r="I314" s="6">
        <f t="shared" ref="I314" si="255">+SUMIFS(J304:J309,H304:H309,C314)</f>
        <v>0</v>
      </c>
      <c r="J314" s="22">
        <f t="shared" si="251"/>
        <v>0</v>
      </c>
    </row>
    <row r="315" spans="2:10">
      <c r="B315" s="171"/>
      <c r="C315" s="21"/>
      <c r="D315" s="23"/>
      <c r="E315" s="7"/>
      <c r="F315" s="36"/>
      <c r="G315" s="79"/>
      <c r="H315" s="23"/>
      <c r="I315" s="7"/>
      <c r="J315" s="24"/>
    </row>
    <row r="316" spans="2:10" ht="17.25" thickBot="1">
      <c r="B316" s="172"/>
      <c r="C316" s="25" t="s">
        <v>13</v>
      </c>
      <c r="D316" s="104"/>
      <c r="E316" s="10">
        <f t="shared" si="244"/>
        <v>420000</v>
      </c>
      <c r="F316" s="38">
        <f t="shared" si="244"/>
        <v>0</v>
      </c>
      <c r="G316" s="40"/>
      <c r="H316" s="104"/>
      <c r="I316" s="10">
        <f t="shared" ref="I316:J316" si="256">SUM(I312:I315)</f>
        <v>0</v>
      </c>
      <c r="J316" s="11">
        <f t="shared" si="256"/>
        <v>420000</v>
      </c>
    </row>
    <row r="317" spans="2:10">
      <c r="B317" s="170">
        <v>25</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57">SUM(F317:F322)</f>
        <v>0</v>
      </c>
      <c r="G323" s="39"/>
      <c r="H323" s="30"/>
      <c r="I323" s="8"/>
      <c r="J323" s="9">
        <f t="shared" ref="J323" si="258">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59">+J312</f>
        <v>420000</v>
      </c>
      <c r="F325" s="35">
        <f t="shared" ref="F325" si="260">+SUMIFS(F317:F322,D317:D322,C325)</f>
        <v>0</v>
      </c>
      <c r="G325" s="79"/>
      <c r="H325" s="106"/>
      <c r="I325" s="35">
        <f t="shared" ref="I325" si="261">+SUMIFS(J317:J322,H317:H322,C325)</f>
        <v>0</v>
      </c>
      <c r="J325" s="22">
        <f t="shared" ref="J325:J327" si="262">+E325+F325-I325</f>
        <v>420000</v>
      </c>
    </row>
    <row r="326" spans="2:10">
      <c r="B326" s="171"/>
      <c r="C326" s="21" t="s">
        <v>54</v>
      </c>
      <c r="D326" s="106"/>
      <c r="E326" s="6">
        <f t="shared" si="259"/>
        <v>0</v>
      </c>
      <c r="F326" s="35">
        <f t="shared" ref="F326" si="263">+SUMIFS(F317:F322,D317:D322,C326)</f>
        <v>0</v>
      </c>
      <c r="G326" s="79"/>
      <c r="H326" s="106"/>
      <c r="I326" s="6">
        <f t="shared" ref="I326" si="264">+SUMIFS(J317:J322,H317:H322,C326)</f>
        <v>0</v>
      </c>
      <c r="J326" s="22">
        <f t="shared" si="262"/>
        <v>0</v>
      </c>
    </row>
    <row r="327" spans="2:10">
      <c r="B327" s="171"/>
      <c r="C327" s="21" t="s">
        <v>48</v>
      </c>
      <c r="D327" s="106"/>
      <c r="E327" s="6">
        <f t="shared" si="259"/>
        <v>0</v>
      </c>
      <c r="F327" s="35">
        <f t="shared" ref="F327" si="265">+SUMIFS(F317:F322,D317:D322,C327)</f>
        <v>0</v>
      </c>
      <c r="G327" s="79"/>
      <c r="H327" s="106"/>
      <c r="I327" s="6">
        <f t="shared" ref="I327" si="266">+SUMIFS(J317:J322,H317:H322,C327)</f>
        <v>0</v>
      </c>
      <c r="J327" s="22">
        <f t="shared" si="262"/>
        <v>0</v>
      </c>
    </row>
    <row r="328" spans="2:10">
      <c r="B328" s="171"/>
      <c r="C328" s="21"/>
      <c r="D328" s="23"/>
      <c r="E328" s="7"/>
      <c r="F328" s="36"/>
      <c r="G328" s="79"/>
      <c r="H328" s="23"/>
      <c r="I328" s="7"/>
      <c r="J328" s="24"/>
    </row>
    <row r="329" spans="2:10" ht="17.25" thickBot="1">
      <c r="B329" s="172"/>
      <c r="C329" s="25" t="s">
        <v>13</v>
      </c>
      <c r="D329" s="104"/>
      <c r="E329" s="10">
        <f t="shared" ref="E329:F342" si="267">SUM(E325:E328)</f>
        <v>420000</v>
      </c>
      <c r="F329" s="38">
        <f t="shared" si="267"/>
        <v>0</v>
      </c>
      <c r="G329" s="40"/>
      <c r="H329" s="104"/>
      <c r="I329" s="10">
        <f t="shared" ref="I329:J329" si="268">SUM(I325:I328)</f>
        <v>0</v>
      </c>
      <c r="J329" s="11">
        <f t="shared" si="268"/>
        <v>420000</v>
      </c>
    </row>
    <row r="330" spans="2:10">
      <c r="B330" s="170">
        <v>26</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69">SUM(F330:F335)</f>
        <v>0</v>
      </c>
      <c r="G336" s="39"/>
      <c r="H336" s="30"/>
      <c r="I336" s="8"/>
      <c r="J336" s="9">
        <f t="shared" ref="J336" si="270">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71">+J325</f>
        <v>420000</v>
      </c>
      <c r="F338" s="35">
        <f t="shared" ref="F338" si="272">+SUMIFS(F330:F335,D330:D335,C338)</f>
        <v>0</v>
      </c>
      <c r="G338" s="79"/>
      <c r="H338" s="106"/>
      <c r="I338" s="35">
        <f t="shared" ref="I338" si="273">+SUMIFS(J330:J335,H330:H335,C338)</f>
        <v>0</v>
      </c>
      <c r="J338" s="22">
        <f t="shared" ref="J338:J340" si="274">+E338+F338-I338</f>
        <v>420000</v>
      </c>
    </row>
    <row r="339" spans="2:10">
      <c r="B339" s="171"/>
      <c r="C339" s="21" t="s">
        <v>54</v>
      </c>
      <c r="D339" s="106"/>
      <c r="E339" s="6">
        <f t="shared" si="271"/>
        <v>0</v>
      </c>
      <c r="F339" s="35">
        <f t="shared" ref="F339" si="275">+SUMIFS(F330:F335,D330:D335,C339)</f>
        <v>0</v>
      </c>
      <c r="G339" s="79"/>
      <c r="H339" s="106"/>
      <c r="I339" s="6">
        <f t="shared" ref="I339" si="276">+SUMIFS(J330:J335,H330:H335,C339)</f>
        <v>0</v>
      </c>
      <c r="J339" s="22">
        <f t="shared" si="274"/>
        <v>0</v>
      </c>
    </row>
    <row r="340" spans="2:10">
      <c r="B340" s="171"/>
      <c r="C340" s="21" t="s">
        <v>48</v>
      </c>
      <c r="D340" s="106"/>
      <c r="E340" s="6">
        <f t="shared" si="271"/>
        <v>0</v>
      </c>
      <c r="F340" s="35">
        <f t="shared" ref="F340" si="277">+SUMIFS(F330:F335,D330:D335,C340)</f>
        <v>0</v>
      </c>
      <c r="G340" s="79"/>
      <c r="H340" s="106"/>
      <c r="I340" s="6">
        <f t="shared" ref="I340" si="278">+SUMIFS(J330:J335,H330:H335,C340)</f>
        <v>0</v>
      </c>
      <c r="J340" s="22">
        <f t="shared" si="274"/>
        <v>0</v>
      </c>
    </row>
    <row r="341" spans="2:10">
      <c r="B341" s="171"/>
      <c r="C341" s="21"/>
      <c r="D341" s="23"/>
      <c r="E341" s="7"/>
      <c r="F341" s="36"/>
      <c r="G341" s="79"/>
      <c r="H341" s="23"/>
      <c r="I341" s="7"/>
      <c r="J341" s="24"/>
    </row>
    <row r="342" spans="2:10" ht="17.25" thickBot="1">
      <c r="B342" s="172"/>
      <c r="C342" s="25" t="s">
        <v>13</v>
      </c>
      <c r="D342" s="104"/>
      <c r="E342" s="10">
        <f t="shared" si="267"/>
        <v>420000</v>
      </c>
      <c r="F342" s="38">
        <f t="shared" si="267"/>
        <v>0</v>
      </c>
      <c r="G342" s="40"/>
      <c r="H342" s="104"/>
      <c r="I342" s="10">
        <f t="shared" ref="I342:J342" si="279">SUM(I338:I341)</f>
        <v>0</v>
      </c>
      <c r="J342" s="11">
        <f t="shared" si="279"/>
        <v>420000</v>
      </c>
    </row>
    <row r="343" spans="2:10">
      <c r="B343" s="170">
        <v>27</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280">SUM(F343:F348)</f>
        <v>0</v>
      </c>
      <c r="G349" s="39"/>
      <c r="H349" s="30"/>
      <c r="I349" s="8"/>
      <c r="J349" s="9">
        <f t="shared" ref="J349" si="281">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282">+J338</f>
        <v>420000</v>
      </c>
      <c r="F351" s="35">
        <f t="shared" ref="F351" si="283">+SUMIFS(F343:F348,D343:D348,C351)</f>
        <v>0</v>
      </c>
      <c r="G351" s="79"/>
      <c r="H351" s="106"/>
      <c r="I351" s="35">
        <f t="shared" ref="I351" si="284">+SUMIFS(J343:J348,H343:H348,C351)</f>
        <v>0</v>
      </c>
      <c r="J351" s="22">
        <f t="shared" ref="J351:J353" si="285">+E351+F351-I351</f>
        <v>420000</v>
      </c>
    </row>
    <row r="352" spans="2:10">
      <c r="B352" s="171"/>
      <c r="C352" s="21" t="s">
        <v>54</v>
      </c>
      <c r="D352" s="106"/>
      <c r="E352" s="6">
        <f t="shared" si="282"/>
        <v>0</v>
      </c>
      <c r="F352" s="35">
        <f t="shared" ref="F352" si="286">+SUMIFS(F343:F348,D343:D348,C352)</f>
        <v>0</v>
      </c>
      <c r="G352" s="79"/>
      <c r="H352" s="106"/>
      <c r="I352" s="6">
        <f t="shared" ref="I352" si="287">+SUMIFS(J343:J348,H343:H348,C352)</f>
        <v>0</v>
      </c>
      <c r="J352" s="22">
        <f t="shared" si="285"/>
        <v>0</v>
      </c>
    </row>
    <row r="353" spans="2:10">
      <c r="B353" s="171"/>
      <c r="C353" s="21" t="s">
        <v>48</v>
      </c>
      <c r="D353" s="106"/>
      <c r="E353" s="6">
        <f t="shared" si="282"/>
        <v>0</v>
      </c>
      <c r="F353" s="35">
        <f t="shared" ref="F353" si="288">+SUMIFS(F343:F348,D343:D348,C353)</f>
        <v>0</v>
      </c>
      <c r="G353" s="79"/>
      <c r="H353" s="106"/>
      <c r="I353" s="6">
        <f t="shared" ref="I353" si="289">+SUMIFS(J343:J348,H343:H348,C353)</f>
        <v>0</v>
      </c>
      <c r="J353" s="22">
        <f t="shared" si="285"/>
        <v>0</v>
      </c>
    </row>
    <row r="354" spans="2:10">
      <c r="B354" s="171"/>
      <c r="C354" s="21"/>
      <c r="D354" s="23"/>
      <c r="E354" s="7"/>
      <c r="F354" s="36"/>
      <c r="G354" s="79"/>
      <c r="H354" s="23"/>
      <c r="I354" s="7"/>
      <c r="J354" s="24"/>
    </row>
    <row r="355" spans="2:10" ht="17.25" thickBot="1">
      <c r="B355" s="172"/>
      <c r="C355" s="25" t="s">
        <v>13</v>
      </c>
      <c r="D355" s="104"/>
      <c r="E355" s="10">
        <f t="shared" ref="E355:F368" si="290">SUM(E351:E354)</f>
        <v>420000</v>
      </c>
      <c r="F355" s="38">
        <f t="shared" si="290"/>
        <v>0</v>
      </c>
      <c r="G355" s="40"/>
      <c r="H355" s="104"/>
      <c r="I355" s="10">
        <f t="shared" ref="I355:J355" si="291">SUM(I351:I354)</f>
        <v>0</v>
      </c>
      <c r="J355" s="11">
        <f t="shared" si="291"/>
        <v>420000</v>
      </c>
    </row>
    <row r="356" spans="2:10">
      <c r="B356" s="170">
        <v>28</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292">SUM(F356:F361)</f>
        <v>0</v>
      </c>
      <c r="G362" s="39"/>
      <c r="H362" s="30"/>
      <c r="I362" s="8"/>
      <c r="J362" s="9">
        <f t="shared" ref="J362" si="293">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294">+J351</f>
        <v>420000</v>
      </c>
      <c r="F364" s="35">
        <f t="shared" ref="F364" si="295">+SUMIFS(F356:F361,D356:D361,C364)</f>
        <v>0</v>
      </c>
      <c r="G364" s="79"/>
      <c r="H364" s="106"/>
      <c r="I364" s="35">
        <f t="shared" ref="I364" si="296">+SUMIFS(J356:J361,H356:H361,C364)</f>
        <v>0</v>
      </c>
      <c r="J364" s="22">
        <f t="shared" ref="J364:J366" si="297">+E364+F364-I364</f>
        <v>420000</v>
      </c>
    </row>
    <row r="365" spans="2:10">
      <c r="B365" s="171"/>
      <c r="C365" s="21" t="s">
        <v>54</v>
      </c>
      <c r="D365" s="106"/>
      <c r="E365" s="6">
        <f t="shared" si="294"/>
        <v>0</v>
      </c>
      <c r="F365" s="35">
        <f t="shared" ref="F365" si="298">+SUMIFS(F356:F361,D356:D361,C365)</f>
        <v>0</v>
      </c>
      <c r="G365" s="79"/>
      <c r="H365" s="106"/>
      <c r="I365" s="6">
        <f t="shared" ref="I365" si="299">+SUMIFS(J356:J361,H356:H361,C365)</f>
        <v>0</v>
      </c>
      <c r="J365" s="22">
        <f t="shared" si="297"/>
        <v>0</v>
      </c>
    </row>
    <row r="366" spans="2:10">
      <c r="B366" s="171"/>
      <c r="C366" s="21" t="s">
        <v>48</v>
      </c>
      <c r="D366" s="106"/>
      <c r="E366" s="6">
        <f t="shared" si="294"/>
        <v>0</v>
      </c>
      <c r="F366" s="35">
        <f t="shared" ref="F366" si="300">+SUMIFS(F356:F361,D356:D361,C366)</f>
        <v>0</v>
      </c>
      <c r="G366" s="79"/>
      <c r="H366" s="106"/>
      <c r="I366" s="6">
        <f t="shared" ref="I366" si="301">+SUMIFS(J356:J361,H356:H361,C366)</f>
        <v>0</v>
      </c>
      <c r="J366" s="22">
        <f t="shared" si="297"/>
        <v>0</v>
      </c>
    </row>
    <row r="367" spans="2:10">
      <c r="B367" s="171"/>
      <c r="C367" s="21"/>
      <c r="D367" s="23"/>
      <c r="E367" s="7"/>
      <c r="F367" s="36"/>
      <c r="G367" s="79"/>
      <c r="H367" s="23"/>
      <c r="I367" s="7"/>
      <c r="J367" s="24"/>
    </row>
    <row r="368" spans="2:10" ht="17.25" thickBot="1">
      <c r="B368" s="172"/>
      <c r="C368" s="25" t="s">
        <v>13</v>
      </c>
      <c r="D368" s="104"/>
      <c r="E368" s="10">
        <f t="shared" si="290"/>
        <v>420000</v>
      </c>
      <c r="F368" s="38">
        <f t="shared" si="290"/>
        <v>0</v>
      </c>
      <c r="G368" s="40"/>
      <c r="H368" s="104"/>
      <c r="I368" s="10">
        <f t="shared" ref="I368:J368" si="302">SUM(I364:I367)</f>
        <v>0</v>
      </c>
      <c r="J368" s="11">
        <f t="shared" si="302"/>
        <v>420000</v>
      </c>
    </row>
    <row r="369" spans="2:10">
      <c r="B369" s="170">
        <v>29</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03">SUM(F369:F374)</f>
        <v>0</v>
      </c>
      <c r="G375" s="39"/>
      <c r="H375" s="30"/>
      <c r="I375" s="8"/>
      <c r="J375" s="9">
        <f t="shared" ref="J375" si="304">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05">+J364</f>
        <v>420000</v>
      </c>
      <c r="F377" s="35">
        <f t="shared" ref="F377" si="306">+SUMIFS(F369:F374,D369:D374,C377)</f>
        <v>0</v>
      </c>
      <c r="G377" s="79"/>
      <c r="H377" s="106"/>
      <c r="I377" s="35">
        <f t="shared" ref="I377" si="307">+SUMIFS(J369:J374,H369:H374,C377)</f>
        <v>0</v>
      </c>
      <c r="J377" s="22">
        <f t="shared" ref="J377:J379" si="308">+E377+F377-I377</f>
        <v>420000</v>
      </c>
    </row>
    <row r="378" spans="2:10">
      <c r="B378" s="171"/>
      <c r="C378" s="21" t="s">
        <v>54</v>
      </c>
      <c r="D378" s="106"/>
      <c r="E378" s="6">
        <f t="shared" si="305"/>
        <v>0</v>
      </c>
      <c r="F378" s="35">
        <f t="shared" ref="F378" si="309">+SUMIFS(F369:F374,D369:D374,C378)</f>
        <v>0</v>
      </c>
      <c r="G378" s="79"/>
      <c r="H378" s="106"/>
      <c r="I378" s="6">
        <f t="shared" ref="I378" si="310">+SUMIFS(J369:J374,H369:H374,C378)</f>
        <v>0</v>
      </c>
      <c r="J378" s="22">
        <f t="shared" si="308"/>
        <v>0</v>
      </c>
    </row>
    <row r="379" spans="2:10">
      <c r="B379" s="171"/>
      <c r="C379" s="21" t="s">
        <v>48</v>
      </c>
      <c r="D379" s="106"/>
      <c r="E379" s="6">
        <f t="shared" si="305"/>
        <v>0</v>
      </c>
      <c r="F379" s="35">
        <f t="shared" ref="F379" si="311">+SUMIFS(F369:F374,D369:D374,C379)</f>
        <v>0</v>
      </c>
      <c r="G379" s="79"/>
      <c r="H379" s="106"/>
      <c r="I379" s="6">
        <f t="shared" ref="I379" si="312">+SUMIFS(J369:J374,H369:H374,C379)</f>
        <v>0</v>
      </c>
      <c r="J379" s="22">
        <f t="shared" si="308"/>
        <v>0</v>
      </c>
    </row>
    <row r="380" spans="2:10">
      <c r="B380" s="171"/>
      <c r="C380" s="21"/>
      <c r="D380" s="23"/>
      <c r="E380" s="7"/>
      <c r="F380" s="36"/>
      <c r="G380" s="79"/>
      <c r="H380" s="23"/>
      <c r="I380" s="7"/>
      <c r="J380" s="24"/>
    </row>
    <row r="381" spans="2:10" ht="17.25" thickBot="1">
      <c r="B381" s="172"/>
      <c r="C381" s="25" t="s">
        <v>13</v>
      </c>
      <c r="D381" s="104"/>
      <c r="E381" s="10">
        <f t="shared" ref="E381:F394" si="313">SUM(E377:E380)</f>
        <v>420000</v>
      </c>
      <c r="F381" s="38">
        <f t="shared" si="313"/>
        <v>0</v>
      </c>
      <c r="G381" s="40"/>
      <c r="H381" s="104"/>
      <c r="I381" s="10">
        <f t="shared" ref="I381:J381" si="314">SUM(I377:I380)</f>
        <v>0</v>
      </c>
      <c r="J381" s="11">
        <f t="shared" si="314"/>
        <v>420000</v>
      </c>
    </row>
    <row r="382" spans="2:10">
      <c r="B382" s="170">
        <v>30</v>
      </c>
      <c r="C382" s="26"/>
      <c r="D382" s="105"/>
      <c r="E382" s="6"/>
      <c r="F382" s="102"/>
      <c r="G382" s="42"/>
      <c r="H382" s="105"/>
      <c r="I382" s="6"/>
      <c r="J382" s="17"/>
    </row>
    <row r="383" spans="2:10">
      <c r="B383" s="171"/>
      <c r="C383" s="16"/>
      <c r="D383" s="77"/>
      <c r="E383" s="6"/>
      <c r="F383" s="102"/>
      <c r="G383" s="43"/>
      <c r="H383" s="77"/>
      <c r="I383" s="6"/>
      <c r="J383" s="17"/>
    </row>
    <row r="384" spans="2:10">
      <c r="B384" s="171"/>
      <c r="C384" s="16"/>
      <c r="D384" s="77"/>
      <c r="E384" s="6"/>
      <c r="F384" s="102"/>
      <c r="G384" s="43"/>
      <c r="H384" s="77"/>
      <c r="I384" s="6"/>
      <c r="J384" s="17"/>
    </row>
    <row r="385" spans="2:10">
      <c r="B385" s="171"/>
      <c r="C385" s="14"/>
      <c r="D385" s="77"/>
      <c r="E385" s="6"/>
      <c r="F385" s="102"/>
      <c r="G385" s="41"/>
      <c r="H385" s="77"/>
      <c r="I385" s="6"/>
      <c r="J385" s="17"/>
    </row>
    <row r="386" spans="2:10">
      <c r="B386" s="171"/>
      <c r="C386" s="14"/>
      <c r="D386" s="77"/>
      <c r="E386" s="6"/>
      <c r="F386" s="102"/>
      <c r="G386" s="41"/>
      <c r="H386" s="77"/>
      <c r="I386" s="6"/>
      <c r="J386" s="17"/>
    </row>
    <row r="387" spans="2:10">
      <c r="B387" s="171"/>
      <c r="C387" s="14"/>
      <c r="D387" s="15"/>
      <c r="E387" s="7"/>
      <c r="F387" s="103"/>
      <c r="G387" s="41"/>
      <c r="H387" s="15"/>
      <c r="I387" s="7"/>
      <c r="J387" s="18"/>
    </row>
    <row r="388" spans="2:10">
      <c r="B388" s="171"/>
      <c r="C388" s="29" t="s">
        <v>13</v>
      </c>
      <c r="D388" s="30"/>
      <c r="E388" s="8"/>
      <c r="F388" s="37">
        <f t="shared" ref="F388" si="315">SUM(F382:F387)</f>
        <v>0</v>
      </c>
      <c r="G388" s="39"/>
      <c r="H388" s="30"/>
      <c r="I388" s="8"/>
      <c r="J388" s="9">
        <f t="shared" ref="J388" si="316">SUM(J382:J387)</f>
        <v>0</v>
      </c>
    </row>
    <row r="389" spans="2:10">
      <c r="B389" s="171"/>
      <c r="C389" s="19" t="s">
        <v>8</v>
      </c>
      <c r="D389" s="20"/>
      <c r="E389" s="4" t="s">
        <v>14</v>
      </c>
      <c r="F389" s="33" t="s">
        <v>5</v>
      </c>
      <c r="G389" s="4"/>
      <c r="H389" s="20"/>
      <c r="I389" s="4" t="s">
        <v>6</v>
      </c>
      <c r="J389" s="5" t="s">
        <v>4</v>
      </c>
    </row>
    <row r="390" spans="2:10">
      <c r="B390" s="171"/>
      <c r="C390" s="21" t="s">
        <v>53</v>
      </c>
      <c r="D390" s="106"/>
      <c r="E390" s="6">
        <f t="shared" ref="E390:E392" si="317">+J377</f>
        <v>420000</v>
      </c>
      <c r="F390" s="35">
        <f t="shared" ref="F390" si="318">+SUMIFS(F382:F387,D382:D387,C390)</f>
        <v>0</v>
      </c>
      <c r="G390" s="79"/>
      <c r="H390" s="106"/>
      <c r="I390" s="35">
        <f t="shared" ref="I390" si="319">+SUMIFS(J382:J387,H382:H387,C390)</f>
        <v>0</v>
      </c>
      <c r="J390" s="22">
        <f t="shared" ref="J390:J392" si="320">+E390+F390-I390</f>
        <v>420000</v>
      </c>
    </row>
    <row r="391" spans="2:10">
      <c r="B391" s="171"/>
      <c r="C391" s="21" t="s">
        <v>54</v>
      </c>
      <c r="D391" s="106"/>
      <c r="E391" s="6">
        <f t="shared" si="317"/>
        <v>0</v>
      </c>
      <c r="F391" s="35">
        <f t="shared" ref="F391" si="321">+SUMIFS(F382:F387,D382:D387,C391)</f>
        <v>0</v>
      </c>
      <c r="G391" s="79"/>
      <c r="H391" s="106"/>
      <c r="I391" s="6">
        <f t="shared" ref="I391" si="322">+SUMIFS(J382:J387,H382:H387,C391)</f>
        <v>0</v>
      </c>
      <c r="J391" s="22">
        <f t="shared" si="320"/>
        <v>0</v>
      </c>
    </row>
    <row r="392" spans="2:10">
      <c r="B392" s="171"/>
      <c r="C392" s="21" t="s">
        <v>48</v>
      </c>
      <c r="D392" s="106"/>
      <c r="E392" s="6">
        <f t="shared" si="317"/>
        <v>0</v>
      </c>
      <c r="F392" s="35">
        <f t="shared" ref="F392" si="323">+SUMIFS(F382:F387,D382:D387,C392)</f>
        <v>0</v>
      </c>
      <c r="G392" s="79"/>
      <c r="H392" s="106"/>
      <c r="I392" s="6">
        <f t="shared" ref="I392" si="324">+SUMIFS(J382:J387,H382:H387,C392)</f>
        <v>0</v>
      </c>
      <c r="J392" s="22">
        <f t="shared" si="320"/>
        <v>0</v>
      </c>
    </row>
    <row r="393" spans="2:10">
      <c r="B393" s="171"/>
      <c r="C393" s="21"/>
      <c r="D393" s="23"/>
      <c r="E393" s="7"/>
      <c r="F393" s="36"/>
      <c r="G393" s="79"/>
      <c r="H393" s="23"/>
      <c r="I393" s="7"/>
      <c r="J393" s="24"/>
    </row>
    <row r="394" spans="2:10" ht="17.25" thickBot="1">
      <c r="B394" s="172"/>
      <c r="C394" s="25" t="s">
        <v>13</v>
      </c>
      <c r="D394" s="104"/>
      <c r="E394" s="10">
        <f t="shared" si="313"/>
        <v>420000</v>
      </c>
      <c r="F394" s="38">
        <f t="shared" si="313"/>
        <v>0</v>
      </c>
      <c r="G394" s="40"/>
      <c r="H394" s="104"/>
      <c r="I394" s="10">
        <f t="shared" ref="I394:J394" si="325">SUM(I390:I393)</f>
        <v>0</v>
      </c>
      <c r="J394" s="11">
        <f t="shared" si="325"/>
        <v>420000</v>
      </c>
    </row>
    <row r="395" spans="2:10">
      <c r="B395" s="170">
        <v>31</v>
      </c>
      <c r="C395" s="26"/>
      <c r="D395" s="105"/>
      <c r="E395" s="6"/>
      <c r="F395" s="102"/>
      <c r="G395" s="42"/>
      <c r="H395" s="105"/>
      <c r="I395" s="6"/>
      <c r="J395" s="17"/>
    </row>
    <row r="396" spans="2:10">
      <c r="B396" s="171"/>
      <c r="C396" s="16"/>
      <c r="D396" s="77"/>
      <c r="E396" s="6"/>
      <c r="F396" s="102"/>
      <c r="G396" s="43"/>
      <c r="H396" s="77"/>
      <c r="I396" s="6"/>
      <c r="J396" s="17"/>
    </row>
    <row r="397" spans="2:10">
      <c r="B397" s="171"/>
      <c r="C397" s="16"/>
      <c r="D397" s="77"/>
      <c r="E397" s="6"/>
      <c r="F397" s="102"/>
      <c r="G397" s="43"/>
      <c r="H397" s="77"/>
      <c r="I397" s="6"/>
      <c r="J397" s="17"/>
    </row>
    <row r="398" spans="2:10">
      <c r="B398" s="171"/>
      <c r="C398" s="14"/>
      <c r="D398" s="77"/>
      <c r="E398" s="6"/>
      <c r="F398" s="102"/>
      <c r="G398" s="41"/>
      <c r="H398" s="77"/>
      <c r="I398" s="6"/>
      <c r="J398" s="17"/>
    </row>
    <row r="399" spans="2:10">
      <c r="B399" s="171"/>
      <c r="C399" s="14"/>
      <c r="D399" s="77"/>
      <c r="E399" s="6"/>
      <c r="F399" s="102"/>
      <c r="G399" s="41"/>
      <c r="H399" s="77"/>
      <c r="I399" s="6"/>
      <c r="J399" s="17"/>
    </row>
    <row r="400" spans="2:10">
      <c r="B400" s="171"/>
      <c r="C400" s="14"/>
      <c r="D400" s="15"/>
      <c r="E400" s="7"/>
      <c r="F400" s="103"/>
      <c r="G400" s="41"/>
      <c r="H400" s="15"/>
      <c r="I400" s="7"/>
      <c r="J400" s="18"/>
    </row>
    <row r="401" spans="2:10">
      <c r="B401" s="171"/>
      <c r="C401" s="29" t="s">
        <v>13</v>
      </c>
      <c r="D401" s="30"/>
      <c r="E401" s="8"/>
      <c r="F401" s="37">
        <f t="shared" ref="F401" si="326">SUM(F395:F400)</f>
        <v>0</v>
      </c>
      <c r="G401" s="39"/>
      <c r="H401" s="30"/>
      <c r="I401" s="8"/>
      <c r="J401" s="9">
        <f t="shared" ref="J401" si="327">SUM(J395:J400)</f>
        <v>0</v>
      </c>
    </row>
    <row r="402" spans="2:10">
      <c r="B402" s="171"/>
      <c r="C402" s="19" t="s">
        <v>8</v>
      </c>
      <c r="D402" s="20"/>
      <c r="E402" s="4" t="s">
        <v>14</v>
      </c>
      <c r="F402" s="33" t="s">
        <v>5</v>
      </c>
      <c r="G402" s="4"/>
      <c r="H402" s="20"/>
      <c r="I402" s="4" t="s">
        <v>6</v>
      </c>
      <c r="J402" s="5" t="s">
        <v>4</v>
      </c>
    </row>
    <row r="403" spans="2:10">
      <c r="B403" s="171"/>
      <c r="C403" s="21" t="s">
        <v>53</v>
      </c>
      <c r="D403" s="106"/>
      <c r="E403" s="6">
        <f t="shared" ref="E403:E405" si="328">+J390</f>
        <v>420000</v>
      </c>
      <c r="F403" s="35">
        <f t="shared" ref="F403" si="329">+SUMIFS(F395:F400,D395:D400,C403)</f>
        <v>0</v>
      </c>
      <c r="G403" s="79"/>
      <c r="H403" s="106"/>
      <c r="I403" s="35">
        <f t="shared" ref="I403" si="330">+SUMIFS(J395:J400,H395:H400,C403)</f>
        <v>0</v>
      </c>
      <c r="J403" s="22">
        <f t="shared" ref="J403:J405" si="331">+E403+F403-I403</f>
        <v>420000</v>
      </c>
    </row>
    <row r="404" spans="2:10">
      <c r="B404" s="171"/>
      <c r="C404" s="21" t="s">
        <v>54</v>
      </c>
      <c r="D404" s="106"/>
      <c r="E404" s="6">
        <f t="shared" si="328"/>
        <v>0</v>
      </c>
      <c r="F404" s="35">
        <f t="shared" ref="F404" si="332">+SUMIFS(F395:F400,D395:D400,C404)</f>
        <v>0</v>
      </c>
      <c r="G404" s="79"/>
      <c r="H404" s="106"/>
      <c r="I404" s="6">
        <f t="shared" ref="I404" si="333">+SUMIFS(J395:J400,H395:H400,C404)</f>
        <v>0</v>
      </c>
      <c r="J404" s="22">
        <f t="shared" si="331"/>
        <v>0</v>
      </c>
    </row>
    <row r="405" spans="2:10">
      <c r="B405" s="171"/>
      <c r="C405" s="21" t="s">
        <v>48</v>
      </c>
      <c r="D405" s="106"/>
      <c r="E405" s="6">
        <f t="shared" si="328"/>
        <v>0</v>
      </c>
      <c r="F405" s="35">
        <f t="shared" ref="F405" si="334">+SUMIFS(F395:F400,D395:D400,C405)</f>
        <v>0</v>
      </c>
      <c r="G405" s="79"/>
      <c r="H405" s="106"/>
      <c r="I405" s="6">
        <f t="shared" ref="I405" si="335">+SUMIFS(J395:J400,H395:H400,C405)</f>
        <v>0</v>
      </c>
      <c r="J405" s="22">
        <f t="shared" si="331"/>
        <v>0</v>
      </c>
    </row>
    <row r="406" spans="2:10">
      <c r="B406" s="171"/>
      <c r="C406" s="21"/>
      <c r="D406" s="23"/>
      <c r="E406" s="7"/>
      <c r="F406" s="36"/>
      <c r="G406" s="79"/>
      <c r="H406" s="23"/>
      <c r="I406" s="7"/>
      <c r="J406" s="24"/>
    </row>
    <row r="407" spans="2:10" ht="17.25" thickBot="1">
      <c r="B407" s="172"/>
      <c r="C407" s="25" t="s">
        <v>13</v>
      </c>
      <c r="D407" s="104"/>
      <c r="E407" s="10">
        <f t="shared" ref="E407:F407" si="336">SUM(E403:E406)</f>
        <v>420000</v>
      </c>
      <c r="F407" s="38">
        <f t="shared" si="336"/>
        <v>0</v>
      </c>
      <c r="G407" s="40"/>
      <c r="H407" s="104"/>
      <c r="I407" s="10">
        <f t="shared" ref="I407:J407" si="337">SUM(I403:I406)</f>
        <v>0</v>
      </c>
      <c r="J407" s="11">
        <f t="shared" si="337"/>
        <v>420000</v>
      </c>
    </row>
  </sheetData>
  <autoFilter ref="B1:J22" xr:uid="{EC7BEAE7-C2EC-40C5-98B9-310A11426313}"/>
  <mergeCells count="39">
    <mergeCell ref="B83:B95"/>
    <mergeCell ref="B96:B108"/>
    <mergeCell ref="C2:J2"/>
    <mergeCell ref="C3:C4"/>
    <mergeCell ref="H3:H4"/>
    <mergeCell ref="B5:B17"/>
    <mergeCell ref="B2:B4"/>
    <mergeCell ref="E3:F3"/>
    <mergeCell ref="I3:J3"/>
    <mergeCell ref="G3:G4"/>
    <mergeCell ref="D3:D4"/>
    <mergeCell ref="B18:B30"/>
    <mergeCell ref="B31:B43"/>
    <mergeCell ref="B44:B56"/>
    <mergeCell ref="B57:B69"/>
    <mergeCell ref="B70:B82"/>
    <mergeCell ref="B109:B121"/>
    <mergeCell ref="B122:B134"/>
    <mergeCell ref="B135:B147"/>
    <mergeCell ref="B148:B160"/>
    <mergeCell ref="B161:B173"/>
    <mergeCell ref="B174:B186"/>
    <mergeCell ref="B187:B199"/>
    <mergeCell ref="B200:B212"/>
    <mergeCell ref="B213:B225"/>
    <mergeCell ref="B226:B238"/>
    <mergeCell ref="B239:B251"/>
    <mergeCell ref="B252:B264"/>
    <mergeCell ref="B265:B277"/>
    <mergeCell ref="B278:B290"/>
    <mergeCell ref="B291:B303"/>
    <mergeCell ref="B369:B381"/>
    <mergeCell ref="B382:B394"/>
    <mergeCell ref="B395:B407"/>
    <mergeCell ref="B304:B316"/>
    <mergeCell ref="B317:B329"/>
    <mergeCell ref="B330:B342"/>
    <mergeCell ref="B343:B355"/>
    <mergeCell ref="B356:B368"/>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4EEDA-24D4-4654-8133-FEF32663F91E}">
  <sheetPr>
    <tabColor theme="9" tint="0.79998168889431442"/>
  </sheetPr>
  <dimension ref="B1:J381"/>
  <sheetViews>
    <sheetView zoomScale="85" zoomScaleNormal="85" workbookViewId="0">
      <pane xSplit="2" ySplit="4" topLeftCell="C360" activePane="bottomRight" state="frozen"/>
      <selection activeCell="C2" sqref="C2:J2"/>
      <selection pane="topRight" activeCell="C2" sqref="C2:J2"/>
      <selection pane="bottomLeft" activeCell="C2" sqref="C2:J2"/>
      <selection pane="bottomRight" activeCell="B1" sqref="B1:B1048576"/>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45323</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f>+'1월'!J403</f>
        <v>420000</v>
      </c>
      <c r="F13" s="35">
        <f>+SUMIFS(F5:F10,D5:D10,C13)</f>
        <v>450000</v>
      </c>
      <c r="G13" s="79"/>
      <c r="H13" s="106"/>
      <c r="I13" s="35">
        <f>+SUMIFS(J5:J10,H5:H10,C13)</f>
        <v>30000</v>
      </c>
      <c r="J13" s="22">
        <f>+E13+F13-I13</f>
        <v>840000</v>
      </c>
    </row>
    <row r="14" spans="2:10" ht="18" customHeight="1">
      <c r="B14" s="171"/>
      <c r="C14" s="21" t="s">
        <v>54</v>
      </c>
      <c r="D14" s="106"/>
      <c r="E14" s="6">
        <f>+'1월'!J404</f>
        <v>0</v>
      </c>
      <c r="F14" s="35">
        <f>+SUMIFS(F5:F10,D5:D10,C14)</f>
        <v>0</v>
      </c>
      <c r="G14" s="79"/>
      <c r="H14" s="106"/>
      <c r="I14" s="6">
        <f>+SUMIFS(J5:J10,H5:H10,C14)</f>
        <v>0</v>
      </c>
      <c r="J14" s="22">
        <f>+E14+F14-I14</f>
        <v>0</v>
      </c>
    </row>
    <row r="15" spans="2:10" ht="18" customHeight="1">
      <c r="B15" s="171"/>
      <c r="C15" s="21" t="s">
        <v>48</v>
      </c>
      <c r="D15" s="106"/>
      <c r="E15" s="6">
        <f>+'1월'!J405</f>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420000</v>
      </c>
      <c r="F17" s="38">
        <f>SUM(F13:F16)</f>
        <v>450000</v>
      </c>
      <c r="G17" s="40"/>
      <c r="H17" s="104"/>
      <c r="I17" s="10">
        <f t="shared" ref="I17:J17" si="1">SUM(I13:I16)</f>
        <v>30000</v>
      </c>
      <c r="J17" s="11">
        <f t="shared" si="1"/>
        <v>840000</v>
      </c>
    </row>
    <row r="18" spans="2:10">
      <c r="B18" s="170">
        <f>+B5+1</f>
        <v>45324</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840000</v>
      </c>
      <c r="F26" s="35">
        <f>+SUMIFS(F18:F23,D18:D23,C26)</f>
        <v>0</v>
      </c>
      <c r="G26" s="79"/>
      <c r="H26" s="106"/>
      <c r="I26" s="35">
        <f>+SUMIFS(J18:J23,H18:H23,C26)</f>
        <v>0</v>
      </c>
      <c r="J26" s="22">
        <f>+E26+F26-I26</f>
        <v>840000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840000</v>
      </c>
      <c r="F30" s="38">
        <f>SUM(F26:F29)</f>
        <v>0</v>
      </c>
      <c r="G30" s="40"/>
      <c r="H30" s="104"/>
      <c r="I30" s="10">
        <f t="shared" ref="I30:J30" si="3">SUM(I26:I29)</f>
        <v>0</v>
      </c>
      <c r="J30" s="11">
        <f t="shared" si="3"/>
        <v>840000</v>
      </c>
    </row>
    <row r="31" spans="2:10">
      <c r="B31" s="170">
        <f t="shared" ref="B31" si="4">+B18+1</f>
        <v>45325</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5">SUM(F31:F36)</f>
        <v>0</v>
      </c>
      <c r="G37" s="39"/>
      <c r="H37" s="30"/>
      <c r="I37" s="8"/>
      <c r="J37" s="9">
        <f t="shared" ref="J37" si="6">SUM(J31:J36)</f>
        <v>0</v>
      </c>
    </row>
    <row r="38" spans="2:10">
      <c r="B38" s="171"/>
      <c r="C38" s="19" t="s">
        <v>8</v>
      </c>
      <c r="D38" s="20"/>
      <c r="E38" s="4" t="s">
        <v>14</v>
      </c>
      <c r="F38" s="33" t="s">
        <v>5</v>
      </c>
      <c r="G38" s="4"/>
      <c r="H38" s="20"/>
      <c r="I38" s="4" t="s">
        <v>6</v>
      </c>
      <c r="J38" s="5" t="s">
        <v>4</v>
      </c>
    </row>
    <row r="39" spans="2:10">
      <c r="B39" s="171"/>
      <c r="C39" s="21" t="s">
        <v>53</v>
      </c>
      <c r="D39" s="106"/>
      <c r="E39" s="6">
        <f t="shared" ref="E39:E41" si="7">+J26</f>
        <v>840000</v>
      </c>
      <c r="F39" s="35">
        <f t="shared" ref="F39" si="8">+SUMIFS(F31:F36,D31:D36,C39)</f>
        <v>0</v>
      </c>
      <c r="G39" s="79"/>
      <c r="H39" s="106"/>
      <c r="I39" s="35">
        <f t="shared" ref="I39" si="9">+SUMIFS(J31:J36,H31:H36,C39)</f>
        <v>0</v>
      </c>
      <c r="J39" s="22">
        <f t="shared" ref="J39:J41" si="10">+E39+F39-I39</f>
        <v>840000</v>
      </c>
    </row>
    <row r="40" spans="2:10">
      <c r="B40" s="171"/>
      <c r="C40" s="21" t="s">
        <v>54</v>
      </c>
      <c r="D40" s="106"/>
      <c r="E40" s="6">
        <f t="shared" si="7"/>
        <v>0</v>
      </c>
      <c r="F40" s="35">
        <f t="shared" ref="F40" si="11">+SUMIFS(F31:F36,D31:D36,C40)</f>
        <v>0</v>
      </c>
      <c r="G40" s="79"/>
      <c r="H40" s="106"/>
      <c r="I40" s="6">
        <f t="shared" ref="I40" si="12">+SUMIFS(J31:J36,H31:H36,C40)</f>
        <v>0</v>
      </c>
      <c r="J40" s="22">
        <f t="shared" si="10"/>
        <v>0</v>
      </c>
    </row>
    <row r="41" spans="2:10">
      <c r="B41" s="171"/>
      <c r="C41" s="21" t="s">
        <v>48</v>
      </c>
      <c r="D41" s="106"/>
      <c r="E41" s="6">
        <f t="shared" si="7"/>
        <v>0</v>
      </c>
      <c r="F41" s="35">
        <f t="shared" ref="F41" si="13">+SUMIFS(F31:F36,D31:D36,C41)</f>
        <v>0</v>
      </c>
      <c r="G41" s="79"/>
      <c r="H41" s="106"/>
      <c r="I41" s="6">
        <f t="shared" ref="I41" si="14">+SUMIFS(J31:J36,H31:H36,C41)</f>
        <v>0</v>
      </c>
      <c r="J41" s="22">
        <f t="shared" si="10"/>
        <v>0</v>
      </c>
    </row>
    <row r="42" spans="2:10">
      <c r="B42" s="171"/>
      <c r="C42" s="21"/>
      <c r="D42" s="23"/>
      <c r="E42" s="7"/>
      <c r="F42" s="36"/>
      <c r="G42" s="79"/>
      <c r="H42" s="23"/>
      <c r="I42" s="7"/>
      <c r="J42" s="24"/>
    </row>
    <row r="43" spans="2:10" ht="17.25" thickBot="1">
      <c r="B43" s="172"/>
      <c r="C43" s="25" t="s">
        <v>13</v>
      </c>
      <c r="D43" s="104"/>
      <c r="E43" s="10">
        <f t="shared" ref="E43:F56" si="15">SUM(E39:E42)</f>
        <v>840000</v>
      </c>
      <c r="F43" s="38">
        <f t="shared" si="15"/>
        <v>0</v>
      </c>
      <c r="G43" s="40"/>
      <c r="H43" s="104"/>
      <c r="I43" s="10">
        <f t="shared" ref="I43:J43" si="16">SUM(I39:I42)</f>
        <v>0</v>
      </c>
      <c r="J43" s="11">
        <f t="shared" si="16"/>
        <v>840000</v>
      </c>
    </row>
    <row r="44" spans="2:10">
      <c r="B44" s="170">
        <f t="shared" ref="B44" si="17">+B31+1</f>
        <v>45326</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8">SUM(F44:F49)</f>
        <v>0</v>
      </c>
      <c r="G50" s="39"/>
      <c r="H50" s="30"/>
      <c r="I50" s="8"/>
      <c r="J50" s="9">
        <f t="shared" ref="J50" si="19">SUM(J44:J49)</f>
        <v>0</v>
      </c>
    </row>
    <row r="51" spans="2:10">
      <c r="B51" s="171"/>
      <c r="C51" s="19" t="s">
        <v>8</v>
      </c>
      <c r="D51" s="20"/>
      <c r="E51" s="4" t="s">
        <v>14</v>
      </c>
      <c r="F51" s="33" t="s">
        <v>5</v>
      </c>
      <c r="G51" s="4"/>
      <c r="H51" s="20"/>
      <c r="I51" s="4" t="s">
        <v>6</v>
      </c>
      <c r="J51" s="5" t="s">
        <v>4</v>
      </c>
    </row>
    <row r="52" spans="2:10">
      <c r="B52" s="171"/>
      <c r="C52" s="21" t="s">
        <v>53</v>
      </c>
      <c r="D52" s="106"/>
      <c r="E52" s="6">
        <f t="shared" ref="E52:E54" si="20">+J39</f>
        <v>840000</v>
      </c>
      <c r="F52" s="35">
        <f t="shared" ref="F52" si="21">+SUMIFS(F44:F49,D44:D49,C52)</f>
        <v>0</v>
      </c>
      <c r="G52" s="79"/>
      <c r="H52" s="106"/>
      <c r="I52" s="35">
        <f t="shared" ref="I52" si="22">+SUMIFS(J44:J49,H44:H49,C52)</f>
        <v>0</v>
      </c>
      <c r="J52" s="22">
        <f t="shared" ref="J52:J54" si="23">+E52+F52-I52</f>
        <v>840000</v>
      </c>
    </row>
    <row r="53" spans="2:10">
      <c r="B53" s="171"/>
      <c r="C53" s="21" t="s">
        <v>54</v>
      </c>
      <c r="D53" s="106"/>
      <c r="E53" s="6">
        <f t="shared" si="20"/>
        <v>0</v>
      </c>
      <c r="F53" s="35">
        <f t="shared" ref="F53" si="24">+SUMIFS(F44:F49,D44:D49,C53)</f>
        <v>0</v>
      </c>
      <c r="G53" s="79"/>
      <c r="H53" s="106"/>
      <c r="I53" s="6">
        <f t="shared" ref="I53" si="25">+SUMIFS(J44:J49,H44:H49,C53)</f>
        <v>0</v>
      </c>
      <c r="J53" s="22">
        <f t="shared" si="23"/>
        <v>0</v>
      </c>
    </row>
    <row r="54" spans="2:10">
      <c r="B54" s="171"/>
      <c r="C54" s="21" t="s">
        <v>48</v>
      </c>
      <c r="D54" s="106"/>
      <c r="E54" s="6">
        <f t="shared" si="20"/>
        <v>0</v>
      </c>
      <c r="F54" s="35">
        <f t="shared" ref="F54" si="26">+SUMIFS(F44:F49,D44:D49,C54)</f>
        <v>0</v>
      </c>
      <c r="G54" s="79"/>
      <c r="H54" s="106"/>
      <c r="I54" s="6">
        <f t="shared" ref="I54" si="27">+SUMIFS(J44:J49,H44:H49,C54)</f>
        <v>0</v>
      </c>
      <c r="J54" s="22">
        <f t="shared" si="23"/>
        <v>0</v>
      </c>
    </row>
    <row r="55" spans="2:10">
      <c r="B55" s="171"/>
      <c r="C55" s="21"/>
      <c r="D55" s="23"/>
      <c r="E55" s="7"/>
      <c r="F55" s="36"/>
      <c r="G55" s="79"/>
      <c r="H55" s="23"/>
      <c r="I55" s="7"/>
      <c r="J55" s="24"/>
    </row>
    <row r="56" spans="2:10" ht="17.25" thickBot="1">
      <c r="B56" s="172"/>
      <c r="C56" s="25" t="s">
        <v>13</v>
      </c>
      <c r="D56" s="104"/>
      <c r="E56" s="10">
        <f t="shared" si="15"/>
        <v>840000</v>
      </c>
      <c r="F56" s="38">
        <f t="shared" si="15"/>
        <v>0</v>
      </c>
      <c r="G56" s="40"/>
      <c r="H56" s="104"/>
      <c r="I56" s="10">
        <f t="shared" ref="I56:J56" si="28">SUM(I52:I55)</f>
        <v>0</v>
      </c>
      <c r="J56" s="11">
        <f t="shared" si="28"/>
        <v>840000</v>
      </c>
    </row>
    <row r="57" spans="2:10">
      <c r="B57" s="170">
        <f t="shared" ref="B57" si="29">+B44+1</f>
        <v>45327</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30">SUM(F57:F62)</f>
        <v>0</v>
      </c>
      <c r="G63" s="39"/>
      <c r="H63" s="30"/>
      <c r="I63" s="8"/>
      <c r="J63" s="9">
        <f t="shared" ref="J63" si="31">SUM(J57:J62)</f>
        <v>0</v>
      </c>
    </row>
    <row r="64" spans="2:10">
      <c r="B64" s="171"/>
      <c r="C64" s="19" t="s">
        <v>8</v>
      </c>
      <c r="D64" s="20"/>
      <c r="E64" s="4" t="s">
        <v>14</v>
      </c>
      <c r="F64" s="33" t="s">
        <v>5</v>
      </c>
      <c r="G64" s="4"/>
      <c r="H64" s="20"/>
      <c r="I64" s="4" t="s">
        <v>6</v>
      </c>
      <c r="J64" s="5" t="s">
        <v>4</v>
      </c>
    </row>
    <row r="65" spans="2:10">
      <c r="B65" s="171"/>
      <c r="C65" s="21" t="s">
        <v>53</v>
      </c>
      <c r="D65" s="106"/>
      <c r="E65" s="6">
        <f t="shared" ref="E65:E67" si="32">+J52</f>
        <v>840000</v>
      </c>
      <c r="F65" s="35">
        <f t="shared" ref="F65" si="33">+SUMIFS(F57:F62,D57:D62,C65)</f>
        <v>0</v>
      </c>
      <c r="G65" s="79"/>
      <c r="H65" s="106"/>
      <c r="I65" s="35">
        <f t="shared" ref="I65" si="34">+SUMIFS(J57:J62,H57:H62,C65)</f>
        <v>0</v>
      </c>
      <c r="J65" s="22">
        <f t="shared" ref="J65:J67" si="35">+E65+F65-I65</f>
        <v>840000</v>
      </c>
    </row>
    <row r="66" spans="2:10">
      <c r="B66" s="171"/>
      <c r="C66" s="21" t="s">
        <v>54</v>
      </c>
      <c r="D66" s="106"/>
      <c r="E66" s="6">
        <f t="shared" si="32"/>
        <v>0</v>
      </c>
      <c r="F66" s="35">
        <f t="shared" ref="F66" si="36">+SUMIFS(F57:F62,D57:D62,C66)</f>
        <v>0</v>
      </c>
      <c r="G66" s="79"/>
      <c r="H66" s="106"/>
      <c r="I66" s="6">
        <f t="shared" ref="I66" si="37">+SUMIFS(J57:J62,H57:H62,C66)</f>
        <v>0</v>
      </c>
      <c r="J66" s="22">
        <f t="shared" si="35"/>
        <v>0</v>
      </c>
    </row>
    <row r="67" spans="2:10">
      <c r="B67" s="171"/>
      <c r="C67" s="21" t="s">
        <v>48</v>
      </c>
      <c r="D67" s="106"/>
      <c r="E67" s="6">
        <f t="shared" si="32"/>
        <v>0</v>
      </c>
      <c r="F67" s="35">
        <f t="shared" ref="F67" si="38">+SUMIFS(F57:F62,D57:D62,C67)</f>
        <v>0</v>
      </c>
      <c r="G67" s="79"/>
      <c r="H67" s="106"/>
      <c r="I67" s="6">
        <f t="shared" ref="I67" si="39">+SUMIFS(J57:J62,H57:H62,C67)</f>
        <v>0</v>
      </c>
      <c r="J67" s="22">
        <f t="shared" si="35"/>
        <v>0</v>
      </c>
    </row>
    <row r="68" spans="2:10">
      <c r="B68" s="171"/>
      <c r="C68" s="21"/>
      <c r="D68" s="23"/>
      <c r="E68" s="7"/>
      <c r="F68" s="36"/>
      <c r="G68" s="79"/>
      <c r="H68" s="23"/>
      <c r="I68" s="7"/>
      <c r="J68" s="24"/>
    </row>
    <row r="69" spans="2:10" ht="17.25" thickBot="1">
      <c r="B69" s="172"/>
      <c r="C69" s="25" t="s">
        <v>13</v>
      </c>
      <c r="D69" s="104"/>
      <c r="E69" s="10">
        <f t="shared" ref="E69:F82" si="40">SUM(E65:E68)</f>
        <v>840000</v>
      </c>
      <c r="F69" s="38">
        <f t="shared" si="40"/>
        <v>0</v>
      </c>
      <c r="G69" s="40"/>
      <c r="H69" s="104"/>
      <c r="I69" s="10">
        <f t="shared" ref="I69:J69" si="41">SUM(I65:I68)</f>
        <v>0</v>
      </c>
      <c r="J69" s="11">
        <f t="shared" si="41"/>
        <v>840000</v>
      </c>
    </row>
    <row r="70" spans="2:10">
      <c r="B70" s="170">
        <f t="shared" ref="B70" si="42">+B57+1</f>
        <v>45328</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43">SUM(F70:F75)</f>
        <v>0</v>
      </c>
      <c r="G76" s="39"/>
      <c r="H76" s="30"/>
      <c r="I76" s="8"/>
      <c r="J76" s="9">
        <f t="shared" ref="J76" si="44">SUM(J70:J75)</f>
        <v>0</v>
      </c>
    </row>
    <row r="77" spans="2:10">
      <c r="B77" s="171"/>
      <c r="C77" s="19" t="s">
        <v>8</v>
      </c>
      <c r="D77" s="20"/>
      <c r="E77" s="4" t="s">
        <v>14</v>
      </c>
      <c r="F77" s="33" t="s">
        <v>5</v>
      </c>
      <c r="G77" s="4"/>
      <c r="H77" s="20"/>
      <c r="I77" s="4" t="s">
        <v>6</v>
      </c>
      <c r="J77" s="5" t="s">
        <v>4</v>
      </c>
    </row>
    <row r="78" spans="2:10">
      <c r="B78" s="171"/>
      <c r="C78" s="21" t="s">
        <v>53</v>
      </c>
      <c r="D78" s="106"/>
      <c r="E78" s="6">
        <f t="shared" ref="E78:E80" si="45">+J65</f>
        <v>840000</v>
      </c>
      <c r="F78" s="35">
        <f t="shared" ref="F78" si="46">+SUMIFS(F70:F75,D70:D75,C78)</f>
        <v>0</v>
      </c>
      <c r="G78" s="79"/>
      <c r="H78" s="106"/>
      <c r="I78" s="35">
        <f t="shared" ref="I78" si="47">+SUMIFS(J70:J75,H70:H75,C78)</f>
        <v>0</v>
      </c>
      <c r="J78" s="22">
        <f t="shared" ref="J78:J80" si="48">+E78+F78-I78</f>
        <v>840000</v>
      </c>
    </row>
    <row r="79" spans="2:10">
      <c r="B79" s="171"/>
      <c r="C79" s="21" t="s">
        <v>54</v>
      </c>
      <c r="D79" s="106"/>
      <c r="E79" s="6">
        <f t="shared" si="45"/>
        <v>0</v>
      </c>
      <c r="F79" s="35">
        <f t="shared" ref="F79" si="49">+SUMIFS(F70:F75,D70:D75,C79)</f>
        <v>0</v>
      </c>
      <c r="G79" s="79"/>
      <c r="H79" s="106"/>
      <c r="I79" s="6">
        <f t="shared" ref="I79" si="50">+SUMIFS(J70:J75,H70:H75,C79)</f>
        <v>0</v>
      </c>
      <c r="J79" s="22">
        <f t="shared" si="48"/>
        <v>0</v>
      </c>
    </row>
    <row r="80" spans="2:10">
      <c r="B80" s="171"/>
      <c r="C80" s="21" t="s">
        <v>48</v>
      </c>
      <c r="D80" s="106"/>
      <c r="E80" s="6">
        <f t="shared" si="45"/>
        <v>0</v>
      </c>
      <c r="F80" s="35">
        <f t="shared" ref="F80" si="51">+SUMIFS(F70:F75,D70:D75,C80)</f>
        <v>0</v>
      </c>
      <c r="G80" s="79"/>
      <c r="H80" s="106"/>
      <c r="I80" s="6">
        <f t="shared" ref="I80" si="52">+SUMIFS(J70:J75,H70:H75,C80)</f>
        <v>0</v>
      </c>
      <c r="J80" s="22">
        <f t="shared" si="48"/>
        <v>0</v>
      </c>
    </row>
    <row r="81" spans="2:10">
      <c r="B81" s="171"/>
      <c r="C81" s="21"/>
      <c r="D81" s="23"/>
      <c r="E81" s="7"/>
      <c r="F81" s="36"/>
      <c r="G81" s="79"/>
      <c r="H81" s="23"/>
      <c r="I81" s="7"/>
      <c r="J81" s="24"/>
    </row>
    <row r="82" spans="2:10" ht="17.25" thickBot="1">
      <c r="B82" s="172"/>
      <c r="C82" s="25" t="s">
        <v>13</v>
      </c>
      <c r="D82" s="104"/>
      <c r="E82" s="10">
        <f t="shared" si="40"/>
        <v>840000</v>
      </c>
      <c r="F82" s="38">
        <f t="shared" si="40"/>
        <v>0</v>
      </c>
      <c r="G82" s="40"/>
      <c r="H82" s="104"/>
      <c r="I82" s="10">
        <f t="shared" ref="I82:J82" si="53">SUM(I78:I81)</f>
        <v>0</v>
      </c>
      <c r="J82" s="11">
        <f t="shared" si="53"/>
        <v>840000</v>
      </c>
    </row>
    <row r="83" spans="2:10">
      <c r="B83" s="170">
        <f t="shared" ref="B83" si="54">+B70+1</f>
        <v>45329</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5">SUM(F83:F88)</f>
        <v>0</v>
      </c>
      <c r="G89" s="39"/>
      <c r="H89" s="30"/>
      <c r="I89" s="8"/>
      <c r="J89" s="9">
        <f t="shared" ref="J89" si="56">SUM(J83:J88)</f>
        <v>0</v>
      </c>
    </row>
    <row r="90" spans="2:10">
      <c r="B90" s="171"/>
      <c r="C90" s="19" t="s">
        <v>8</v>
      </c>
      <c r="D90" s="20"/>
      <c r="E90" s="4" t="s">
        <v>14</v>
      </c>
      <c r="F90" s="33" t="s">
        <v>5</v>
      </c>
      <c r="G90" s="4"/>
      <c r="H90" s="20"/>
      <c r="I90" s="4" t="s">
        <v>6</v>
      </c>
      <c r="J90" s="5" t="s">
        <v>4</v>
      </c>
    </row>
    <row r="91" spans="2:10">
      <c r="B91" s="171"/>
      <c r="C91" s="21" t="s">
        <v>53</v>
      </c>
      <c r="D91" s="106"/>
      <c r="E91" s="6">
        <f t="shared" ref="E91:E93" si="57">+J78</f>
        <v>840000</v>
      </c>
      <c r="F91" s="35">
        <f t="shared" ref="F91" si="58">+SUMIFS(F83:F88,D83:D88,C91)</f>
        <v>0</v>
      </c>
      <c r="G91" s="79"/>
      <c r="H91" s="106"/>
      <c r="I91" s="35">
        <f t="shared" ref="I91" si="59">+SUMIFS(J83:J88,H83:H88,C91)</f>
        <v>0</v>
      </c>
      <c r="J91" s="22">
        <f t="shared" ref="J91:J93" si="60">+E91+F91-I91</f>
        <v>840000</v>
      </c>
    </row>
    <row r="92" spans="2:10">
      <c r="B92" s="171"/>
      <c r="C92" s="21" t="s">
        <v>54</v>
      </c>
      <c r="D92" s="106"/>
      <c r="E92" s="6">
        <f t="shared" si="57"/>
        <v>0</v>
      </c>
      <c r="F92" s="35">
        <f t="shared" ref="F92" si="61">+SUMIFS(F83:F88,D83:D88,C92)</f>
        <v>0</v>
      </c>
      <c r="G92" s="79"/>
      <c r="H92" s="106"/>
      <c r="I92" s="6">
        <f t="shared" ref="I92" si="62">+SUMIFS(J83:J88,H83:H88,C92)</f>
        <v>0</v>
      </c>
      <c r="J92" s="22">
        <f t="shared" si="60"/>
        <v>0</v>
      </c>
    </row>
    <row r="93" spans="2:10">
      <c r="B93" s="171"/>
      <c r="C93" s="21" t="s">
        <v>48</v>
      </c>
      <c r="D93" s="106"/>
      <c r="E93" s="6">
        <f t="shared" si="57"/>
        <v>0</v>
      </c>
      <c r="F93" s="35">
        <f t="shared" ref="F93" si="63">+SUMIFS(F83:F88,D83:D88,C93)</f>
        <v>0</v>
      </c>
      <c r="G93" s="79"/>
      <c r="H93" s="106"/>
      <c r="I93" s="6">
        <f t="shared" ref="I93" si="64">+SUMIFS(J83:J88,H83:H88,C93)</f>
        <v>0</v>
      </c>
      <c r="J93" s="22">
        <f t="shared" si="60"/>
        <v>0</v>
      </c>
    </row>
    <row r="94" spans="2:10">
      <c r="B94" s="171"/>
      <c r="C94" s="21"/>
      <c r="D94" s="23"/>
      <c r="E94" s="7"/>
      <c r="F94" s="36"/>
      <c r="G94" s="79"/>
      <c r="H94" s="23"/>
      <c r="I94" s="7"/>
      <c r="J94" s="24"/>
    </row>
    <row r="95" spans="2:10" ht="17.25" thickBot="1">
      <c r="B95" s="172"/>
      <c r="C95" s="25" t="s">
        <v>13</v>
      </c>
      <c r="D95" s="104"/>
      <c r="E95" s="10">
        <f t="shared" ref="E95:F108" si="65">SUM(E91:E94)</f>
        <v>840000</v>
      </c>
      <c r="F95" s="38">
        <f t="shared" si="65"/>
        <v>0</v>
      </c>
      <c r="G95" s="40"/>
      <c r="H95" s="104"/>
      <c r="I95" s="10">
        <f t="shared" ref="I95:J95" si="66">SUM(I91:I94)</f>
        <v>0</v>
      </c>
      <c r="J95" s="11">
        <f t="shared" si="66"/>
        <v>840000</v>
      </c>
    </row>
    <row r="96" spans="2:10">
      <c r="B96" s="170">
        <f t="shared" ref="B96" si="67">+B83+1</f>
        <v>45330</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8">SUM(F96:F101)</f>
        <v>0</v>
      </c>
      <c r="G102" s="39"/>
      <c r="H102" s="30"/>
      <c r="I102" s="8"/>
      <c r="J102" s="9">
        <f t="shared" ref="J102" si="69">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70">+J91</f>
        <v>840000</v>
      </c>
      <c r="F104" s="35">
        <f t="shared" ref="F104" si="71">+SUMIFS(F96:F101,D96:D101,C104)</f>
        <v>0</v>
      </c>
      <c r="G104" s="79"/>
      <c r="H104" s="106"/>
      <c r="I104" s="35">
        <f t="shared" ref="I104" si="72">+SUMIFS(J96:J101,H96:H101,C104)</f>
        <v>0</v>
      </c>
      <c r="J104" s="22">
        <f t="shared" ref="J104:J106" si="73">+E104+F104-I104</f>
        <v>840000</v>
      </c>
    </row>
    <row r="105" spans="2:10">
      <c r="B105" s="171"/>
      <c r="C105" s="21" t="s">
        <v>54</v>
      </c>
      <c r="D105" s="106"/>
      <c r="E105" s="6">
        <f t="shared" si="70"/>
        <v>0</v>
      </c>
      <c r="F105" s="35">
        <f t="shared" ref="F105" si="74">+SUMIFS(F96:F101,D96:D101,C105)</f>
        <v>0</v>
      </c>
      <c r="G105" s="79"/>
      <c r="H105" s="106"/>
      <c r="I105" s="6">
        <f t="shared" ref="I105" si="75">+SUMIFS(J96:J101,H96:H101,C105)</f>
        <v>0</v>
      </c>
      <c r="J105" s="22">
        <f t="shared" si="73"/>
        <v>0</v>
      </c>
    </row>
    <row r="106" spans="2:10">
      <c r="B106" s="171"/>
      <c r="C106" s="21" t="s">
        <v>48</v>
      </c>
      <c r="D106" s="106"/>
      <c r="E106" s="6">
        <f t="shared" si="70"/>
        <v>0</v>
      </c>
      <c r="F106" s="35">
        <f t="shared" ref="F106" si="76">+SUMIFS(F96:F101,D96:D101,C106)</f>
        <v>0</v>
      </c>
      <c r="G106" s="79"/>
      <c r="H106" s="106"/>
      <c r="I106" s="6">
        <f t="shared" ref="I106" si="77">+SUMIFS(J96:J101,H96:H101,C106)</f>
        <v>0</v>
      </c>
      <c r="J106" s="22">
        <f t="shared" si="73"/>
        <v>0</v>
      </c>
    </row>
    <row r="107" spans="2:10">
      <c r="B107" s="171"/>
      <c r="C107" s="21"/>
      <c r="D107" s="23"/>
      <c r="E107" s="7"/>
      <c r="F107" s="36"/>
      <c r="G107" s="79"/>
      <c r="H107" s="23"/>
      <c r="I107" s="7"/>
      <c r="J107" s="24"/>
    </row>
    <row r="108" spans="2:10" ht="17.25" thickBot="1">
      <c r="B108" s="172"/>
      <c r="C108" s="25" t="s">
        <v>13</v>
      </c>
      <c r="D108" s="104"/>
      <c r="E108" s="10">
        <f t="shared" si="65"/>
        <v>840000</v>
      </c>
      <c r="F108" s="38">
        <f t="shared" si="65"/>
        <v>0</v>
      </c>
      <c r="G108" s="40"/>
      <c r="H108" s="104"/>
      <c r="I108" s="10">
        <f t="shared" ref="I108:J108" si="78">SUM(I104:I107)</f>
        <v>0</v>
      </c>
      <c r="J108" s="11">
        <f t="shared" si="78"/>
        <v>840000</v>
      </c>
    </row>
    <row r="109" spans="2:10">
      <c r="B109" s="170">
        <f t="shared" ref="B109" si="79">+B96+1</f>
        <v>45331</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80">SUM(F109:F114)</f>
        <v>0</v>
      </c>
      <c r="G115" s="39"/>
      <c r="H115" s="30"/>
      <c r="I115" s="8"/>
      <c r="J115" s="9">
        <f t="shared" ref="J115" si="81">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82">+J104</f>
        <v>840000</v>
      </c>
      <c r="F117" s="35">
        <f t="shared" ref="F117" si="83">+SUMIFS(F109:F114,D109:D114,C117)</f>
        <v>0</v>
      </c>
      <c r="G117" s="79"/>
      <c r="H117" s="106"/>
      <c r="I117" s="35">
        <f t="shared" ref="I117" si="84">+SUMIFS(J109:J114,H109:H114,C117)</f>
        <v>0</v>
      </c>
      <c r="J117" s="22">
        <f t="shared" ref="J117:J119" si="85">+E117+F117-I117</f>
        <v>840000</v>
      </c>
    </row>
    <row r="118" spans="2:10">
      <c r="B118" s="171"/>
      <c r="C118" s="21" t="s">
        <v>54</v>
      </c>
      <c r="D118" s="106"/>
      <c r="E118" s="6">
        <f t="shared" si="82"/>
        <v>0</v>
      </c>
      <c r="F118" s="35">
        <f t="shared" ref="F118" si="86">+SUMIFS(F109:F114,D109:D114,C118)</f>
        <v>0</v>
      </c>
      <c r="G118" s="79"/>
      <c r="H118" s="106"/>
      <c r="I118" s="6">
        <f t="shared" ref="I118" si="87">+SUMIFS(J109:J114,H109:H114,C118)</f>
        <v>0</v>
      </c>
      <c r="J118" s="22">
        <f t="shared" si="85"/>
        <v>0</v>
      </c>
    </row>
    <row r="119" spans="2:10">
      <c r="B119" s="171"/>
      <c r="C119" s="21" t="s">
        <v>48</v>
      </c>
      <c r="D119" s="106"/>
      <c r="E119" s="6">
        <f t="shared" si="82"/>
        <v>0</v>
      </c>
      <c r="F119" s="35">
        <f t="shared" ref="F119" si="88">+SUMIFS(F109:F114,D109:D114,C119)</f>
        <v>0</v>
      </c>
      <c r="G119" s="79"/>
      <c r="H119" s="106"/>
      <c r="I119" s="6">
        <f t="shared" ref="I119" si="89">+SUMIFS(J109:J114,H109:H114,C119)</f>
        <v>0</v>
      </c>
      <c r="J119" s="22">
        <f t="shared" si="85"/>
        <v>0</v>
      </c>
    </row>
    <row r="120" spans="2:10">
      <c r="B120" s="171"/>
      <c r="C120" s="21"/>
      <c r="D120" s="23"/>
      <c r="E120" s="7"/>
      <c r="F120" s="36"/>
      <c r="G120" s="79"/>
      <c r="H120" s="23"/>
      <c r="I120" s="7"/>
      <c r="J120" s="24"/>
    </row>
    <row r="121" spans="2:10" ht="17.25" thickBot="1">
      <c r="B121" s="172"/>
      <c r="C121" s="25" t="s">
        <v>13</v>
      </c>
      <c r="D121" s="104"/>
      <c r="E121" s="10">
        <f t="shared" ref="E121:F134" si="90">SUM(E117:E120)</f>
        <v>840000</v>
      </c>
      <c r="F121" s="38">
        <f t="shared" si="90"/>
        <v>0</v>
      </c>
      <c r="G121" s="40"/>
      <c r="H121" s="104"/>
      <c r="I121" s="10">
        <f t="shared" ref="I121:J121" si="91">SUM(I117:I120)</f>
        <v>0</v>
      </c>
      <c r="J121" s="11">
        <f t="shared" si="91"/>
        <v>840000</v>
      </c>
    </row>
    <row r="122" spans="2:10">
      <c r="B122" s="170">
        <f t="shared" ref="B122" si="92">+B109+1</f>
        <v>45332</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93">SUM(F122:F127)</f>
        <v>0</v>
      </c>
      <c r="G128" s="39"/>
      <c r="H128" s="30"/>
      <c r="I128" s="8"/>
      <c r="J128" s="9">
        <f t="shared" ref="J128" si="94">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95">+J117</f>
        <v>840000</v>
      </c>
      <c r="F130" s="35">
        <f t="shared" ref="F130" si="96">+SUMIFS(F122:F127,D122:D127,C130)</f>
        <v>0</v>
      </c>
      <c r="G130" s="79"/>
      <c r="H130" s="106"/>
      <c r="I130" s="35">
        <f t="shared" ref="I130" si="97">+SUMIFS(J122:J127,H122:H127,C130)</f>
        <v>0</v>
      </c>
      <c r="J130" s="22">
        <f t="shared" ref="J130:J132" si="98">+E130+F130-I130</f>
        <v>840000</v>
      </c>
    </row>
    <row r="131" spans="2:10">
      <c r="B131" s="171"/>
      <c r="C131" s="21" t="s">
        <v>54</v>
      </c>
      <c r="D131" s="106"/>
      <c r="E131" s="6">
        <f t="shared" si="95"/>
        <v>0</v>
      </c>
      <c r="F131" s="35">
        <f t="shared" ref="F131" si="99">+SUMIFS(F122:F127,D122:D127,C131)</f>
        <v>0</v>
      </c>
      <c r="G131" s="79"/>
      <c r="H131" s="106"/>
      <c r="I131" s="6">
        <f t="shared" ref="I131" si="100">+SUMIFS(J122:J127,H122:H127,C131)</f>
        <v>0</v>
      </c>
      <c r="J131" s="22">
        <f t="shared" si="98"/>
        <v>0</v>
      </c>
    </row>
    <row r="132" spans="2:10">
      <c r="B132" s="171"/>
      <c r="C132" s="21" t="s">
        <v>48</v>
      </c>
      <c r="D132" s="106"/>
      <c r="E132" s="6">
        <f t="shared" si="95"/>
        <v>0</v>
      </c>
      <c r="F132" s="35">
        <f t="shared" ref="F132" si="101">+SUMIFS(F122:F127,D122:D127,C132)</f>
        <v>0</v>
      </c>
      <c r="G132" s="79"/>
      <c r="H132" s="106"/>
      <c r="I132" s="6">
        <f t="shared" ref="I132" si="102">+SUMIFS(J122:J127,H122:H127,C132)</f>
        <v>0</v>
      </c>
      <c r="J132" s="22">
        <f t="shared" si="98"/>
        <v>0</v>
      </c>
    </row>
    <row r="133" spans="2:10">
      <c r="B133" s="171"/>
      <c r="C133" s="21"/>
      <c r="D133" s="23"/>
      <c r="E133" s="7"/>
      <c r="F133" s="36"/>
      <c r="G133" s="79"/>
      <c r="H133" s="23"/>
      <c r="I133" s="7"/>
      <c r="J133" s="24"/>
    </row>
    <row r="134" spans="2:10" ht="17.25" thickBot="1">
      <c r="B134" s="172"/>
      <c r="C134" s="25" t="s">
        <v>13</v>
      </c>
      <c r="D134" s="104"/>
      <c r="E134" s="10">
        <f t="shared" si="90"/>
        <v>840000</v>
      </c>
      <c r="F134" s="38">
        <f t="shared" si="90"/>
        <v>0</v>
      </c>
      <c r="G134" s="40"/>
      <c r="H134" s="104"/>
      <c r="I134" s="10">
        <f t="shared" ref="I134:J134" si="103">SUM(I130:I133)</f>
        <v>0</v>
      </c>
      <c r="J134" s="11">
        <f t="shared" si="103"/>
        <v>840000</v>
      </c>
    </row>
    <row r="135" spans="2:10">
      <c r="B135" s="170">
        <f t="shared" ref="B135" si="104">+B122+1</f>
        <v>45333</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105">SUM(F135:F140)</f>
        <v>0</v>
      </c>
      <c r="G141" s="39"/>
      <c r="H141" s="30"/>
      <c r="I141" s="8"/>
      <c r="J141" s="9">
        <f t="shared" ref="J141" si="106">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107">+J130</f>
        <v>840000</v>
      </c>
      <c r="F143" s="35">
        <f t="shared" ref="F143" si="108">+SUMIFS(F135:F140,D135:D140,C143)</f>
        <v>0</v>
      </c>
      <c r="G143" s="79"/>
      <c r="H143" s="106"/>
      <c r="I143" s="35">
        <f t="shared" ref="I143" si="109">+SUMIFS(J135:J140,H135:H140,C143)</f>
        <v>0</v>
      </c>
      <c r="J143" s="22">
        <f t="shared" ref="J143:J145" si="110">+E143+F143-I143</f>
        <v>840000</v>
      </c>
    </row>
    <row r="144" spans="2:10">
      <c r="B144" s="171"/>
      <c r="C144" s="21" t="s">
        <v>54</v>
      </c>
      <c r="D144" s="106"/>
      <c r="E144" s="6">
        <f t="shared" si="107"/>
        <v>0</v>
      </c>
      <c r="F144" s="35">
        <f t="shared" ref="F144" si="111">+SUMIFS(F135:F140,D135:D140,C144)</f>
        <v>0</v>
      </c>
      <c r="G144" s="79"/>
      <c r="H144" s="106"/>
      <c r="I144" s="6">
        <f t="shared" ref="I144" si="112">+SUMIFS(J135:J140,H135:H140,C144)</f>
        <v>0</v>
      </c>
      <c r="J144" s="22">
        <f t="shared" si="110"/>
        <v>0</v>
      </c>
    </row>
    <row r="145" spans="2:10">
      <c r="B145" s="171"/>
      <c r="C145" s="21" t="s">
        <v>48</v>
      </c>
      <c r="D145" s="106"/>
      <c r="E145" s="6">
        <f t="shared" si="107"/>
        <v>0</v>
      </c>
      <c r="F145" s="35">
        <f t="shared" ref="F145" si="113">+SUMIFS(F135:F140,D135:D140,C145)</f>
        <v>0</v>
      </c>
      <c r="G145" s="79"/>
      <c r="H145" s="106"/>
      <c r="I145" s="6">
        <f t="shared" ref="I145" si="114">+SUMIFS(J135:J140,H135:H140,C145)</f>
        <v>0</v>
      </c>
      <c r="J145" s="22">
        <f t="shared" si="110"/>
        <v>0</v>
      </c>
    </row>
    <row r="146" spans="2:10">
      <c r="B146" s="171"/>
      <c r="C146" s="21"/>
      <c r="D146" s="23"/>
      <c r="E146" s="7"/>
      <c r="F146" s="36"/>
      <c r="G146" s="79"/>
      <c r="H146" s="23"/>
      <c r="I146" s="7"/>
      <c r="J146" s="24"/>
    </row>
    <row r="147" spans="2:10" ht="17.25" thickBot="1">
      <c r="B147" s="172"/>
      <c r="C147" s="25" t="s">
        <v>13</v>
      </c>
      <c r="D147" s="104"/>
      <c r="E147" s="10">
        <f t="shared" ref="E147:F160" si="115">SUM(E143:E146)</f>
        <v>840000</v>
      </c>
      <c r="F147" s="38">
        <f t="shared" si="115"/>
        <v>0</v>
      </c>
      <c r="G147" s="40"/>
      <c r="H147" s="104"/>
      <c r="I147" s="10">
        <f t="shared" ref="I147:J147" si="116">SUM(I143:I146)</f>
        <v>0</v>
      </c>
      <c r="J147" s="11">
        <f t="shared" si="116"/>
        <v>840000</v>
      </c>
    </row>
    <row r="148" spans="2:10">
      <c r="B148" s="170">
        <f t="shared" ref="B148" si="117">+B135+1</f>
        <v>45334</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18">SUM(F148:F153)</f>
        <v>0</v>
      </c>
      <c r="G154" s="39"/>
      <c r="H154" s="30"/>
      <c r="I154" s="8"/>
      <c r="J154" s="9">
        <f t="shared" ref="J154" si="11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20">+J143</f>
        <v>840000</v>
      </c>
      <c r="F156" s="35">
        <f t="shared" ref="F156" si="121">+SUMIFS(F148:F153,D148:D153,C156)</f>
        <v>0</v>
      </c>
      <c r="G156" s="79"/>
      <c r="H156" s="106"/>
      <c r="I156" s="35">
        <f t="shared" ref="I156" si="122">+SUMIFS(J148:J153,H148:H153,C156)</f>
        <v>0</v>
      </c>
      <c r="J156" s="22">
        <f t="shared" ref="J156:J158" si="123">+E156+F156-I156</f>
        <v>840000</v>
      </c>
    </row>
    <row r="157" spans="2:10">
      <c r="B157" s="171"/>
      <c r="C157" s="21" t="s">
        <v>54</v>
      </c>
      <c r="D157" s="106"/>
      <c r="E157" s="6">
        <f t="shared" si="120"/>
        <v>0</v>
      </c>
      <c r="F157" s="35">
        <f t="shared" ref="F157" si="124">+SUMIFS(F148:F153,D148:D153,C157)</f>
        <v>0</v>
      </c>
      <c r="G157" s="79"/>
      <c r="H157" s="106"/>
      <c r="I157" s="6">
        <f t="shared" ref="I157" si="125">+SUMIFS(J148:J153,H148:H153,C157)</f>
        <v>0</v>
      </c>
      <c r="J157" s="22">
        <f t="shared" si="123"/>
        <v>0</v>
      </c>
    </row>
    <row r="158" spans="2:10">
      <c r="B158" s="171"/>
      <c r="C158" s="21" t="s">
        <v>48</v>
      </c>
      <c r="D158" s="106"/>
      <c r="E158" s="6">
        <f t="shared" si="120"/>
        <v>0</v>
      </c>
      <c r="F158" s="35">
        <f t="shared" ref="F158" si="126">+SUMIFS(F148:F153,D148:D153,C158)</f>
        <v>0</v>
      </c>
      <c r="G158" s="79"/>
      <c r="H158" s="106"/>
      <c r="I158" s="6">
        <f t="shared" ref="I158" si="127">+SUMIFS(J148:J153,H148:H153,C158)</f>
        <v>0</v>
      </c>
      <c r="J158" s="22">
        <f t="shared" si="123"/>
        <v>0</v>
      </c>
    </row>
    <row r="159" spans="2:10">
      <c r="B159" s="171"/>
      <c r="C159" s="21"/>
      <c r="D159" s="23"/>
      <c r="E159" s="7"/>
      <c r="F159" s="36"/>
      <c r="G159" s="79"/>
      <c r="H159" s="23"/>
      <c r="I159" s="7"/>
      <c r="J159" s="24"/>
    </row>
    <row r="160" spans="2:10" ht="17.25" thickBot="1">
      <c r="B160" s="172"/>
      <c r="C160" s="25" t="s">
        <v>13</v>
      </c>
      <c r="D160" s="104"/>
      <c r="E160" s="10">
        <f t="shared" si="115"/>
        <v>840000</v>
      </c>
      <c r="F160" s="38">
        <f t="shared" si="115"/>
        <v>0</v>
      </c>
      <c r="G160" s="40"/>
      <c r="H160" s="104"/>
      <c r="I160" s="10">
        <f t="shared" ref="I160:J160" si="128">SUM(I156:I159)</f>
        <v>0</v>
      </c>
      <c r="J160" s="11">
        <f t="shared" si="128"/>
        <v>840000</v>
      </c>
    </row>
    <row r="161" spans="2:10">
      <c r="B161" s="170">
        <f t="shared" ref="B161" si="129">+B148+1</f>
        <v>45335</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30">SUM(F161:F166)</f>
        <v>0</v>
      </c>
      <c r="G167" s="39"/>
      <c r="H167" s="30"/>
      <c r="I167" s="8"/>
      <c r="J167" s="9">
        <f t="shared" ref="J167" si="131">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32">+J156</f>
        <v>840000</v>
      </c>
      <c r="F169" s="35">
        <f t="shared" ref="F169" si="133">+SUMIFS(F161:F166,D161:D166,C169)</f>
        <v>0</v>
      </c>
      <c r="G169" s="79"/>
      <c r="H169" s="106"/>
      <c r="I169" s="35">
        <f t="shared" ref="I169" si="134">+SUMIFS(J161:J166,H161:H166,C169)</f>
        <v>0</v>
      </c>
      <c r="J169" s="22">
        <f t="shared" ref="J169:J171" si="135">+E169+F169-I169</f>
        <v>840000</v>
      </c>
    </row>
    <row r="170" spans="2:10">
      <c r="B170" s="171"/>
      <c r="C170" s="21" t="s">
        <v>54</v>
      </c>
      <c r="D170" s="106"/>
      <c r="E170" s="6">
        <f t="shared" si="132"/>
        <v>0</v>
      </c>
      <c r="F170" s="35">
        <f t="shared" ref="F170" si="136">+SUMIFS(F161:F166,D161:D166,C170)</f>
        <v>0</v>
      </c>
      <c r="G170" s="79"/>
      <c r="H170" s="106"/>
      <c r="I170" s="6">
        <f t="shared" ref="I170" si="137">+SUMIFS(J161:J166,H161:H166,C170)</f>
        <v>0</v>
      </c>
      <c r="J170" s="22">
        <f t="shared" si="135"/>
        <v>0</v>
      </c>
    </row>
    <row r="171" spans="2:10">
      <c r="B171" s="171"/>
      <c r="C171" s="21" t="s">
        <v>48</v>
      </c>
      <c r="D171" s="106"/>
      <c r="E171" s="6">
        <f t="shared" si="132"/>
        <v>0</v>
      </c>
      <c r="F171" s="35">
        <f t="shared" ref="F171" si="138">+SUMIFS(F161:F166,D161:D166,C171)</f>
        <v>0</v>
      </c>
      <c r="G171" s="79"/>
      <c r="H171" s="106"/>
      <c r="I171" s="6">
        <f t="shared" ref="I171" si="139">+SUMIFS(J161:J166,H161:H166,C171)</f>
        <v>0</v>
      </c>
      <c r="J171" s="22">
        <f t="shared" si="135"/>
        <v>0</v>
      </c>
    </row>
    <row r="172" spans="2:10">
      <c r="B172" s="171"/>
      <c r="C172" s="21"/>
      <c r="D172" s="23"/>
      <c r="E172" s="7"/>
      <c r="F172" s="36"/>
      <c r="G172" s="79"/>
      <c r="H172" s="23"/>
      <c r="I172" s="7"/>
      <c r="J172" s="24"/>
    </row>
    <row r="173" spans="2:10" ht="17.25" thickBot="1">
      <c r="B173" s="172"/>
      <c r="C173" s="25" t="s">
        <v>13</v>
      </c>
      <c r="D173" s="104"/>
      <c r="E173" s="10">
        <f t="shared" ref="E173:F186" si="140">SUM(E169:E172)</f>
        <v>840000</v>
      </c>
      <c r="F173" s="38">
        <f t="shared" si="140"/>
        <v>0</v>
      </c>
      <c r="G173" s="40"/>
      <c r="H173" s="104"/>
      <c r="I173" s="10">
        <f t="shared" ref="I173:J173" si="141">SUM(I169:I172)</f>
        <v>0</v>
      </c>
      <c r="J173" s="11">
        <f t="shared" si="141"/>
        <v>840000</v>
      </c>
    </row>
    <row r="174" spans="2:10">
      <c r="B174" s="170">
        <f t="shared" ref="B174" si="142">+B161+1</f>
        <v>45336</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43">SUM(F174:F179)</f>
        <v>0</v>
      </c>
      <c r="G180" s="39"/>
      <c r="H180" s="30"/>
      <c r="I180" s="8"/>
      <c r="J180" s="9">
        <f t="shared" ref="J180" si="144">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45">+J169</f>
        <v>840000</v>
      </c>
      <c r="F182" s="35">
        <f t="shared" ref="F182" si="146">+SUMIFS(F174:F179,D174:D179,C182)</f>
        <v>0</v>
      </c>
      <c r="G182" s="79"/>
      <c r="H182" s="106"/>
      <c r="I182" s="35">
        <f t="shared" ref="I182" si="147">+SUMIFS(J174:J179,H174:H179,C182)</f>
        <v>0</v>
      </c>
      <c r="J182" s="22">
        <f t="shared" ref="J182:J184" si="148">+E182+F182-I182</f>
        <v>840000</v>
      </c>
    </row>
    <row r="183" spans="2:10">
      <c r="B183" s="171"/>
      <c r="C183" s="21" t="s">
        <v>54</v>
      </c>
      <c r="D183" s="106"/>
      <c r="E183" s="6">
        <f t="shared" si="145"/>
        <v>0</v>
      </c>
      <c r="F183" s="35">
        <f t="shared" ref="F183" si="149">+SUMIFS(F174:F179,D174:D179,C183)</f>
        <v>0</v>
      </c>
      <c r="G183" s="79"/>
      <c r="H183" s="106"/>
      <c r="I183" s="6">
        <f t="shared" ref="I183" si="150">+SUMIFS(J174:J179,H174:H179,C183)</f>
        <v>0</v>
      </c>
      <c r="J183" s="22">
        <f t="shared" si="148"/>
        <v>0</v>
      </c>
    </row>
    <row r="184" spans="2:10">
      <c r="B184" s="171"/>
      <c r="C184" s="21" t="s">
        <v>48</v>
      </c>
      <c r="D184" s="106"/>
      <c r="E184" s="6">
        <f t="shared" si="145"/>
        <v>0</v>
      </c>
      <c r="F184" s="35">
        <f t="shared" ref="F184" si="151">+SUMIFS(F174:F179,D174:D179,C184)</f>
        <v>0</v>
      </c>
      <c r="G184" s="79"/>
      <c r="H184" s="106"/>
      <c r="I184" s="6">
        <f t="shared" ref="I184" si="152">+SUMIFS(J174:J179,H174:H179,C184)</f>
        <v>0</v>
      </c>
      <c r="J184" s="22">
        <f t="shared" si="148"/>
        <v>0</v>
      </c>
    </row>
    <row r="185" spans="2:10">
      <c r="B185" s="171"/>
      <c r="C185" s="21"/>
      <c r="D185" s="23"/>
      <c r="E185" s="7"/>
      <c r="F185" s="36"/>
      <c r="G185" s="79"/>
      <c r="H185" s="23"/>
      <c r="I185" s="7"/>
      <c r="J185" s="24"/>
    </row>
    <row r="186" spans="2:10" ht="17.25" thickBot="1">
      <c r="B186" s="172"/>
      <c r="C186" s="25" t="s">
        <v>13</v>
      </c>
      <c r="D186" s="104"/>
      <c r="E186" s="10">
        <f t="shared" si="140"/>
        <v>840000</v>
      </c>
      <c r="F186" s="38">
        <f t="shared" si="140"/>
        <v>0</v>
      </c>
      <c r="G186" s="40"/>
      <c r="H186" s="104"/>
      <c r="I186" s="10">
        <f t="shared" ref="I186:J186" si="153">SUM(I182:I185)</f>
        <v>0</v>
      </c>
      <c r="J186" s="11">
        <f t="shared" si="153"/>
        <v>840000</v>
      </c>
    </row>
    <row r="187" spans="2:10">
      <c r="B187" s="170">
        <f t="shared" ref="B187" si="154">+B174+1</f>
        <v>45337</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55">SUM(F187:F192)</f>
        <v>0</v>
      </c>
      <c r="G193" s="39"/>
      <c r="H193" s="30"/>
      <c r="I193" s="8"/>
      <c r="J193" s="9">
        <f t="shared" ref="J193" si="156">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57">+J182</f>
        <v>840000</v>
      </c>
      <c r="F195" s="35">
        <f t="shared" ref="F195" si="158">+SUMIFS(F187:F192,D187:D192,C195)</f>
        <v>0</v>
      </c>
      <c r="G195" s="79"/>
      <c r="H195" s="106"/>
      <c r="I195" s="35">
        <f t="shared" ref="I195" si="159">+SUMIFS(J187:J192,H187:H192,C195)</f>
        <v>0</v>
      </c>
      <c r="J195" s="22">
        <f t="shared" ref="J195:J197" si="160">+E195+F195-I195</f>
        <v>840000</v>
      </c>
    </row>
    <row r="196" spans="2:10">
      <c r="B196" s="171"/>
      <c r="C196" s="21" t="s">
        <v>54</v>
      </c>
      <c r="D196" s="106"/>
      <c r="E196" s="6">
        <f t="shared" si="157"/>
        <v>0</v>
      </c>
      <c r="F196" s="35">
        <f t="shared" ref="F196" si="161">+SUMIFS(F187:F192,D187:D192,C196)</f>
        <v>0</v>
      </c>
      <c r="G196" s="79"/>
      <c r="H196" s="106"/>
      <c r="I196" s="6">
        <f t="shared" ref="I196" si="162">+SUMIFS(J187:J192,H187:H192,C196)</f>
        <v>0</v>
      </c>
      <c r="J196" s="22">
        <f t="shared" si="160"/>
        <v>0</v>
      </c>
    </row>
    <row r="197" spans="2:10">
      <c r="B197" s="171"/>
      <c r="C197" s="21" t="s">
        <v>48</v>
      </c>
      <c r="D197" s="106"/>
      <c r="E197" s="6">
        <f t="shared" si="157"/>
        <v>0</v>
      </c>
      <c r="F197" s="35">
        <f t="shared" ref="F197" si="163">+SUMIFS(F187:F192,D187:D192,C197)</f>
        <v>0</v>
      </c>
      <c r="G197" s="79"/>
      <c r="H197" s="106"/>
      <c r="I197" s="6">
        <f t="shared" ref="I197" si="164">+SUMIFS(J187:J192,H187:H192,C197)</f>
        <v>0</v>
      </c>
      <c r="J197" s="22">
        <f t="shared" si="160"/>
        <v>0</v>
      </c>
    </row>
    <row r="198" spans="2:10">
      <c r="B198" s="171"/>
      <c r="C198" s="21"/>
      <c r="D198" s="23"/>
      <c r="E198" s="7"/>
      <c r="F198" s="36"/>
      <c r="G198" s="79"/>
      <c r="H198" s="23"/>
      <c r="I198" s="7"/>
      <c r="J198" s="24"/>
    </row>
    <row r="199" spans="2:10" ht="17.25" thickBot="1">
      <c r="B199" s="172"/>
      <c r="C199" s="25" t="s">
        <v>13</v>
      </c>
      <c r="D199" s="104"/>
      <c r="E199" s="10">
        <f t="shared" ref="E199:F212" si="165">SUM(E195:E198)</f>
        <v>840000</v>
      </c>
      <c r="F199" s="38">
        <f t="shared" si="165"/>
        <v>0</v>
      </c>
      <c r="G199" s="40"/>
      <c r="H199" s="104"/>
      <c r="I199" s="10">
        <f t="shared" ref="I199:J199" si="166">SUM(I195:I198)</f>
        <v>0</v>
      </c>
      <c r="J199" s="11">
        <f t="shared" si="166"/>
        <v>840000</v>
      </c>
    </row>
    <row r="200" spans="2:10">
      <c r="B200" s="170">
        <f t="shared" ref="B200" si="167">+B187+1</f>
        <v>45338</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68">SUM(F200:F205)</f>
        <v>0</v>
      </c>
      <c r="G206" s="39"/>
      <c r="H206" s="30"/>
      <c r="I206" s="8"/>
      <c r="J206" s="9">
        <f t="shared" ref="J206" si="169">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70">+J195</f>
        <v>840000</v>
      </c>
      <c r="F208" s="35">
        <f t="shared" ref="F208" si="171">+SUMIFS(F200:F205,D200:D205,C208)</f>
        <v>0</v>
      </c>
      <c r="G208" s="79"/>
      <c r="H208" s="106"/>
      <c r="I208" s="35">
        <f t="shared" ref="I208" si="172">+SUMIFS(J200:J205,H200:H205,C208)</f>
        <v>0</v>
      </c>
      <c r="J208" s="22">
        <f t="shared" ref="J208:J210" si="173">+E208+F208-I208</f>
        <v>840000</v>
      </c>
    </row>
    <row r="209" spans="2:10">
      <c r="B209" s="171"/>
      <c r="C209" s="21" t="s">
        <v>54</v>
      </c>
      <c r="D209" s="106"/>
      <c r="E209" s="6">
        <f t="shared" si="170"/>
        <v>0</v>
      </c>
      <c r="F209" s="35">
        <f t="shared" ref="F209" si="174">+SUMIFS(F200:F205,D200:D205,C209)</f>
        <v>0</v>
      </c>
      <c r="G209" s="79"/>
      <c r="H209" s="106"/>
      <c r="I209" s="6">
        <f t="shared" ref="I209" si="175">+SUMIFS(J200:J205,H200:H205,C209)</f>
        <v>0</v>
      </c>
      <c r="J209" s="22">
        <f t="shared" si="173"/>
        <v>0</v>
      </c>
    </row>
    <row r="210" spans="2:10">
      <c r="B210" s="171"/>
      <c r="C210" s="21" t="s">
        <v>48</v>
      </c>
      <c r="D210" s="106"/>
      <c r="E210" s="6">
        <f t="shared" si="170"/>
        <v>0</v>
      </c>
      <c r="F210" s="35">
        <f t="shared" ref="F210" si="176">+SUMIFS(F200:F205,D200:D205,C210)</f>
        <v>0</v>
      </c>
      <c r="G210" s="79"/>
      <c r="H210" s="106"/>
      <c r="I210" s="6">
        <f t="shared" ref="I210" si="177">+SUMIFS(J200:J205,H200:H205,C210)</f>
        <v>0</v>
      </c>
      <c r="J210" s="22">
        <f t="shared" si="173"/>
        <v>0</v>
      </c>
    </row>
    <row r="211" spans="2:10">
      <c r="B211" s="171"/>
      <c r="C211" s="21"/>
      <c r="D211" s="23"/>
      <c r="E211" s="7"/>
      <c r="F211" s="36"/>
      <c r="G211" s="79"/>
      <c r="H211" s="23"/>
      <c r="I211" s="7"/>
      <c r="J211" s="24"/>
    </row>
    <row r="212" spans="2:10" ht="17.25" thickBot="1">
      <c r="B212" s="172"/>
      <c r="C212" s="25" t="s">
        <v>13</v>
      </c>
      <c r="D212" s="104"/>
      <c r="E212" s="10">
        <f t="shared" si="165"/>
        <v>840000</v>
      </c>
      <c r="F212" s="38">
        <f t="shared" si="165"/>
        <v>0</v>
      </c>
      <c r="G212" s="40"/>
      <c r="H212" s="104"/>
      <c r="I212" s="10">
        <f t="shared" ref="I212:J212" si="178">SUM(I208:I211)</f>
        <v>0</v>
      </c>
      <c r="J212" s="11">
        <f t="shared" si="178"/>
        <v>840000</v>
      </c>
    </row>
    <row r="213" spans="2:10">
      <c r="B213" s="170">
        <f t="shared" ref="B213" si="179">+B200+1</f>
        <v>45339</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80">SUM(F213:F218)</f>
        <v>0</v>
      </c>
      <c r="G219" s="39"/>
      <c r="H219" s="30"/>
      <c r="I219" s="8"/>
      <c r="J219" s="9">
        <f t="shared" ref="J219" si="181">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82">+J208</f>
        <v>840000</v>
      </c>
      <c r="F221" s="35">
        <f t="shared" ref="F221" si="183">+SUMIFS(F213:F218,D213:D218,C221)</f>
        <v>0</v>
      </c>
      <c r="G221" s="79"/>
      <c r="H221" s="106"/>
      <c r="I221" s="35">
        <f t="shared" ref="I221" si="184">+SUMIFS(J213:J218,H213:H218,C221)</f>
        <v>0</v>
      </c>
      <c r="J221" s="22">
        <f t="shared" ref="J221:J223" si="185">+E221+F221-I221</f>
        <v>840000</v>
      </c>
    </row>
    <row r="222" spans="2:10">
      <c r="B222" s="171"/>
      <c r="C222" s="21" t="s">
        <v>54</v>
      </c>
      <c r="D222" s="106"/>
      <c r="E222" s="6">
        <f t="shared" si="182"/>
        <v>0</v>
      </c>
      <c r="F222" s="35">
        <f t="shared" ref="F222" si="186">+SUMIFS(F213:F218,D213:D218,C222)</f>
        <v>0</v>
      </c>
      <c r="G222" s="79"/>
      <c r="H222" s="106"/>
      <c r="I222" s="6">
        <f t="shared" ref="I222" si="187">+SUMIFS(J213:J218,H213:H218,C222)</f>
        <v>0</v>
      </c>
      <c r="J222" s="22">
        <f t="shared" si="185"/>
        <v>0</v>
      </c>
    </row>
    <row r="223" spans="2:10">
      <c r="B223" s="171"/>
      <c r="C223" s="21" t="s">
        <v>48</v>
      </c>
      <c r="D223" s="106"/>
      <c r="E223" s="6">
        <f t="shared" si="182"/>
        <v>0</v>
      </c>
      <c r="F223" s="35">
        <f t="shared" ref="F223" si="188">+SUMIFS(F213:F218,D213:D218,C223)</f>
        <v>0</v>
      </c>
      <c r="G223" s="79"/>
      <c r="H223" s="106"/>
      <c r="I223" s="6">
        <f t="shared" ref="I223" si="189">+SUMIFS(J213:J218,H213:H218,C223)</f>
        <v>0</v>
      </c>
      <c r="J223" s="22">
        <f t="shared" si="185"/>
        <v>0</v>
      </c>
    </row>
    <row r="224" spans="2:10">
      <c r="B224" s="171"/>
      <c r="C224" s="21"/>
      <c r="D224" s="23"/>
      <c r="E224" s="7"/>
      <c r="F224" s="36"/>
      <c r="G224" s="79"/>
      <c r="H224" s="23"/>
      <c r="I224" s="7"/>
      <c r="J224" s="24"/>
    </row>
    <row r="225" spans="2:10" ht="17.25" thickBot="1">
      <c r="B225" s="172"/>
      <c r="C225" s="25" t="s">
        <v>13</v>
      </c>
      <c r="D225" s="104"/>
      <c r="E225" s="10">
        <f t="shared" ref="E225:F238" si="190">SUM(E221:E224)</f>
        <v>840000</v>
      </c>
      <c r="F225" s="38">
        <f t="shared" si="190"/>
        <v>0</v>
      </c>
      <c r="G225" s="40"/>
      <c r="H225" s="104"/>
      <c r="I225" s="10">
        <f t="shared" ref="I225:J225" si="191">SUM(I221:I224)</f>
        <v>0</v>
      </c>
      <c r="J225" s="11">
        <f t="shared" si="191"/>
        <v>840000</v>
      </c>
    </row>
    <row r="226" spans="2:10">
      <c r="B226" s="170">
        <f t="shared" ref="B226" si="192">+B213+1</f>
        <v>45340</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93">SUM(F226:F231)</f>
        <v>0</v>
      </c>
      <c r="G232" s="39"/>
      <c r="H232" s="30"/>
      <c r="I232" s="8"/>
      <c r="J232" s="9">
        <f t="shared" ref="J232" si="194">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95">+J221</f>
        <v>840000</v>
      </c>
      <c r="F234" s="35">
        <f t="shared" ref="F234" si="196">+SUMIFS(F226:F231,D226:D231,C234)</f>
        <v>0</v>
      </c>
      <c r="G234" s="79"/>
      <c r="H234" s="106"/>
      <c r="I234" s="35">
        <f t="shared" ref="I234" si="197">+SUMIFS(J226:J231,H226:H231,C234)</f>
        <v>0</v>
      </c>
      <c r="J234" s="22">
        <f t="shared" ref="J234:J236" si="198">+E234+F234-I234</f>
        <v>840000</v>
      </c>
    </row>
    <row r="235" spans="2:10">
      <c r="B235" s="171"/>
      <c r="C235" s="21" t="s">
        <v>54</v>
      </c>
      <c r="D235" s="106"/>
      <c r="E235" s="6">
        <f t="shared" si="195"/>
        <v>0</v>
      </c>
      <c r="F235" s="35">
        <f t="shared" ref="F235" si="199">+SUMIFS(F226:F231,D226:D231,C235)</f>
        <v>0</v>
      </c>
      <c r="G235" s="79"/>
      <c r="H235" s="106"/>
      <c r="I235" s="6">
        <f t="shared" ref="I235" si="200">+SUMIFS(J226:J231,H226:H231,C235)</f>
        <v>0</v>
      </c>
      <c r="J235" s="22">
        <f t="shared" si="198"/>
        <v>0</v>
      </c>
    </row>
    <row r="236" spans="2:10">
      <c r="B236" s="171"/>
      <c r="C236" s="21" t="s">
        <v>48</v>
      </c>
      <c r="D236" s="106"/>
      <c r="E236" s="6">
        <f t="shared" si="195"/>
        <v>0</v>
      </c>
      <c r="F236" s="35">
        <f t="shared" ref="F236" si="201">+SUMIFS(F226:F231,D226:D231,C236)</f>
        <v>0</v>
      </c>
      <c r="G236" s="79"/>
      <c r="H236" s="106"/>
      <c r="I236" s="6">
        <f t="shared" ref="I236" si="202">+SUMIFS(J226:J231,H226:H231,C236)</f>
        <v>0</v>
      </c>
      <c r="J236" s="22">
        <f t="shared" si="198"/>
        <v>0</v>
      </c>
    </row>
    <row r="237" spans="2:10">
      <c r="B237" s="171"/>
      <c r="C237" s="21"/>
      <c r="D237" s="23"/>
      <c r="E237" s="7"/>
      <c r="F237" s="36"/>
      <c r="G237" s="79"/>
      <c r="H237" s="23"/>
      <c r="I237" s="7"/>
      <c r="J237" s="24"/>
    </row>
    <row r="238" spans="2:10" ht="17.25" thickBot="1">
      <c r="B238" s="172"/>
      <c r="C238" s="25" t="s">
        <v>13</v>
      </c>
      <c r="D238" s="104"/>
      <c r="E238" s="10">
        <f t="shared" si="190"/>
        <v>840000</v>
      </c>
      <c r="F238" s="38">
        <f t="shared" si="190"/>
        <v>0</v>
      </c>
      <c r="G238" s="40"/>
      <c r="H238" s="104"/>
      <c r="I238" s="10">
        <f t="shared" ref="I238:J238" si="203">SUM(I234:I237)</f>
        <v>0</v>
      </c>
      <c r="J238" s="11">
        <f t="shared" si="203"/>
        <v>840000</v>
      </c>
    </row>
    <row r="239" spans="2:10">
      <c r="B239" s="170">
        <f t="shared" ref="B239" si="204">+B226+1</f>
        <v>45341</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205">SUM(F239:F244)</f>
        <v>0</v>
      </c>
      <c r="G245" s="39"/>
      <c r="H245" s="30"/>
      <c r="I245" s="8"/>
      <c r="J245" s="9">
        <f t="shared" ref="J245" si="206">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207">+J234</f>
        <v>840000</v>
      </c>
      <c r="F247" s="35">
        <f t="shared" ref="F247" si="208">+SUMIFS(F239:F244,D239:D244,C247)</f>
        <v>0</v>
      </c>
      <c r="G247" s="79"/>
      <c r="H247" s="106"/>
      <c r="I247" s="35">
        <f t="shared" ref="I247" si="209">+SUMIFS(J239:J244,H239:H244,C247)</f>
        <v>0</v>
      </c>
      <c r="J247" s="22">
        <f t="shared" ref="J247:J249" si="210">+E247+F247-I247</f>
        <v>840000</v>
      </c>
    </row>
    <row r="248" spans="2:10">
      <c r="B248" s="171"/>
      <c r="C248" s="21" t="s">
        <v>54</v>
      </c>
      <c r="D248" s="106"/>
      <c r="E248" s="6">
        <f t="shared" si="207"/>
        <v>0</v>
      </c>
      <c r="F248" s="35">
        <f t="shared" ref="F248" si="211">+SUMIFS(F239:F244,D239:D244,C248)</f>
        <v>0</v>
      </c>
      <c r="G248" s="79"/>
      <c r="H248" s="106"/>
      <c r="I248" s="6">
        <f t="shared" ref="I248" si="212">+SUMIFS(J239:J244,H239:H244,C248)</f>
        <v>0</v>
      </c>
      <c r="J248" s="22">
        <f t="shared" si="210"/>
        <v>0</v>
      </c>
    </row>
    <row r="249" spans="2:10">
      <c r="B249" s="171"/>
      <c r="C249" s="21" t="s">
        <v>48</v>
      </c>
      <c r="D249" s="106"/>
      <c r="E249" s="6">
        <f t="shared" si="207"/>
        <v>0</v>
      </c>
      <c r="F249" s="35">
        <f t="shared" ref="F249" si="213">+SUMIFS(F239:F244,D239:D244,C249)</f>
        <v>0</v>
      </c>
      <c r="G249" s="79"/>
      <c r="H249" s="106"/>
      <c r="I249" s="6">
        <f t="shared" ref="I249" si="214">+SUMIFS(J239:J244,H239:H244,C249)</f>
        <v>0</v>
      </c>
      <c r="J249" s="22">
        <f t="shared" si="210"/>
        <v>0</v>
      </c>
    </row>
    <row r="250" spans="2:10">
      <c r="B250" s="171"/>
      <c r="C250" s="21"/>
      <c r="D250" s="23"/>
      <c r="E250" s="7"/>
      <c r="F250" s="36"/>
      <c r="G250" s="79"/>
      <c r="H250" s="23"/>
      <c r="I250" s="7"/>
      <c r="J250" s="24"/>
    </row>
    <row r="251" spans="2:10" ht="17.25" thickBot="1">
      <c r="B251" s="172"/>
      <c r="C251" s="25" t="s">
        <v>13</v>
      </c>
      <c r="D251" s="104"/>
      <c r="E251" s="10">
        <f t="shared" ref="E251:F264" si="215">SUM(E247:E250)</f>
        <v>840000</v>
      </c>
      <c r="F251" s="38">
        <f t="shared" si="215"/>
        <v>0</v>
      </c>
      <c r="G251" s="40"/>
      <c r="H251" s="104"/>
      <c r="I251" s="10">
        <f t="shared" ref="I251:J251" si="216">SUM(I247:I250)</f>
        <v>0</v>
      </c>
      <c r="J251" s="11">
        <f t="shared" si="216"/>
        <v>840000</v>
      </c>
    </row>
    <row r="252" spans="2:10">
      <c r="B252" s="170">
        <f t="shared" ref="B252" si="217">+B239+1</f>
        <v>45342</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18">SUM(F252:F257)</f>
        <v>0</v>
      </c>
      <c r="G258" s="39"/>
      <c r="H258" s="30"/>
      <c r="I258" s="8"/>
      <c r="J258" s="9">
        <f t="shared" ref="J258" si="219">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20">+J247</f>
        <v>840000</v>
      </c>
      <c r="F260" s="35">
        <f t="shared" ref="F260" si="221">+SUMIFS(F252:F257,D252:D257,C260)</f>
        <v>0</v>
      </c>
      <c r="G260" s="79"/>
      <c r="H260" s="106"/>
      <c r="I260" s="35">
        <f t="shared" ref="I260" si="222">+SUMIFS(J252:J257,H252:H257,C260)</f>
        <v>0</v>
      </c>
      <c r="J260" s="22">
        <f t="shared" ref="J260:J262" si="223">+E260+F260-I260</f>
        <v>840000</v>
      </c>
    </row>
    <row r="261" spans="2:10">
      <c r="B261" s="171"/>
      <c r="C261" s="21" t="s">
        <v>54</v>
      </c>
      <c r="D261" s="106"/>
      <c r="E261" s="6">
        <f t="shared" si="220"/>
        <v>0</v>
      </c>
      <c r="F261" s="35">
        <f t="shared" ref="F261" si="224">+SUMIFS(F252:F257,D252:D257,C261)</f>
        <v>0</v>
      </c>
      <c r="G261" s="79"/>
      <c r="H261" s="106"/>
      <c r="I261" s="6">
        <f t="shared" ref="I261" si="225">+SUMIFS(J252:J257,H252:H257,C261)</f>
        <v>0</v>
      </c>
      <c r="J261" s="22">
        <f t="shared" si="223"/>
        <v>0</v>
      </c>
    </row>
    <row r="262" spans="2:10">
      <c r="B262" s="171"/>
      <c r="C262" s="21" t="s">
        <v>48</v>
      </c>
      <c r="D262" s="106"/>
      <c r="E262" s="6">
        <f t="shared" si="220"/>
        <v>0</v>
      </c>
      <c r="F262" s="35">
        <f t="shared" ref="F262" si="226">+SUMIFS(F252:F257,D252:D257,C262)</f>
        <v>0</v>
      </c>
      <c r="G262" s="79"/>
      <c r="H262" s="106"/>
      <c r="I262" s="6">
        <f t="shared" ref="I262" si="227">+SUMIFS(J252:J257,H252:H257,C262)</f>
        <v>0</v>
      </c>
      <c r="J262" s="22">
        <f t="shared" si="223"/>
        <v>0</v>
      </c>
    </row>
    <row r="263" spans="2:10">
      <c r="B263" s="171"/>
      <c r="C263" s="21"/>
      <c r="D263" s="23"/>
      <c r="E263" s="7"/>
      <c r="F263" s="36"/>
      <c r="G263" s="79"/>
      <c r="H263" s="23"/>
      <c r="I263" s="7"/>
      <c r="J263" s="24"/>
    </row>
    <row r="264" spans="2:10" ht="17.25" thickBot="1">
      <c r="B264" s="172"/>
      <c r="C264" s="25" t="s">
        <v>13</v>
      </c>
      <c r="D264" s="104"/>
      <c r="E264" s="10">
        <f t="shared" si="215"/>
        <v>840000</v>
      </c>
      <c r="F264" s="38">
        <f t="shared" si="215"/>
        <v>0</v>
      </c>
      <c r="G264" s="40"/>
      <c r="H264" s="104"/>
      <c r="I264" s="10">
        <f t="shared" ref="I264:J264" si="228">SUM(I260:I263)</f>
        <v>0</v>
      </c>
      <c r="J264" s="11">
        <f t="shared" si="228"/>
        <v>840000</v>
      </c>
    </row>
    <row r="265" spans="2:10">
      <c r="B265" s="170">
        <f t="shared" ref="B265" si="229">+B252+1</f>
        <v>45343</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30">SUM(F265:F270)</f>
        <v>0</v>
      </c>
      <c r="G271" s="39"/>
      <c r="H271" s="30"/>
      <c r="I271" s="8"/>
      <c r="J271" s="9">
        <f t="shared" ref="J271" si="231">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32">+J260</f>
        <v>840000</v>
      </c>
      <c r="F273" s="35">
        <f t="shared" ref="F273" si="233">+SUMIFS(F265:F270,D265:D270,C273)</f>
        <v>0</v>
      </c>
      <c r="G273" s="79"/>
      <c r="H273" s="106"/>
      <c r="I273" s="35">
        <f t="shared" ref="I273" si="234">+SUMIFS(J265:J270,H265:H270,C273)</f>
        <v>0</v>
      </c>
      <c r="J273" s="22">
        <f t="shared" ref="J273:J275" si="235">+E273+F273-I273</f>
        <v>840000</v>
      </c>
    </row>
    <row r="274" spans="2:10">
      <c r="B274" s="171"/>
      <c r="C274" s="21" t="s">
        <v>54</v>
      </c>
      <c r="D274" s="106"/>
      <c r="E274" s="6">
        <f t="shared" si="232"/>
        <v>0</v>
      </c>
      <c r="F274" s="35">
        <f t="shared" ref="F274" si="236">+SUMIFS(F265:F270,D265:D270,C274)</f>
        <v>0</v>
      </c>
      <c r="G274" s="79"/>
      <c r="H274" s="106"/>
      <c r="I274" s="6">
        <f t="shared" ref="I274" si="237">+SUMIFS(J265:J270,H265:H270,C274)</f>
        <v>0</v>
      </c>
      <c r="J274" s="22">
        <f t="shared" si="235"/>
        <v>0</v>
      </c>
    </row>
    <row r="275" spans="2:10">
      <c r="B275" s="171"/>
      <c r="C275" s="21" t="s">
        <v>48</v>
      </c>
      <c r="D275" s="106"/>
      <c r="E275" s="6">
        <f t="shared" si="232"/>
        <v>0</v>
      </c>
      <c r="F275" s="35">
        <f t="shared" ref="F275" si="238">+SUMIFS(F265:F270,D265:D270,C275)</f>
        <v>0</v>
      </c>
      <c r="G275" s="79"/>
      <c r="H275" s="106"/>
      <c r="I275" s="6">
        <f t="shared" ref="I275" si="239">+SUMIFS(J265:J270,H265:H270,C275)</f>
        <v>0</v>
      </c>
      <c r="J275" s="22">
        <f t="shared" si="235"/>
        <v>0</v>
      </c>
    </row>
    <row r="276" spans="2:10">
      <c r="B276" s="171"/>
      <c r="C276" s="21"/>
      <c r="D276" s="23"/>
      <c r="E276" s="7"/>
      <c r="F276" s="36"/>
      <c r="G276" s="79"/>
      <c r="H276" s="23"/>
      <c r="I276" s="7"/>
      <c r="J276" s="24"/>
    </row>
    <row r="277" spans="2:10" ht="17.25" thickBot="1">
      <c r="B277" s="172"/>
      <c r="C277" s="25" t="s">
        <v>13</v>
      </c>
      <c r="D277" s="104"/>
      <c r="E277" s="10">
        <f t="shared" ref="E277:F290" si="240">SUM(E273:E276)</f>
        <v>840000</v>
      </c>
      <c r="F277" s="38">
        <f t="shared" si="240"/>
        <v>0</v>
      </c>
      <c r="G277" s="40"/>
      <c r="H277" s="104"/>
      <c r="I277" s="10">
        <f t="shared" ref="I277:J277" si="241">SUM(I273:I276)</f>
        <v>0</v>
      </c>
      <c r="J277" s="11">
        <f t="shared" si="241"/>
        <v>840000</v>
      </c>
    </row>
    <row r="278" spans="2:10">
      <c r="B278" s="170">
        <f t="shared" ref="B278" si="242">+B265+1</f>
        <v>45344</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43">SUM(F278:F283)</f>
        <v>0</v>
      </c>
      <c r="G284" s="39"/>
      <c r="H284" s="30"/>
      <c r="I284" s="8"/>
      <c r="J284" s="9">
        <f t="shared" ref="J284" si="24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45">+J273</f>
        <v>840000</v>
      </c>
      <c r="F286" s="35">
        <f t="shared" ref="F286" si="246">+SUMIFS(F278:F283,D278:D283,C286)</f>
        <v>0</v>
      </c>
      <c r="G286" s="79"/>
      <c r="H286" s="106"/>
      <c r="I286" s="35">
        <f t="shared" ref="I286" si="247">+SUMIFS(J278:J283,H278:H283,C286)</f>
        <v>0</v>
      </c>
      <c r="J286" s="22">
        <f t="shared" ref="J286:J288" si="248">+E286+F286-I286</f>
        <v>840000</v>
      </c>
    </row>
    <row r="287" spans="2:10">
      <c r="B287" s="171"/>
      <c r="C287" s="21" t="s">
        <v>54</v>
      </c>
      <c r="D287" s="106"/>
      <c r="E287" s="6">
        <f t="shared" si="245"/>
        <v>0</v>
      </c>
      <c r="F287" s="35">
        <f t="shared" ref="F287" si="249">+SUMIFS(F278:F283,D278:D283,C287)</f>
        <v>0</v>
      </c>
      <c r="G287" s="79"/>
      <c r="H287" s="106"/>
      <c r="I287" s="6">
        <f t="shared" ref="I287" si="250">+SUMIFS(J278:J283,H278:H283,C287)</f>
        <v>0</v>
      </c>
      <c r="J287" s="22">
        <f t="shared" si="248"/>
        <v>0</v>
      </c>
    </row>
    <row r="288" spans="2:10">
      <c r="B288" s="171"/>
      <c r="C288" s="21" t="s">
        <v>48</v>
      </c>
      <c r="D288" s="106"/>
      <c r="E288" s="6">
        <f t="shared" si="245"/>
        <v>0</v>
      </c>
      <c r="F288" s="35">
        <f t="shared" ref="F288" si="251">+SUMIFS(F278:F283,D278:D283,C288)</f>
        <v>0</v>
      </c>
      <c r="G288" s="79"/>
      <c r="H288" s="106"/>
      <c r="I288" s="6">
        <f t="shared" ref="I288" si="252">+SUMIFS(J278:J283,H278:H283,C288)</f>
        <v>0</v>
      </c>
      <c r="J288" s="22">
        <f t="shared" si="248"/>
        <v>0</v>
      </c>
    </row>
    <row r="289" spans="2:10">
      <c r="B289" s="171"/>
      <c r="C289" s="21"/>
      <c r="D289" s="23"/>
      <c r="E289" s="7"/>
      <c r="F289" s="36"/>
      <c r="G289" s="79"/>
      <c r="H289" s="23"/>
      <c r="I289" s="7"/>
      <c r="J289" s="24"/>
    </row>
    <row r="290" spans="2:10" ht="17.25" thickBot="1">
      <c r="B290" s="172"/>
      <c r="C290" s="25" t="s">
        <v>13</v>
      </c>
      <c r="D290" s="104"/>
      <c r="E290" s="10">
        <f t="shared" si="240"/>
        <v>840000</v>
      </c>
      <c r="F290" s="38">
        <f t="shared" si="240"/>
        <v>0</v>
      </c>
      <c r="G290" s="40"/>
      <c r="H290" s="104"/>
      <c r="I290" s="10">
        <f t="shared" ref="I290:J290" si="253">SUM(I286:I289)</f>
        <v>0</v>
      </c>
      <c r="J290" s="11">
        <f t="shared" si="253"/>
        <v>840000</v>
      </c>
    </row>
    <row r="291" spans="2:10">
      <c r="B291" s="170">
        <f t="shared" ref="B291" si="254">+B278+1</f>
        <v>45345</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55">SUM(F291:F296)</f>
        <v>0</v>
      </c>
      <c r="G297" s="39"/>
      <c r="H297" s="30"/>
      <c r="I297" s="8"/>
      <c r="J297" s="9">
        <f t="shared" ref="J297" si="256">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57">+J286</f>
        <v>840000</v>
      </c>
      <c r="F299" s="35">
        <f t="shared" ref="F299" si="258">+SUMIFS(F291:F296,D291:D296,C299)</f>
        <v>0</v>
      </c>
      <c r="G299" s="79"/>
      <c r="H299" s="106"/>
      <c r="I299" s="35">
        <f t="shared" ref="I299" si="259">+SUMIFS(J291:J296,H291:H296,C299)</f>
        <v>0</v>
      </c>
      <c r="J299" s="22">
        <f t="shared" ref="J299:J301" si="260">+E299+F299-I299</f>
        <v>840000</v>
      </c>
    </row>
    <row r="300" spans="2:10">
      <c r="B300" s="171"/>
      <c r="C300" s="21" t="s">
        <v>54</v>
      </c>
      <c r="D300" s="106"/>
      <c r="E300" s="6">
        <f t="shared" si="257"/>
        <v>0</v>
      </c>
      <c r="F300" s="35">
        <f t="shared" ref="F300" si="261">+SUMIFS(F291:F296,D291:D296,C300)</f>
        <v>0</v>
      </c>
      <c r="G300" s="79"/>
      <c r="H300" s="106"/>
      <c r="I300" s="6">
        <f t="shared" ref="I300" si="262">+SUMIFS(J291:J296,H291:H296,C300)</f>
        <v>0</v>
      </c>
      <c r="J300" s="22">
        <f t="shared" si="260"/>
        <v>0</v>
      </c>
    </row>
    <row r="301" spans="2:10">
      <c r="B301" s="171"/>
      <c r="C301" s="21" t="s">
        <v>48</v>
      </c>
      <c r="D301" s="106"/>
      <c r="E301" s="6">
        <f t="shared" si="257"/>
        <v>0</v>
      </c>
      <c r="F301" s="35">
        <f t="shared" ref="F301" si="263">+SUMIFS(F291:F296,D291:D296,C301)</f>
        <v>0</v>
      </c>
      <c r="G301" s="79"/>
      <c r="H301" s="106"/>
      <c r="I301" s="6">
        <f t="shared" ref="I301" si="264">+SUMIFS(J291:J296,H291:H296,C301)</f>
        <v>0</v>
      </c>
      <c r="J301" s="22">
        <f t="shared" si="260"/>
        <v>0</v>
      </c>
    </row>
    <row r="302" spans="2:10">
      <c r="B302" s="171"/>
      <c r="C302" s="21"/>
      <c r="D302" s="23"/>
      <c r="E302" s="7"/>
      <c r="F302" s="36"/>
      <c r="G302" s="79"/>
      <c r="H302" s="23"/>
      <c r="I302" s="7"/>
      <c r="J302" s="24"/>
    </row>
    <row r="303" spans="2:10" ht="17.25" thickBot="1">
      <c r="B303" s="172"/>
      <c r="C303" s="25" t="s">
        <v>13</v>
      </c>
      <c r="D303" s="104"/>
      <c r="E303" s="10">
        <f t="shared" ref="E303:F316" si="265">SUM(E299:E302)</f>
        <v>840000</v>
      </c>
      <c r="F303" s="38">
        <f t="shared" si="265"/>
        <v>0</v>
      </c>
      <c r="G303" s="40"/>
      <c r="H303" s="104"/>
      <c r="I303" s="10">
        <f t="shared" ref="I303:J303" si="266">SUM(I299:I302)</f>
        <v>0</v>
      </c>
      <c r="J303" s="11">
        <f t="shared" si="266"/>
        <v>840000</v>
      </c>
    </row>
    <row r="304" spans="2:10">
      <c r="B304" s="170">
        <f t="shared" ref="B304" si="267">+B291+1</f>
        <v>45346</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68">SUM(F304:F309)</f>
        <v>0</v>
      </c>
      <c r="G310" s="39"/>
      <c r="H310" s="30"/>
      <c r="I310" s="8"/>
      <c r="J310" s="9">
        <f t="shared" ref="J310" si="269">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70">+J299</f>
        <v>840000</v>
      </c>
      <c r="F312" s="35">
        <f t="shared" ref="F312" si="271">+SUMIFS(F304:F309,D304:D309,C312)</f>
        <v>0</v>
      </c>
      <c r="G312" s="79"/>
      <c r="H312" s="106"/>
      <c r="I312" s="35">
        <f t="shared" ref="I312" si="272">+SUMIFS(J304:J309,H304:H309,C312)</f>
        <v>0</v>
      </c>
      <c r="J312" s="22">
        <f t="shared" ref="J312:J314" si="273">+E312+F312-I312</f>
        <v>840000</v>
      </c>
    </row>
    <row r="313" spans="2:10">
      <c r="B313" s="171"/>
      <c r="C313" s="21" t="s">
        <v>54</v>
      </c>
      <c r="D313" s="106"/>
      <c r="E313" s="6">
        <f t="shared" si="270"/>
        <v>0</v>
      </c>
      <c r="F313" s="35">
        <f t="shared" ref="F313" si="274">+SUMIFS(F304:F309,D304:D309,C313)</f>
        <v>0</v>
      </c>
      <c r="G313" s="79"/>
      <c r="H313" s="106"/>
      <c r="I313" s="6">
        <f t="shared" ref="I313" si="275">+SUMIFS(J304:J309,H304:H309,C313)</f>
        <v>0</v>
      </c>
      <c r="J313" s="22">
        <f t="shared" si="273"/>
        <v>0</v>
      </c>
    </row>
    <row r="314" spans="2:10">
      <c r="B314" s="171"/>
      <c r="C314" s="21" t="s">
        <v>48</v>
      </c>
      <c r="D314" s="106"/>
      <c r="E314" s="6">
        <f t="shared" si="270"/>
        <v>0</v>
      </c>
      <c r="F314" s="35">
        <f t="shared" ref="F314" si="276">+SUMIFS(F304:F309,D304:D309,C314)</f>
        <v>0</v>
      </c>
      <c r="G314" s="79"/>
      <c r="H314" s="106"/>
      <c r="I314" s="6">
        <f t="shared" ref="I314" si="277">+SUMIFS(J304:J309,H304:H309,C314)</f>
        <v>0</v>
      </c>
      <c r="J314" s="22">
        <f t="shared" si="273"/>
        <v>0</v>
      </c>
    </row>
    <row r="315" spans="2:10">
      <c r="B315" s="171"/>
      <c r="C315" s="21"/>
      <c r="D315" s="23"/>
      <c r="E315" s="7"/>
      <c r="F315" s="36"/>
      <c r="G315" s="79"/>
      <c r="H315" s="23"/>
      <c r="I315" s="7"/>
      <c r="J315" s="24"/>
    </row>
    <row r="316" spans="2:10" ht="17.25" thickBot="1">
      <c r="B316" s="172"/>
      <c r="C316" s="25" t="s">
        <v>13</v>
      </c>
      <c r="D316" s="104"/>
      <c r="E316" s="10">
        <f t="shared" si="265"/>
        <v>840000</v>
      </c>
      <c r="F316" s="38">
        <f t="shared" si="265"/>
        <v>0</v>
      </c>
      <c r="G316" s="40"/>
      <c r="H316" s="104"/>
      <c r="I316" s="10">
        <f t="shared" ref="I316:J316" si="278">SUM(I312:I315)</f>
        <v>0</v>
      </c>
      <c r="J316" s="11">
        <f t="shared" si="278"/>
        <v>840000</v>
      </c>
    </row>
    <row r="317" spans="2:10">
      <c r="B317" s="170">
        <f t="shared" ref="B317" si="279">+B304+1</f>
        <v>45347</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80">SUM(F317:F322)</f>
        <v>0</v>
      </c>
      <c r="G323" s="39"/>
      <c r="H323" s="30"/>
      <c r="I323" s="8"/>
      <c r="J323" s="9">
        <f t="shared" ref="J323" si="281">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82">+J312</f>
        <v>840000</v>
      </c>
      <c r="F325" s="35">
        <f t="shared" ref="F325" si="283">+SUMIFS(F317:F322,D317:D322,C325)</f>
        <v>0</v>
      </c>
      <c r="G325" s="79"/>
      <c r="H325" s="106"/>
      <c r="I325" s="35">
        <f t="shared" ref="I325" si="284">+SUMIFS(J317:J322,H317:H322,C325)</f>
        <v>0</v>
      </c>
      <c r="J325" s="22">
        <f t="shared" ref="J325:J327" si="285">+E325+F325-I325</f>
        <v>840000</v>
      </c>
    </row>
    <row r="326" spans="2:10">
      <c r="B326" s="171"/>
      <c r="C326" s="21" t="s">
        <v>54</v>
      </c>
      <c r="D326" s="106"/>
      <c r="E326" s="6">
        <f t="shared" si="282"/>
        <v>0</v>
      </c>
      <c r="F326" s="35">
        <f t="shared" ref="F326" si="286">+SUMIFS(F317:F322,D317:D322,C326)</f>
        <v>0</v>
      </c>
      <c r="G326" s="79"/>
      <c r="H326" s="106"/>
      <c r="I326" s="6">
        <f t="shared" ref="I326" si="287">+SUMIFS(J317:J322,H317:H322,C326)</f>
        <v>0</v>
      </c>
      <c r="J326" s="22">
        <f t="shared" si="285"/>
        <v>0</v>
      </c>
    </row>
    <row r="327" spans="2:10">
      <c r="B327" s="171"/>
      <c r="C327" s="21" t="s">
        <v>48</v>
      </c>
      <c r="D327" s="106"/>
      <c r="E327" s="6">
        <f t="shared" si="282"/>
        <v>0</v>
      </c>
      <c r="F327" s="35">
        <f t="shared" ref="F327" si="288">+SUMIFS(F317:F322,D317:D322,C327)</f>
        <v>0</v>
      </c>
      <c r="G327" s="79"/>
      <c r="H327" s="106"/>
      <c r="I327" s="6">
        <f t="shared" ref="I327" si="289">+SUMIFS(J317:J322,H317:H322,C327)</f>
        <v>0</v>
      </c>
      <c r="J327" s="22">
        <f t="shared" si="285"/>
        <v>0</v>
      </c>
    </row>
    <row r="328" spans="2:10">
      <c r="B328" s="171"/>
      <c r="C328" s="21"/>
      <c r="D328" s="23"/>
      <c r="E328" s="7"/>
      <c r="F328" s="36"/>
      <c r="G328" s="79"/>
      <c r="H328" s="23"/>
      <c r="I328" s="7"/>
      <c r="J328" s="24"/>
    </row>
    <row r="329" spans="2:10" ht="17.25" thickBot="1">
      <c r="B329" s="172"/>
      <c r="C329" s="25" t="s">
        <v>13</v>
      </c>
      <c r="D329" s="104"/>
      <c r="E329" s="10">
        <f t="shared" ref="E329:F342" si="290">SUM(E325:E328)</f>
        <v>840000</v>
      </c>
      <c r="F329" s="38">
        <f t="shared" si="290"/>
        <v>0</v>
      </c>
      <c r="G329" s="40"/>
      <c r="H329" s="104"/>
      <c r="I329" s="10">
        <f t="shared" ref="I329:J329" si="291">SUM(I325:I328)</f>
        <v>0</v>
      </c>
      <c r="J329" s="11">
        <f t="shared" si="291"/>
        <v>840000</v>
      </c>
    </row>
    <row r="330" spans="2:10">
      <c r="B330" s="170">
        <f t="shared" ref="B330" si="292">+B317+1</f>
        <v>45348</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93">SUM(F330:F335)</f>
        <v>0</v>
      </c>
      <c r="G336" s="39"/>
      <c r="H336" s="30"/>
      <c r="I336" s="8"/>
      <c r="J336" s="9">
        <f t="shared" ref="J336" si="294">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95">+J325</f>
        <v>840000</v>
      </c>
      <c r="F338" s="35">
        <f t="shared" ref="F338" si="296">+SUMIFS(F330:F335,D330:D335,C338)</f>
        <v>0</v>
      </c>
      <c r="G338" s="79"/>
      <c r="H338" s="106"/>
      <c r="I338" s="35">
        <f t="shared" ref="I338" si="297">+SUMIFS(J330:J335,H330:H335,C338)</f>
        <v>0</v>
      </c>
      <c r="J338" s="22">
        <f t="shared" ref="J338:J340" si="298">+E338+F338-I338</f>
        <v>840000</v>
      </c>
    </row>
    <row r="339" spans="2:10">
      <c r="B339" s="171"/>
      <c r="C339" s="21" t="s">
        <v>54</v>
      </c>
      <c r="D339" s="106"/>
      <c r="E339" s="6">
        <f t="shared" si="295"/>
        <v>0</v>
      </c>
      <c r="F339" s="35">
        <f t="shared" ref="F339" si="299">+SUMIFS(F330:F335,D330:D335,C339)</f>
        <v>0</v>
      </c>
      <c r="G339" s="79"/>
      <c r="H339" s="106"/>
      <c r="I339" s="6">
        <f t="shared" ref="I339" si="300">+SUMIFS(J330:J335,H330:H335,C339)</f>
        <v>0</v>
      </c>
      <c r="J339" s="22">
        <f t="shared" si="298"/>
        <v>0</v>
      </c>
    </row>
    <row r="340" spans="2:10">
      <c r="B340" s="171"/>
      <c r="C340" s="21" t="s">
        <v>48</v>
      </c>
      <c r="D340" s="106"/>
      <c r="E340" s="6">
        <f t="shared" si="295"/>
        <v>0</v>
      </c>
      <c r="F340" s="35">
        <f t="shared" ref="F340" si="301">+SUMIFS(F330:F335,D330:D335,C340)</f>
        <v>0</v>
      </c>
      <c r="G340" s="79"/>
      <c r="H340" s="106"/>
      <c r="I340" s="6">
        <f t="shared" ref="I340" si="302">+SUMIFS(J330:J335,H330:H335,C340)</f>
        <v>0</v>
      </c>
      <c r="J340" s="22">
        <f t="shared" si="298"/>
        <v>0</v>
      </c>
    </row>
    <row r="341" spans="2:10">
      <c r="B341" s="171"/>
      <c r="C341" s="21"/>
      <c r="D341" s="23"/>
      <c r="E341" s="7"/>
      <c r="F341" s="36"/>
      <c r="G341" s="79"/>
      <c r="H341" s="23"/>
      <c r="I341" s="7"/>
      <c r="J341" s="24"/>
    </row>
    <row r="342" spans="2:10" ht="17.25" thickBot="1">
      <c r="B342" s="172"/>
      <c r="C342" s="25" t="s">
        <v>13</v>
      </c>
      <c r="D342" s="104"/>
      <c r="E342" s="10">
        <f t="shared" si="290"/>
        <v>840000</v>
      </c>
      <c r="F342" s="38">
        <f t="shared" si="290"/>
        <v>0</v>
      </c>
      <c r="G342" s="40"/>
      <c r="H342" s="104"/>
      <c r="I342" s="10">
        <f t="shared" ref="I342:J342" si="303">SUM(I338:I341)</f>
        <v>0</v>
      </c>
      <c r="J342" s="11">
        <f t="shared" si="303"/>
        <v>840000</v>
      </c>
    </row>
    <row r="343" spans="2:10">
      <c r="B343" s="170">
        <f t="shared" ref="B343" si="304">+B330+1</f>
        <v>45349</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305">SUM(F343:F348)</f>
        <v>0</v>
      </c>
      <c r="G349" s="39"/>
      <c r="H349" s="30"/>
      <c r="I349" s="8"/>
      <c r="J349" s="9">
        <f t="shared" ref="J349" si="306">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307">+J338</f>
        <v>840000</v>
      </c>
      <c r="F351" s="35">
        <f t="shared" ref="F351" si="308">+SUMIFS(F343:F348,D343:D348,C351)</f>
        <v>0</v>
      </c>
      <c r="G351" s="79"/>
      <c r="H351" s="106"/>
      <c r="I351" s="35">
        <f t="shared" ref="I351" si="309">+SUMIFS(J343:J348,H343:H348,C351)</f>
        <v>0</v>
      </c>
      <c r="J351" s="22">
        <f t="shared" ref="J351:J353" si="310">+E351+F351-I351</f>
        <v>840000</v>
      </c>
    </row>
    <row r="352" spans="2:10">
      <c r="B352" s="171"/>
      <c r="C352" s="21" t="s">
        <v>54</v>
      </c>
      <c r="D352" s="106"/>
      <c r="E352" s="6">
        <f t="shared" si="307"/>
        <v>0</v>
      </c>
      <c r="F352" s="35">
        <f t="shared" ref="F352" si="311">+SUMIFS(F343:F348,D343:D348,C352)</f>
        <v>0</v>
      </c>
      <c r="G352" s="79"/>
      <c r="H352" s="106"/>
      <c r="I352" s="6">
        <f t="shared" ref="I352" si="312">+SUMIFS(J343:J348,H343:H348,C352)</f>
        <v>0</v>
      </c>
      <c r="J352" s="22">
        <f t="shared" si="310"/>
        <v>0</v>
      </c>
    </row>
    <row r="353" spans="2:10">
      <c r="B353" s="171"/>
      <c r="C353" s="21" t="s">
        <v>48</v>
      </c>
      <c r="D353" s="106"/>
      <c r="E353" s="6">
        <f t="shared" si="307"/>
        <v>0</v>
      </c>
      <c r="F353" s="35">
        <f t="shared" ref="F353" si="313">+SUMIFS(F343:F348,D343:D348,C353)</f>
        <v>0</v>
      </c>
      <c r="G353" s="79"/>
      <c r="H353" s="106"/>
      <c r="I353" s="6">
        <f t="shared" ref="I353" si="314">+SUMIFS(J343:J348,H343:H348,C353)</f>
        <v>0</v>
      </c>
      <c r="J353" s="22">
        <f t="shared" si="310"/>
        <v>0</v>
      </c>
    </row>
    <row r="354" spans="2:10">
      <c r="B354" s="171"/>
      <c r="C354" s="21"/>
      <c r="D354" s="23"/>
      <c r="E354" s="7"/>
      <c r="F354" s="36"/>
      <c r="G354" s="79"/>
      <c r="H354" s="23"/>
      <c r="I354" s="7"/>
      <c r="J354" s="24"/>
    </row>
    <row r="355" spans="2:10" ht="17.25" thickBot="1">
      <c r="B355" s="172"/>
      <c r="C355" s="25" t="s">
        <v>13</v>
      </c>
      <c r="D355" s="104"/>
      <c r="E355" s="10">
        <f t="shared" ref="E355:F368" si="315">SUM(E351:E354)</f>
        <v>840000</v>
      </c>
      <c r="F355" s="38">
        <f t="shared" si="315"/>
        <v>0</v>
      </c>
      <c r="G355" s="40"/>
      <c r="H355" s="104"/>
      <c r="I355" s="10">
        <f t="shared" ref="I355:J355" si="316">SUM(I351:I354)</f>
        <v>0</v>
      </c>
      <c r="J355" s="11">
        <f t="shared" si="316"/>
        <v>840000</v>
      </c>
    </row>
    <row r="356" spans="2:10">
      <c r="B356" s="170">
        <f t="shared" ref="B356" si="317">+B343+1</f>
        <v>45350</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318">SUM(F356:F361)</f>
        <v>0</v>
      </c>
      <c r="G362" s="39"/>
      <c r="H362" s="30"/>
      <c r="I362" s="8"/>
      <c r="J362" s="9">
        <f t="shared" ref="J362" si="319">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320">+J351</f>
        <v>840000</v>
      </c>
      <c r="F364" s="35">
        <f t="shared" ref="F364" si="321">+SUMIFS(F356:F361,D356:D361,C364)</f>
        <v>0</v>
      </c>
      <c r="G364" s="79"/>
      <c r="H364" s="106"/>
      <c r="I364" s="35">
        <f t="shared" ref="I364" si="322">+SUMIFS(J356:J361,H356:H361,C364)</f>
        <v>0</v>
      </c>
      <c r="J364" s="22">
        <f t="shared" ref="J364:J366" si="323">+E364+F364-I364</f>
        <v>840000</v>
      </c>
    </row>
    <row r="365" spans="2:10">
      <c r="B365" s="171"/>
      <c r="C365" s="21" t="s">
        <v>54</v>
      </c>
      <c r="D365" s="106"/>
      <c r="E365" s="6">
        <f t="shared" si="320"/>
        <v>0</v>
      </c>
      <c r="F365" s="35">
        <f t="shared" ref="F365" si="324">+SUMIFS(F356:F361,D356:D361,C365)</f>
        <v>0</v>
      </c>
      <c r="G365" s="79"/>
      <c r="H365" s="106"/>
      <c r="I365" s="6">
        <f t="shared" ref="I365" si="325">+SUMIFS(J356:J361,H356:H361,C365)</f>
        <v>0</v>
      </c>
      <c r="J365" s="22">
        <f t="shared" si="323"/>
        <v>0</v>
      </c>
    </row>
    <row r="366" spans="2:10">
      <c r="B366" s="171"/>
      <c r="C366" s="21" t="s">
        <v>48</v>
      </c>
      <c r="D366" s="106"/>
      <c r="E366" s="6">
        <f t="shared" si="320"/>
        <v>0</v>
      </c>
      <c r="F366" s="35">
        <f t="shared" ref="F366" si="326">+SUMIFS(F356:F361,D356:D361,C366)</f>
        <v>0</v>
      </c>
      <c r="G366" s="79"/>
      <c r="H366" s="106"/>
      <c r="I366" s="6">
        <f t="shared" ref="I366" si="327">+SUMIFS(J356:J361,H356:H361,C366)</f>
        <v>0</v>
      </c>
      <c r="J366" s="22">
        <f t="shared" si="323"/>
        <v>0</v>
      </c>
    </row>
    <row r="367" spans="2:10">
      <c r="B367" s="171"/>
      <c r="C367" s="21"/>
      <c r="D367" s="23"/>
      <c r="E367" s="7"/>
      <c r="F367" s="36"/>
      <c r="G367" s="79"/>
      <c r="H367" s="23"/>
      <c r="I367" s="7"/>
      <c r="J367" s="24"/>
    </row>
    <row r="368" spans="2:10" ht="17.25" thickBot="1">
      <c r="B368" s="172"/>
      <c r="C368" s="25" t="s">
        <v>13</v>
      </c>
      <c r="D368" s="104"/>
      <c r="E368" s="10">
        <f t="shared" si="315"/>
        <v>840000</v>
      </c>
      <c r="F368" s="38">
        <f t="shared" si="315"/>
        <v>0</v>
      </c>
      <c r="G368" s="40"/>
      <c r="H368" s="104"/>
      <c r="I368" s="10">
        <f t="shared" ref="I368:J368" si="328">SUM(I364:I367)</f>
        <v>0</v>
      </c>
      <c r="J368" s="11">
        <f t="shared" si="328"/>
        <v>840000</v>
      </c>
    </row>
    <row r="369" spans="2:10">
      <c r="B369" s="170">
        <f t="shared" ref="B369" si="329">+B356+1</f>
        <v>45351</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30">SUM(F369:F374)</f>
        <v>0</v>
      </c>
      <c r="G375" s="39"/>
      <c r="H375" s="30"/>
      <c r="I375" s="8"/>
      <c r="J375" s="9">
        <f t="shared" ref="J375" si="331">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32">+J364</f>
        <v>840000</v>
      </c>
      <c r="F377" s="35">
        <f t="shared" ref="F377" si="333">+SUMIFS(F369:F374,D369:D374,C377)</f>
        <v>0</v>
      </c>
      <c r="G377" s="79"/>
      <c r="H377" s="106"/>
      <c r="I377" s="35">
        <f t="shared" ref="I377" si="334">+SUMIFS(J369:J374,H369:H374,C377)</f>
        <v>0</v>
      </c>
      <c r="J377" s="22">
        <f t="shared" ref="J377:J379" si="335">+E377+F377-I377</f>
        <v>840000</v>
      </c>
    </row>
    <row r="378" spans="2:10">
      <c r="B378" s="171"/>
      <c r="C378" s="21" t="s">
        <v>54</v>
      </c>
      <c r="D378" s="106"/>
      <c r="E378" s="6">
        <f t="shared" si="332"/>
        <v>0</v>
      </c>
      <c r="F378" s="35">
        <f t="shared" ref="F378" si="336">+SUMIFS(F369:F374,D369:D374,C378)</f>
        <v>0</v>
      </c>
      <c r="G378" s="79"/>
      <c r="H378" s="106"/>
      <c r="I378" s="6">
        <f t="shared" ref="I378" si="337">+SUMIFS(J369:J374,H369:H374,C378)</f>
        <v>0</v>
      </c>
      <c r="J378" s="22">
        <f t="shared" si="335"/>
        <v>0</v>
      </c>
    </row>
    <row r="379" spans="2:10">
      <c r="B379" s="171"/>
      <c r="C379" s="21" t="s">
        <v>48</v>
      </c>
      <c r="D379" s="106"/>
      <c r="E379" s="6">
        <f t="shared" si="332"/>
        <v>0</v>
      </c>
      <c r="F379" s="35">
        <f t="shared" ref="F379" si="338">+SUMIFS(F369:F374,D369:D374,C379)</f>
        <v>0</v>
      </c>
      <c r="G379" s="79"/>
      <c r="H379" s="106"/>
      <c r="I379" s="6">
        <f t="shared" ref="I379" si="339">+SUMIFS(J369:J374,H369:H374,C379)</f>
        <v>0</v>
      </c>
      <c r="J379" s="22">
        <f t="shared" si="335"/>
        <v>0</v>
      </c>
    </row>
    <row r="380" spans="2:10">
      <c r="B380" s="171"/>
      <c r="C380" s="21"/>
      <c r="D380" s="23"/>
      <c r="E380" s="7"/>
      <c r="F380" s="36"/>
      <c r="G380" s="79"/>
      <c r="H380" s="23"/>
      <c r="I380" s="7"/>
      <c r="J380" s="24"/>
    </row>
    <row r="381" spans="2:10" ht="17.25" thickBot="1">
      <c r="B381" s="172"/>
      <c r="C381" s="25" t="s">
        <v>13</v>
      </c>
      <c r="D381" s="104"/>
      <c r="E381" s="10">
        <f t="shared" ref="E381:F381" si="340">SUM(E377:E380)</f>
        <v>840000</v>
      </c>
      <c r="F381" s="38">
        <f t="shared" si="340"/>
        <v>0</v>
      </c>
      <c r="G381" s="40"/>
      <c r="H381" s="104"/>
      <c r="I381" s="10">
        <f t="shared" ref="I381:J381" si="341">SUM(I377:I380)</f>
        <v>0</v>
      </c>
      <c r="J381" s="11">
        <f t="shared" si="341"/>
        <v>840000</v>
      </c>
    </row>
  </sheetData>
  <autoFilter ref="B1:J22" xr:uid="{EC7BEAE7-C2EC-40C5-98B9-310A11426313}"/>
  <mergeCells count="37">
    <mergeCell ref="B2:B4"/>
    <mergeCell ref="C2:J2"/>
    <mergeCell ref="C3:C4"/>
    <mergeCell ref="D3:D4"/>
    <mergeCell ref="E3:F3"/>
    <mergeCell ref="G3:G4"/>
    <mergeCell ref="H3:H4"/>
    <mergeCell ref="I3:J3"/>
    <mergeCell ref="B148:B160"/>
    <mergeCell ref="B5:B17"/>
    <mergeCell ref="B18:B30"/>
    <mergeCell ref="B31:B43"/>
    <mergeCell ref="B44:B56"/>
    <mergeCell ref="B57:B69"/>
    <mergeCell ref="B70:B82"/>
    <mergeCell ref="B83:B95"/>
    <mergeCell ref="B96:B108"/>
    <mergeCell ref="B109:B121"/>
    <mergeCell ref="B122:B134"/>
    <mergeCell ref="B135:B147"/>
    <mergeCell ref="B304:B316"/>
    <mergeCell ref="B161:B173"/>
    <mergeCell ref="B174:B186"/>
    <mergeCell ref="B187:B199"/>
    <mergeCell ref="B200:B212"/>
    <mergeCell ref="B213:B225"/>
    <mergeCell ref="B226:B238"/>
    <mergeCell ref="B239:B251"/>
    <mergeCell ref="B252:B264"/>
    <mergeCell ref="B265:B277"/>
    <mergeCell ref="B278:B290"/>
    <mergeCell ref="B291:B303"/>
    <mergeCell ref="B317:B329"/>
    <mergeCell ref="B330:B342"/>
    <mergeCell ref="B343:B355"/>
    <mergeCell ref="B356:B368"/>
    <mergeCell ref="B369:B381"/>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330D4-3201-478F-A224-978466401005}">
  <sheetPr>
    <tabColor theme="9" tint="0.79998168889431442"/>
  </sheetPr>
  <dimension ref="B1:J381"/>
  <sheetViews>
    <sheetView zoomScale="85" zoomScaleNormal="85" workbookViewId="0">
      <pane xSplit="2" ySplit="4" topLeftCell="C360" activePane="bottomRight" state="frozen"/>
      <selection activeCell="C2" sqref="C2:J2"/>
      <selection pane="topRight" activeCell="C2" sqref="C2:J2"/>
      <selection pane="bottomLeft" activeCell="C2" sqref="C2:J2"/>
      <selection pane="bottomRight" activeCell="B18" sqref="B18:B30"/>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45352</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f>+'2월'!J377</f>
        <v>840000</v>
      </c>
      <c r="F13" s="35">
        <f>+SUMIFS(F5:F10,D5:D10,C13)</f>
        <v>450000</v>
      </c>
      <c r="G13" s="79"/>
      <c r="H13" s="106"/>
      <c r="I13" s="35">
        <f>+SUMIFS(J5:J10,H5:H10,C13)</f>
        <v>30000</v>
      </c>
      <c r="J13" s="22">
        <f>+E13+F13-I13</f>
        <v>1260000</v>
      </c>
    </row>
    <row r="14" spans="2:10" ht="18" customHeight="1">
      <c r="B14" s="171"/>
      <c r="C14" s="21" t="s">
        <v>54</v>
      </c>
      <c r="D14" s="106"/>
      <c r="E14" s="6">
        <f>+'2월'!J378</f>
        <v>0</v>
      </c>
      <c r="F14" s="35">
        <f>+SUMIFS(F5:F10,D5:D10,C14)</f>
        <v>0</v>
      </c>
      <c r="G14" s="79"/>
      <c r="H14" s="106"/>
      <c r="I14" s="6">
        <f>+SUMIFS(J5:J10,H5:H10,C14)</f>
        <v>0</v>
      </c>
      <c r="J14" s="22">
        <f>+E14+F14-I14</f>
        <v>0</v>
      </c>
    </row>
    <row r="15" spans="2:10" ht="18" customHeight="1">
      <c r="B15" s="171"/>
      <c r="C15" s="21" t="s">
        <v>48</v>
      </c>
      <c r="D15" s="106"/>
      <c r="E15" s="6">
        <f>+'2월'!J379</f>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840000</v>
      </c>
      <c r="F17" s="38">
        <f>SUM(F13:F16)</f>
        <v>450000</v>
      </c>
      <c r="G17" s="40"/>
      <c r="H17" s="104"/>
      <c r="I17" s="10">
        <f t="shared" ref="I17:J17" si="1">SUM(I13:I16)</f>
        <v>30000</v>
      </c>
      <c r="J17" s="11">
        <f t="shared" si="1"/>
        <v>1260000</v>
      </c>
    </row>
    <row r="18" spans="2:10">
      <c r="B18" s="170">
        <f>+B5+1</f>
        <v>45353</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1260000</v>
      </c>
      <c r="F26" s="35">
        <f>+SUMIFS(F18:F23,D18:D23,C26)</f>
        <v>0</v>
      </c>
      <c r="G26" s="79"/>
      <c r="H26" s="106"/>
      <c r="I26" s="35">
        <f>+SUMIFS(J18:J23,H18:H23,C26)</f>
        <v>0</v>
      </c>
      <c r="J26" s="22">
        <f>+E26+F26-I26</f>
        <v>1260000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1260000</v>
      </c>
      <c r="F30" s="38">
        <f>SUM(F26:F29)</f>
        <v>0</v>
      </c>
      <c r="G30" s="40"/>
      <c r="H30" s="104"/>
      <c r="I30" s="10">
        <f t="shared" ref="I30:J30" si="3">SUM(I26:I29)</f>
        <v>0</v>
      </c>
      <c r="J30" s="11">
        <f t="shared" si="3"/>
        <v>1260000</v>
      </c>
    </row>
    <row r="31" spans="2:10">
      <c r="B31" s="170">
        <f t="shared" ref="B31" si="4">+B18+1</f>
        <v>45354</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5">SUM(F31:F36)</f>
        <v>0</v>
      </c>
      <c r="G37" s="39"/>
      <c r="H37" s="30"/>
      <c r="I37" s="8"/>
      <c r="J37" s="9">
        <f t="shared" ref="J37" si="6">SUM(J31:J36)</f>
        <v>0</v>
      </c>
    </row>
    <row r="38" spans="2:10">
      <c r="B38" s="171"/>
      <c r="C38" s="19" t="s">
        <v>8</v>
      </c>
      <c r="D38" s="20"/>
      <c r="E38" s="4" t="s">
        <v>14</v>
      </c>
      <c r="F38" s="33" t="s">
        <v>5</v>
      </c>
      <c r="G38" s="4"/>
      <c r="H38" s="20"/>
      <c r="I38" s="4" t="s">
        <v>6</v>
      </c>
      <c r="J38" s="5" t="s">
        <v>4</v>
      </c>
    </row>
    <row r="39" spans="2:10">
      <c r="B39" s="171"/>
      <c r="C39" s="21" t="s">
        <v>53</v>
      </c>
      <c r="D39" s="106"/>
      <c r="E39" s="6">
        <f t="shared" ref="E39:E41" si="7">+J26</f>
        <v>1260000</v>
      </c>
      <c r="F39" s="35">
        <f t="shared" ref="F39" si="8">+SUMIFS(F31:F36,D31:D36,C39)</f>
        <v>0</v>
      </c>
      <c r="G39" s="79"/>
      <c r="H39" s="106"/>
      <c r="I39" s="35">
        <f t="shared" ref="I39" si="9">+SUMIFS(J31:J36,H31:H36,C39)</f>
        <v>0</v>
      </c>
      <c r="J39" s="22">
        <f t="shared" ref="J39:J41" si="10">+E39+F39-I39</f>
        <v>1260000</v>
      </c>
    </row>
    <row r="40" spans="2:10">
      <c r="B40" s="171"/>
      <c r="C40" s="21" t="s">
        <v>54</v>
      </c>
      <c r="D40" s="106"/>
      <c r="E40" s="6">
        <f t="shared" si="7"/>
        <v>0</v>
      </c>
      <c r="F40" s="35">
        <f t="shared" ref="F40" si="11">+SUMIFS(F31:F36,D31:D36,C40)</f>
        <v>0</v>
      </c>
      <c r="G40" s="79"/>
      <c r="H40" s="106"/>
      <c r="I40" s="6">
        <f t="shared" ref="I40" si="12">+SUMIFS(J31:J36,H31:H36,C40)</f>
        <v>0</v>
      </c>
      <c r="J40" s="22">
        <f t="shared" si="10"/>
        <v>0</v>
      </c>
    </row>
    <row r="41" spans="2:10">
      <c r="B41" s="171"/>
      <c r="C41" s="21" t="s">
        <v>48</v>
      </c>
      <c r="D41" s="106"/>
      <c r="E41" s="6">
        <f t="shared" si="7"/>
        <v>0</v>
      </c>
      <c r="F41" s="35">
        <f t="shared" ref="F41" si="13">+SUMIFS(F31:F36,D31:D36,C41)</f>
        <v>0</v>
      </c>
      <c r="G41" s="79"/>
      <c r="H41" s="106"/>
      <c r="I41" s="6">
        <f t="shared" ref="I41" si="14">+SUMIFS(J31:J36,H31:H36,C41)</f>
        <v>0</v>
      </c>
      <c r="J41" s="22">
        <f t="shared" si="10"/>
        <v>0</v>
      </c>
    </row>
    <row r="42" spans="2:10">
      <c r="B42" s="171"/>
      <c r="C42" s="21"/>
      <c r="D42" s="23"/>
      <c r="E42" s="7"/>
      <c r="F42" s="36"/>
      <c r="G42" s="79"/>
      <c r="H42" s="23"/>
      <c r="I42" s="7"/>
      <c r="J42" s="24"/>
    </row>
    <row r="43" spans="2:10" ht="17.25" thickBot="1">
      <c r="B43" s="172"/>
      <c r="C43" s="25" t="s">
        <v>13</v>
      </c>
      <c r="D43" s="104"/>
      <c r="E43" s="10">
        <f t="shared" ref="E43:F56" si="15">SUM(E39:E42)</f>
        <v>1260000</v>
      </c>
      <c r="F43" s="38">
        <f t="shared" si="15"/>
        <v>0</v>
      </c>
      <c r="G43" s="40"/>
      <c r="H43" s="104"/>
      <c r="I43" s="10">
        <f t="shared" ref="I43:J43" si="16">SUM(I39:I42)</f>
        <v>0</v>
      </c>
      <c r="J43" s="11">
        <f t="shared" si="16"/>
        <v>1260000</v>
      </c>
    </row>
    <row r="44" spans="2:10">
      <c r="B44" s="170">
        <f t="shared" ref="B44" si="17">+B31+1</f>
        <v>45355</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8">SUM(F44:F49)</f>
        <v>0</v>
      </c>
      <c r="G50" s="39"/>
      <c r="H50" s="30"/>
      <c r="I50" s="8"/>
      <c r="J50" s="9">
        <f t="shared" ref="J50" si="19">SUM(J44:J49)</f>
        <v>0</v>
      </c>
    </row>
    <row r="51" spans="2:10">
      <c r="B51" s="171"/>
      <c r="C51" s="19" t="s">
        <v>8</v>
      </c>
      <c r="D51" s="20"/>
      <c r="E51" s="4" t="s">
        <v>14</v>
      </c>
      <c r="F51" s="33" t="s">
        <v>5</v>
      </c>
      <c r="G51" s="4"/>
      <c r="H51" s="20"/>
      <c r="I51" s="4" t="s">
        <v>6</v>
      </c>
      <c r="J51" s="5" t="s">
        <v>4</v>
      </c>
    </row>
    <row r="52" spans="2:10">
      <c r="B52" s="171"/>
      <c r="C52" s="21" t="s">
        <v>53</v>
      </c>
      <c r="D52" s="106"/>
      <c r="E52" s="6">
        <f t="shared" ref="E52:E54" si="20">+J39</f>
        <v>1260000</v>
      </c>
      <c r="F52" s="35">
        <f t="shared" ref="F52" si="21">+SUMIFS(F44:F49,D44:D49,C52)</f>
        <v>0</v>
      </c>
      <c r="G52" s="79"/>
      <c r="H52" s="106"/>
      <c r="I52" s="35">
        <f t="shared" ref="I52" si="22">+SUMIFS(J44:J49,H44:H49,C52)</f>
        <v>0</v>
      </c>
      <c r="J52" s="22">
        <f t="shared" ref="J52:J54" si="23">+E52+F52-I52</f>
        <v>1260000</v>
      </c>
    </row>
    <row r="53" spans="2:10">
      <c r="B53" s="171"/>
      <c r="C53" s="21" t="s">
        <v>54</v>
      </c>
      <c r="D53" s="106"/>
      <c r="E53" s="6">
        <f t="shared" si="20"/>
        <v>0</v>
      </c>
      <c r="F53" s="35">
        <f t="shared" ref="F53" si="24">+SUMIFS(F44:F49,D44:D49,C53)</f>
        <v>0</v>
      </c>
      <c r="G53" s="79"/>
      <c r="H53" s="106"/>
      <c r="I53" s="6">
        <f t="shared" ref="I53" si="25">+SUMIFS(J44:J49,H44:H49,C53)</f>
        <v>0</v>
      </c>
      <c r="J53" s="22">
        <f t="shared" si="23"/>
        <v>0</v>
      </c>
    </row>
    <row r="54" spans="2:10">
      <c r="B54" s="171"/>
      <c r="C54" s="21" t="s">
        <v>48</v>
      </c>
      <c r="D54" s="106"/>
      <c r="E54" s="6">
        <f t="shared" si="20"/>
        <v>0</v>
      </c>
      <c r="F54" s="35">
        <f t="shared" ref="F54" si="26">+SUMIFS(F44:F49,D44:D49,C54)</f>
        <v>0</v>
      </c>
      <c r="G54" s="79"/>
      <c r="H54" s="106"/>
      <c r="I54" s="6">
        <f t="shared" ref="I54" si="27">+SUMIFS(J44:J49,H44:H49,C54)</f>
        <v>0</v>
      </c>
      <c r="J54" s="22">
        <f t="shared" si="23"/>
        <v>0</v>
      </c>
    </row>
    <row r="55" spans="2:10">
      <c r="B55" s="171"/>
      <c r="C55" s="21"/>
      <c r="D55" s="23"/>
      <c r="E55" s="7"/>
      <c r="F55" s="36"/>
      <c r="G55" s="79"/>
      <c r="H55" s="23"/>
      <c r="I55" s="7"/>
      <c r="J55" s="24"/>
    </row>
    <row r="56" spans="2:10" ht="17.25" thickBot="1">
      <c r="B56" s="172"/>
      <c r="C56" s="25" t="s">
        <v>13</v>
      </c>
      <c r="D56" s="104"/>
      <c r="E56" s="10">
        <f t="shared" si="15"/>
        <v>1260000</v>
      </c>
      <c r="F56" s="38">
        <f t="shared" si="15"/>
        <v>0</v>
      </c>
      <c r="G56" s="40"/>
      <c r="H56" s="104"/>
      <c r="I56" s="10">
        <f t="shared" ref="I56:J56" si="28">SUM(I52:I55)</f>
        <v>0</v>
      </c>
      <c r="J56" s="11">
        <f t="shared" si="28"/>
        <v>1260000</v>
      </c>
    </row>
    <row r="57" spans="2:10">
      <c r="B57" s="170">
        <f t="shared" ref="B57" si="29">+B44+1</f>
        <v>45356</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30">SUM(F57:F62)</f>
        <v>0</v>
      </c>
      <c r="G63" s="39"/>
      <c r="H63" s="30"/>
      <c r="I63" s="8"/>
      <c r="J63" s="9">
        <f t="shared" ref="J63" si="31">SUM(J57:J62)</f>
        <v>0</v>
      </c>
    </row>
    <row r="64" spans="2:10">
      <c r="B64" s="171"/>
      <c r="C64" s="19" t="s">
        <v>8</v>
      </c>
      <c r="D64" s="20"/>
      <c r="E64" s="4" t="s">
        <v>14</v>
      </c>
      <c r="F64" s="33" t="s">
        <v>5</v>
      </c>
      <c r="G64" s="4"/>
      <c r="H64" s="20"/>
      <c r="I64" s="4" t="s">
        <v>6</v>
      </c>
      <c r="J64" s="5" t="s">
        <v>4</v>
      </c>
    </row>
    <row r="65" spans="2:10">
      <c r="B65" s="171"/>
      <c r="C65" s="21" t="s">
        <v>53</v>
      </c>
      <c r="D65" s="106"/>
      <c r="E65" s="6">
        <f t="shared" ref="E65:E67" si="32">+J52</f>
        <v>1260000</v>
      </c>
      <c r="F65" s="35">
        <f t="shared" ref="F65" si="33">+SUMIFS(F57:F62,D57:D62,C65)</f>
        <v>0</v>
      </c>
      <c r="G65" s="79"/>
      <c r="H65" s="106"/>
      <c r="I65" s="35">
        <f t="shared" ref="I65" si="34">+SUMIFS(J57:J62,H57:H62,C65)</f>
        <v>0</v>
      </c>
      <c r="J65" s="22">
        <f t="shared" ref="J65:J67" si="35">+E65+F65-I65</f>
        <v>1260000</v>
      </c>
    </row>
    <row r="66" spans="2:10">
      <c r="B66" s="171"/>
      <c r="C66" s="21" t="s">
        <v>54</v>
      </c>
      <c r="D66" s="106"/>
      <c r="E66" s="6">
        <f t="shared" si="32"/>
        <v>0</v>
      </c>
      <c r="F66" s="35">
        <f t="shared" ref="F66" si="36">+SUMIFS(F57:F62,D57:D62,C66)</f>
        <v>0</v>
      </c>
      <c r="G66" s="79"/>
      <c r="H66" s="106"/>
      <c r="I66" s="6">
        <f t="shared" ref="I66" si="37">+SUMIFS(J57:J62,H57:H62,C66)</f>
        <v>0</v>
      </c>
      <c r="J66" s="22">
        <f t="shared" si="35"/>
        <v>0</v>
      </c>
    </row>
    <row r="67" spans="2:10">
      <c r="B67" s="171"/>
      <c r="C67" s="21" t="s">
        <v>48</v>
      </c>
      <c r="D67" s="106"/>
      <c r="E67" s="6">
        <f t="shared" si="32"/>
        <v>0</v>
      </c>
      <c r="F67" s="35">
        <f t="shared" ref="F67" si="38">+SUMIFS(F57:F62,D57:D62,C67)</f>
        <v>0</v>
      </c>
      <c r="G67" s="79"/>
      <c r="H67" s="106"/>
      <c r="I67" s="6">
        <f t="shared" ref="I67" si="39">+SUMIFS(J57:J62,H57:H62,C67)</f>
        <v>0</v>
      </c>
      <c r="J67" s="22">
        <f t="shared" si="35"/>
        <v>0</v>
      </c>
    </row>
    <row r="68" spans="2:10">
      <c r="B68" s="171"/>
      <c r="C68" s="21"/>
      <c r="D68" s="23"/>
      <c r="E68" s="7"/>
      <c r="F68" s="36"/>
      <c r="G68" s="79"/>
      <c r="H68" s="23"/>
      <c r="I68" s="7"/>
      <c r="J68" s="24"/>
    </row>
    <row r="69" spans="2:10" ht="17.25" thickBot="1">
      <c r="B69" s="172"/>
      <c r="C69" s="25" t="s">
        <v>13</v>
      </c>
      <c r="D69" s="104"/>
      <c r="E69" s="10">
        <f t="shared" ref="E69:F82" si="40">SUM(E65:E68)</f>
        <v>1260000</v>
      </c>
      <c r="F69" s="38">
        <f t="shared" si="40"/>
        <v>0</v>
      </c>
      <c r="G69" s="40"/>
      <c r="H69" s="104"/>
      <c r="I69" s="10">
        <f t="shared" ref="I69:J69" si="41">SUM(I65:I68)</f>
        <v>0</v>
      </c>
      <c r="J69" s="11">
        <f t="shared" si="41"/>
        <v>1260000</v>
      </c>
    </row>
    <row r="70" spans="2:10">
      <c r="B70" s="170">
        <f t="shared" ref="B70" si="42">+B57+1</f>
        <v>45357</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43">SUM(F70:F75)</f>
        <v>0</v>
      </c>
      <c r="G76" s="39"/>
      <c r="H76" s="30"/>
      <c r="I76" s="8"/>
      <c r="J76" s="9">
        <f t="shared" ref="J76" si="44">SUM(J70:J75)</f>
        <v>0</v>
      </c>
    </row>
    <row r="77" spans="2:10">
      <c r="B77" s="171"/>
      <c r="C77" s="19" t="s">
        <v>8</v>
      </c>
      <c r="D77" s="20"/>
      <c r="E77" s="4" t="s">
        <v>14</v>
      </c>
      <c r="F77" s="33" t="s">
        <v>5</v>
      </c>
      <c r="G77" s="4"/>
      <c r="H77" s="20"/>
      <c r="I77" s="4" t="s">
        <v>6</v>
      </c>
      <c r="J77" s="5" t="s">
        <v>4</v>
      </c>
    </row>
    <row r="78" spans="2:10">
      <c r="B78" s="171"/>
      <c r="C78" s="21" t="s">
        <v>53</v>
      </c>
      <c r="D78" s="106"/>
      <c r="E78" s="6">
        <f t="shared" ref="E78:E80" si="45">+J65</f>
        <v>1260000</v>
      </c>
      <c r="F78" s="35">
        <f t="shared" ref="F78" si="46">+SUMIFS(F70:F75,D70:D75,C78)</f>
        <v>0</v>
      </c>
      <c r="G78" s="79"/>
      <c r="H78" s="106"/>
      <c r="I78" s="35">
        <f t="shared" ref="I78" si="47">+SUMIFS(J70:J75,H70:H75,C78)</f>
        <v>0</v>
      </c>
      <c r="J78" s="22">
        <f t="shared" ref="J78:J80" si="48">+E78+F78-I78</f>
        <v>1260000</v>
      </c>
    </row>
    <row r="79" spans="2:10">
      <c r="B79" s="171"/>
      <c r="C79" s="21" t="s">
        <v>54</v>
      </c>
      <c r="D79" s="106"/>
      <c r="E79" s="6">
        <f t="shared" si="45"/>
        <v>0</v>
      </c>
      <c r="F79" s="35">
        <f t="shared" ref="F79" si="49">+SUMIFS(F70:F75,D70:D75,C79)</f>
        <v>0</v>
      </c>
      <c r="G79" s="79"/>
      <c r="H79" s="106"/>
      <c r="I79" s="6">
        <f t="shared" ref="I79" si="50">+SUMIFS(J70:J75,H70:H75,C79)</f>
        <v>0</v>
      </c>
      <c r="J79" s="22">
        <f t="shared" si="48"/>
        <v>0</v>
      </c>
    </row>
    <row r="80" spans="2:10">
      <c r="B80" s="171"/>
      <c r="C80" s="21" t="s">
        <v>48</v>
      </c>
      <c r="D80" s="106"/>
      <c r="E80" s="6">
        <f t="shared" si="45"/>
        <v>0</v>
      </c>
      <c r="F80" s="35">
        <f t="shared" ref="F80" si="51">+SUMIFS(F70:F75,D70:D75,C80)</f>
        <v>0</v>
      </c>
      <c r="G80" s="79"/>
      <c r="H80" s="106"/>
      <c r="I80" s="6">
        <f t="shared" ref="I80" si="52">+SUMIFS(J70:J75,H70:H75,C80)</f>
        <v>0</v>
      </c>
      <c r="J80" s="22">
        <f t="shared" si="48"/>
        <v>0</v>
      </c>
    </row>
    <row r="81" spans="2:10">
      <c r="B81" s="171"/>
      <c r="C81" s="21"/>
      <c r="D81" s="23"/>
      <c r="E81" s="7"/>
      <c r="F81" s="36"/>
      <c r="G81" s="79"/>
      <c r="H81" s="23"/>
      <c r="I81" s="7"/>
      <c r="J81" s="24"/>
    </row>
    <row r="82" spans="2:10" ht="17.25" thickBot="1">
      <c r="B82" s="172"/>
      <c r="C82" s="25" t="s">
        <v>13</v>
      </c>
      <c r="D82" s="104"/>
      <c r="E82" s="10">
        <f t="shared" si="40"/>
        <v>1260000</v>
      </c>
      <c r="F82" s="38">
        <f t="shared" si="40"/>
        <v>0</v>
      </c>
      <c r="G82" s="40"/>
      <c r="H82" s="104"/>
      <c r="I82" s="10">
        <f t="shared" ref="I82:J82" si="53">SUM(I78:I81)</f>
        <v>0</v>
      </c>
      <c r="J82" s="11">
        <f t="shared" si="53"/>
        <v>1260000</v>
      </c>
    </row>
    <row r="83" spans="2:10">
      <c r="B83" s="170">
        <f t="shared" ref="B83" si="54">+B70+1</f>
        <v>45358</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5">SUM(F83:F88)</f>
        <v>0</v>
      </c>
      <c r="G89" s="39"/>
      <c r="H89" s="30"/>
      <c r="I89" s="8"/>
      <c r="J89" s="9">
        <f t="shared" ref="J89" si="56">SUM(J83:J88)</f>
        <v>0</v>
      </c>
    </row>
    <row r="90" spans="2:10">
      <c r="B90" s="171"/>
      <c r="C90" s="19" t="s">
        <v>8</v>
      </c>
      <c r="D90" s="20"/>
      <c r="E90" s="4" t="s">
        <v>14</v>
      </c>
      <c r="F90" s="33" t="s">
        <v>5</v>
      </c>
      <c r="G90" s="4"/>
      <c r="H90" s="20"/>
      <c r="I90" s="4" t="s">
        <v>6</v>
      </c>
      <c r="J90" s="5" t="s">
        <v>4</v>
      </c>
    </row>
    <row r="91" spans="2:10">
      <c r="B91" s="171"/>
      <c r="C91" s="21" t="s">
        <v>53</v>
      </c>
      <c r="D91" s="106"/>
      <c r="E91" s="6">
        <f t="shared" ref="E91:E93" si="57">+J78</f>
        <v>1260000</v>
      </c>
      <c r="F91" s="35">
        <f t="shared" ref="F91" si="58">+SUMIFS(F83:F88,D83:D88,C91)</f>
        <v>0</v>
      </c>
      <c r="G91" s="79"/>
      <c r="H91" s="106"/>
      <c r="I91" s="35">
        <f t="shared" ref="I91" si="59">+SUMIFS(J83:J88,H83:H88,C91)</f>
        <v>0</v>
      </c>
      <c r="J91" s="22">
        <f t="shared" ref="J91:J93" si="60">+E91+F91-I91</f>
        <v>1260000</v>
      </c>
    </row>
    <row r="92" spans="2:10">
      <c r="B92" s="171"/>
      <c r="C92" s="21" t="s">
        <v>54</v>
      </c>
      <c r="D92" s="106"/>
      <c r="E92" s="6">
        <f t="shared" si="57"/>
        <v>0</v>
      </c>
      <c r="F92" s="35">
        <f t="shared" ref="F92" si="61">+SUMIFS(F83:F88,D83:D88,C92)</f>
        <v>0</v>
      </c>
      <c r="G92" s="79"/>
      <c r="H92" s="106"/>
      <c r="I92" s="6">
        <f t="shared" ref="I92" si="62">+SUMIFS(J83:J88,H83:H88,C92)</f>
        <v>0</v>
      </c>
      <c r="J92" s="22">
        <f t="shared" si="60"/>
        <v>0</v>
      </c>
    </row>
    <row r="93" spans="2:10">
      <c r="B93" s="171"/>
      <c r="C93" s="21" t="s">
        <v>48</v>
      </c>
      <c r="D93" s="106"/>
      <c r="E93" s="6">
        <f t="shared" si="57"/>
        <v>0</v>
      </c>
      <c r="F93" s="35">
        <f t="shared" ref="F93" si="63">+SUMIFS(F83:F88,D83:D88,C93)</f>
        <v>0</v>
      </c>
      <c r="G93" s="79"/>
      <c r="H93" s="106"/>
      <c r="I93" s="6">
        <f t="shared" ref="I93" si="64">+SUMIFS(J83:J88,H83:H88,C93)</f>
        <v>0</v>
      </c>
      <c r="J93" s="22">
        <f t="shared" si="60"/>
        <v>0</v>
      </c>
    </row>
    <row r="94" spans="2:10">
      <c r="B94" s="171"/>
      <c r="C94" s="21"/>
      <c r="D94" s="23"/>
      <c r="E94" s="7"/>
      <c r="F94" s="36"/>
      <c r="G94" s="79"/>
      <c r="H94" s="23"/>
      <c r="I94" s="7"/>
      <c r="J94" s="24"/>
    </row>
    <row r="95" spans="2:10" ht="17.25" thickBot="1">
      <c r="B95" s="172"/>
      <c r="C95" s="25" t="s">
        <v>13</v>
      </c>
      <c r="D95" s="104"/>
      <c r="E95" s="10">
        <f t="shared" ref="E95:F108" si="65">SUM(E91:E94)</f>
        <v>1260000</v>
      </c>
      <c r="F95" s="38">
        <f t="shared" si="65"/>
        <v>0</v>
      </c>
      <c r="G95" s="40"/>
      <c r="H95" s="104"/>
      <c r="I95" s="10">
        <f t="shared" ref="I95:J95" si="66">SUM(I91:I94)</f>
        <v>0</v>
      </c>
      <c r="J95" s="11">
        <f t="shared" si="66"/>
        <v>1260000</v>
      </c>
    </row>
    <row r="96" spans="2:10">
      <c r="B96" s="170">
        <f t="shared" ref="B96" si="67">+B83+1</f>
        <v>45359</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8">SUM(F96:F101)</f>
        <v>0</v>
      </c>
      <c r="G102" s="39"/>
      <c r="H102" s="30"/>
      <c r="I102" s="8"/>
      <c r="J102" s="9">
        <f t="shared" ref="J102" si="69">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70">+J91</f>
        <v>1260000</v>
      </c>
      <c r="F104" s="35">
        <f t="shared" ref="F104" si="71">+SUMIFS(F96:F101,D96:D101,C104)</f>
        <v>0</v>
      </c>
      <c r="G104" s="79"/>
      <c r="H104" s="106"/>
      <c r="I104" s="35">
        <f t="shared" ref="I104" si="72">+SUMIFS(J96:J101,H96:H101,C104)</f>
        <v>0</v>
      </c>
      <c r="J104" s="22">
        <f t="shared" ref="J104:J106" si="73">+E104+F104-I104</f>
        <v>1260000</v>
      </c>
    </row>
    <row r="105" spans="2:10">
      <c r="B105" s="171"/>
      <c r="C105" s="21" t="s">
        <v>54</v>
      </c>
      <c r="D105" s="106"/>
      <c r="E105" s="6">
        <f t="shared" si="70"/>
        <v>0</v>
      </c>
      <c r="F105" s="35">
        <f t="shared" ref="F105" si="74">+SUMIFS(F96:F101,D96:D101,C105)</f>
        <v>0</v>
      </c>
      <c r="G105" s="79"/>
      <c r="H105" s="106"/>
      <c r="I105" s="6">
        <f t="shared" ref="I105" si="75">+SUMIFS(J96:J101,H96:H101,C105)</f>
        <v>0</v>
      </c>
      <c r="J105" s="22">
        <f t="shared" si="73"/>
        <v>0</v>
      </c>
    </row>
    <row r="106" spans="2:10">
      <c r="B106" s="171"/>
      <c r="C106" s="21" t="s">
        <v>48</v>
      </c>
      <c r="D106" s="106"/>
      <c r="E106" s="6">
        <f t="shared" si="70"/>
        <v>0</v>
      </c>
      <c r="F106" s="35">
        <f t="shared" ref="F106" si="76">+SUMIFS(F96:F101,D96:D101,C106)</f>
        <v>0</v>
      </c>
      <c r="G106" s="79"/>
      <c r="H106" s="106"/>
      <c r="I106" s="6">
        <f t="shared" ref="I106" si="77">+SUMIFS(J96:J101,H96:H101,C106)</f>
        <v>0</v>
      </c>
      <c r="J106" s="22">
        <f t="shared" si="73"/>
        <v>0</v>
      </c>
    </row>
    <row r="107" spans="2:10">
      <c r="B107" s="171"/>
      <c r="C107" s="21"/>
      <c r="D107" s="23"/>
      <c r="E107" s="7"/>
      <c r="F107" s="36"/>
      <c r="G107" s="79"/>
      <c r="H107" s="23"/>
      <c r="I107" s="7"/>
      <c r="J107" s="24"/>
    </row>
    <row r="108" spans="2:10" ht="17.25" thickBot="1">
      <c r="B108" s="172"/>
      <c r="C108" s="25" t="s">
        <v>13</v>
      </c>
      <c r="D108" s="104"/>
      <c r="E108" s="10">
        <f t="shared" si="65"/>
        <v>1260000</v>
      </c>
      <c r="F108" s="38">
        <f t="shared" si="65"/>
        <v>0</v>
      </c>
      <c r="G108" s="40"/>
      <c r="H108" s="104"/>
      <c r="I108" s="10">
        <f t="shared" ref="I108:J108" si="78">SUM(I104:I107)</f>
        <v>0</v>
      </c>
      <c r="J108" s="11">
        <f t="shared" si="78"/>
        <v>1260000</v>
      </c>
    </row>
    <row r="109" spans="2:10">
      <c r="B109" s="170">
        <f t="shared" ref="B109" si="79">+B96+1</f>
        <v>45360</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80">SUM(F109:F114)</f>
        <v>0</v>
      </c>
      <c r="G115" s="39"/>
      <c r="H115" s="30"/>
      <c r="I115" s="8"/>
      <c r="J115" s="9">
        <f t="shared" ref="J115" si="81">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82">+J104</f>
        <v>1260000</v>
      </c>
      <c r="F117" s="35">
        <f t="shared" ref="F117" si="83">+SUMIFS(F109:F114,D109:D114,C117)</f>
        <v>0</v>
      </c>
      <c r="G117" s="79"/>
      <c r="H117" s="106"/>
      <c r="I117" s="35">
        <f t="shared" ref="I117" si="84">+SUMIFS(J109:J114,H109:H114,C117)</f>
        <v>0</v>
      </c>
      <c r="J117" s="22">
        <f t="shared" ref="J117:J119" si="85">+E117+F117-I117</f>
        <v>1260000</v>
      </c>
    </row>
    <row r="118" spans="2:10">
      <c r="B118" s="171"/>
      <c r="C118" s="21" t="s">
        <v>54</v>
      </c>
      <c r="D118" s="106"/>
      <c r="E118" s="6">
        <f t="shared" si="82"/>
        <v>0</v>
      </c>
      <c r="F118" s="35">
        <f t="shared" ref="F118" si="86">+SUMIFS(F109:F114,D109:D114,C118)</f>
        <v>0</v>
      </c>
      <c r="G118" s="79"/>
      <c r="H118" s="106"/>
      <c r="I118" s="6">
        <f t="shared" ref="I118" si="87">+SUMIFS(J109:J114,H109:H114,C118)</f>
        <v>0</v>
      </c>
      <c r="J118" s="22">
        <f t="shared" si="85"/>
        <v>0</v>
      </c>
    </row>
    <row r="119" spans="2:10">
      <c r="B119" s="171"/>
      <c r="C119" s="21" t="s">
        <v>48</v>
      </c>
      <c r="D119" s="106"/>
      <c r="E119" s="6">
        <f t="shared" si="82"/>
        <v>0</v>
      </c>
      <c r="F119" s="35">
        <f t="shared" ref="F119" si="88">+SUMIFS(F109:F114,D109:D114,C119)</f>
        <v>0</v>
      </c>
      <c r="G119" s="79"/>
      <c r="H119" s="106"/>
      <c r="I119" s="6">
        <f t="shared" ref="I119" si="89">+SUMIFS(J109:J114,H109:H114,C119)</f>
        <v>0</v>
      </c>
      <c r="J119" s="22">
        <f t="shared" si="85"/>
        <v>0</v>
      </c>
    </row>
    <row r="120" spans="2:10">
      <c r="B120" s="171"/>
      <c r="C120" s="21"/>
      <c r="D120" s="23"/>
      <c r="E120" s="7"/>
      <c r="F120" s="36"/>
      <c r="G120" s="79"/>
      <c r="H120" s="23"/>
      <c r="I120" s="7"/>
      <c r="J120" s="24"/>
    </row>
    <row r="121" spans="2:10" ht="17.25" thickBot="1">
      <c r="B121" s="172"/>
      <c r="C121" s="25" t="s">
        <v>13</v>
      </c>
      <c r="D121" s="104"/>
      <c r="E121" s="10">
        <f t="shared" ref="E121:F134" si="90">SUM(E117:E120)</f>
        <v>1260000</v>
      </c>
      <c r="F121" s="38">
        <f t="shared" si="90"/>
        <v>0</v>
      </c>
      <c r="G121" s="40"/>
      <c r="H121" s="104"/>
      <c r="I121" s="10">
        <f t="shared" ref="I121:J121" si="91">SUM(I117:I120)</f>
        <v>0</v>
      </c>
      <c r="J121" s="11">
        <f t="shared" si="91"/>
        <v>1260000</v>
      </c>
    </row>
    <row r="122" spans="2:10">
      <c r="B122" s="170">
        <f t="shared" ref="B122" si="92">+B109+1</f>
        <v>45361</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93">SUM(F122:F127)</f>
        <v>0</v>
      </c>
      <c r="G128" s="39"/>
      <c r="H128" s="30"/>
      <c r="I128" s="8"/>
      <c r="J128" s="9">
        <f t="shared" ref="J128" si="94">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95">+J117</f>
        <v>1260000</v>
      </c>
      <c r="F130" s="35">
        <f t="shared" ref="F130" si="96">+SUMIFS(F122:F127,D122:D127,C130)</f>
        <v>0</v>
      </c>
      <c r="G130" s="79"/>
      <c r="H130" s="106"/>
      <c r="I130" s="35">
        <f t="shared" ref="I130" si="97">+SUMIFS(J122:J127,H122:H127,C130)</f>
        <v>0</v>
      </c>
      <c r="J130" s="22">
        <f t="shared" ref="J130:J132" si="98">+E130+F130-I130</f>
        <v>1260000</v>
      </c>
    </row>
    <row r="131" spans="2:10">
      <c r="B131" s="171"/>
      <c r="C131" s="21" t="s">
        <v>54</v>
      </c>
      <c r="D131" s="106"/>
      <c r="E131" s="6">
        <f t="shared" si="95"/>
        <v>0</v>
      </c>
      <c r="F131" s="35">
        <f t="shared" ref="F131" si="99">+SUMIFS(F122:F127,D122:D127,C131)</f>
        <v>0</v>
      </c>
      <c r="G131" s="79"/>
      <c r="H131" s="106"/>
      <c r="I131" s="6">
        <f t="shared" ref="I131" si="100">+SUMIFS(J122:J127,H122:H127,C131)</f>
        <v>0</v>
      </c>
      <c r="J131" s="22">
        <f t="shared" si="98"/>
        <v>0</v>
      </c>
    </row>
    <row r="132" spans="2:10">
      <c r="B132" s="171"/>
      <c r="C132" s="21" t="s">
        <v>48</v>
      </c>
      <c r="D132" s="106"/>
      <c r="E132" s="6">
        <f t="shared" si="95"/>
        <v>0</v>
      </c>
      <c r="F132" s="35">
        <f t="shared" ref="F132" si="101">+SUMIFS(F122:F127,D122:D127,C132)</f>
        <v>0</v>
      </c>
      <c r="G132" s="79"/>
      <c r="H132" s="106"/>
      <c r="I132" s="6">
        <f t="shared" ref="I132" si="102">+SUMIFS(J122:J127,H122:H127,C132)</f>
        <v>0</v>
      </c>
      <c r="J132" s="22">
        <f t="shared" si="98"/>
        <v>0</v>
      </c>
    </row>
    <row r="133" spans="2:10">
      <c r="B133" s="171"/>
      <c r="C133" s="21"/>
      <c r="D133" s="23"/>
      <c r="E133" s="7"/>
      <c r="F133" s="36"/>
      <c r="G133" s="79"/>
      <c r="H133" s="23"/>
      <c r="I133" s="7"/>
      <c r="J133" s="24"/>
    </row>
    <row r="134" spans="2:10" ht="17.25" thickBot="1">
      <c r="B134" s="172"/>
      <c r="C134" s="25" t="s">
        <v>13</v>
      </c>
      <c r="D134" s="104"/>
      <c r="E134" s="10">
        <f t="shared" si="90"/>
        <v>1260000</v>
      </c>
      <c r="F134" s="38">
        <f t="shared" si="90"/>
        <v>0</v>
      </c>
      <c r="G134" s="40"/>
      <c r="H134" s="104"/>
      <c r="I134" s="10">
        <f t="shared" ref="I134:J134" si="103">SUM(I130:I133)</f>
        <v>0</v>
      </c>
      <c r="J134" s="11">
        <f t="shared" si="103"/>
        <v>1260000</v>
      </c>
    </row>
    <row r="135" spans="2:10">
      <c r="B135" s="170">
        <f t="shared" ref="B135" si="104">+B122+1</f>
        <v>45362</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105">SUM(F135:F140)</f>
        <v>0</v>
      </c>
      <c r="G141" s="39"/>
      <c r="H141" s="30"/>
      <c r="I141" s="8"/>
      <c r="J141" s="9">
        <f t="shared" ref="J141" si="106">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107">+J130</f>
        <v>1260000</v>
      </c>
      <c r="F143" s="35">
        <f t="shared" ref="F143" si="108">+SUMIFS(F135:F140,D135:D140,C143)</f>
        <v>0</v>
      </c>
      <c r="G143" s="79"/>
      <c r="H143" s="106"/>
      <c r="I143" s="35">
        <f t="shared" ref="I143" si="109">+SUMIFS(J135:J140,H135:H140,C143)</f>
        <v>0</v>
      </c>
      <c r="J143" s="22">
        <f t="shared" ref="J143:J145" si="110">+E143+F143-I143</f>
        <v>1260000</v>
      </c>
    </row>
    <row r="144" spans="2:10">
      <c r="B144" s="171"/>
      <c r="C144" s="21" t="s">
        <v>54</v>
      </c>
      <c r="D144" s="106"/>
      <c r="E144" s="6">
        <f t="shared" si="107"/>
        <v>0</v>
      </c>
      <c r="F144" s="35">
        <f t="shared" ref="F144" si="111">+SUMIFS(F135:F140,D135:D140,C144)</f>
        <v>0</v>
      </c>
      <c r="G144" s="79"/>
      <c r="H144" s="106"/>
      <c r="I144" s="6">
        <f t="shared" ref="I144" si="112">+SUMIFS(J135:J140,H135:H140,C144)</f>
        <v>0</v>
      </c>
      <c r="J144" s="22">
        <f t="shared" si="110"/>
        <v>0</v>
      </c>
    </row>
    <row r="145" spans="2:10">
      <c r="B145" s="171"/>
      <c r="C145" s="21" t="s">
        <v>48</v>
      </c>
      <c r="D145" s="106"/>
      <c r="E145" s="6">
        <f t="shared" si="107"/>
        <v>0</v>
      </c>
      <c r="F145" s="35">
        <f t="shared" ref="F145" si="113">+SUMIFS(F135:F140,D135:D140,C145)</f>
        <v>0</v>
      </c>
      <c r="G145" s="79"/>
      <c r="H145" s="106"/>
      <c r="I145" s="6">
        <f t="shared" ref="I145" si="114">+SUMIFS(J135:J140,H135:H140,C145)</f>
        <v>0</v>
      </c>
      <c r="J145" s="22">
        <f t="shared" si="110"/>
        <v>0</v>
      </c>
    </row>
    <row r="146" spans="2:10">
      <c r="B146" s="171"/>
      <c r="C146" s="21"/>
      <c r="D146" s="23"/>
      <c r="E146" s="7"/>
      <c r="F146" s="36"/>
      <c r="G146" s="79"/>
      <c r="H146" s="23"/>
      <c r="I146" s="7"/>
      <c r="J146" s="24"/>
    </row>
    <row r="147" spans="2:10" ht="17.25" thickBot="1">
      <c r="B147" s="172"/>
      <c r="C147" s="25" t="s">
        <v>13</v>
      </c>
      <c r="D147" s="104"/>
      <c r="E147" s="10">
        <f t="shared" ref="E147:F160" si="115">SUM(E143:E146)</f>
        <v>1260000</v>
      </c>
      <c r="F147" s="38">
        <f t="shared" si="115"/>
        <v>0</v>
      </c>
      <c r="G147" s="40"/>
      <c r="H147" s="104"/>
      <c r="I147" s="10">
        <f t="shared" ref="I147:J147" si="116">SUM(I143:I146)</f>
        <v>0</v>
      </c>
      <c r="J147" s="11">
        <f t="shared" si="116"/>
        <v>1260000</v>
      </c>
    </row>
    <row r="148" spans="2:10">
      <c r="B148" s="170">
        <f t="shared" ref="B148" si="117">+B135+1</f>
        <v>45363</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18">SUM(F148:F153)</f>
        <v>0</v>
      </c>
      <c r="G154" s="39"/>
      <c r="H154" s="30"/>
      <c r="I154" s="8"/>
      <c r="J154" s="9">
        <f t="shared" ref="J154" si="11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20">+J143</f>
        <v>1260000</v>
      </c>
      <c r="F156" s="35">
        <f t="shared" ref="F156" si="121">+SUMIFS(F148:F153,D148:D153,C156)</f>
        <v>0</v>
      </c>
      <c r="G156" s="79"/>
      <c r="H156" s="106"/>
      <c r="I156" s="35">
        <f t="shared" ref="I156" si="122">+SUMIFS(J148:J153,H148:H153,C156)</f>
        <v>0</v>
      </c>
      <c r="J156" s="22">
        <f t="shared" ref="J156:J158" si="123">+E156+F156-I156</f>
        <v>1260000</v>
      </c>
    </row>
    <row r="157" spans="2:10">
      <c r="B157" s="171"/>
      <c r="C157" s="21" t="s">
        <v>54</v>
      </c>
      <c r="D157" s="106"/>
      <c r="E157" s="6">
        <f t="shared" si="120"/>
        <v>0</v>
      </c>
      <c r="F157" s="35">
        <f t="shared" ref="F157" si="124">+SUMIFS(F148:F153,D148:D153,C157)</f>
        <v>0</v>
      </c>
      <c r="G157" s="79"/>
      <c r="H157" s="106"/>
      <c r="I157" s="6">
        <f t="shared" ref="I157" si="125">+SUMIFS(J148:J153,H148:H153,C157)</f>
        <v>0</v>
      </c>
      <c r="J157" s="22">
        <f t="shared" si="123"/>
        <v>0</v>
      </c>
    </row>
    <row r="158" spans="2:10">
      <c r="B158" s="171"/>
      <c r="C158" s="21" t="s">
        <v>48</v>
      </c>
      <c r="D158" s="106"/>
      <c r="E158" s="6">
        <f t="shared" si="120"/>
        <v>0</v>
      </c>
      <c r="F158" s="35">
        <f t="shared" ref="F158" si="126">+SUMIFS(F148:F153,D148:D153,C158)</f>
        <v>0</v>
      </c>
      <c r="G158" s="79"/>
      <c r="H158" s="106"/>
      <c r="I158" s="6">
        <f t="shared" ref="I158" si="127">+SUMIFS(J148:J153,H148:H153,C158)</f>
        <v>0</v>
      </c>
      <c r="J158" s="22">
        <f t="shared" si="123"/>
        <v>0</v>
      </c>
    </row>
    <row r="159" spans="2:10">
      <c r="B159" s="171"/>
      <c r="C159" s="21"/>
      <c r="D159" s="23"/>
      <c r="E159" s="7"/>
      <c r="F159" s="36"/>
      <c r="G159" s="79"/>
      <c r="H159" s="23"/>
      <c r="I159" s="7"/>
      <c r="J159" s="24"/>
    </row>
    <row r="160" spans="2:10" ht="17.25" thickBot="1">
      <c r="B160" s="172"/>
      <c r="C160" s="25" t="s">
        <v>13</v>
      </c>
      <c r="D160" s="104"/>
      <c r="E160" s="10">
        <f t="shared" si="115"/>
        <v>1260000</v>
      </c>
      <c r="F160" s="38">
        <f t="shared" si="115"/>
        <v>0</v>
      </c>
      <c r="G160" s="40"/>
      <c r="H160" s="104"/>
      <c r="I160" s="10">
        <f t="shared" ref="I160:J160" si="128">SUM(I156:I159)</f>
        <v>0</v>
      </c>
      <c r="J160" s="11">
        <f t="shared" si="128"/>
        <v>1260000</v>
      </c>
    </row>
    <row r="161" spans="2:10">
      <c r="B161" s="170">
        <f t="shared" ref="B161" si="129">+B148+1</f>
        <v>45364</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30">SUM(F161:F166)</f>
        <v>0</v>
      </c>
      <c r="G167" s="39"/>
      <c r="H167" s="30"/>
      <c r="I167" s="8"/>
      <c r="J167" s="9">
        <f t="shared" ref="J167" si="131">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32">+J156</f>
        <v>1260000</v>
      </c>
      <c r="F169" s="35">
        <f t="shared" ref="F169" si="133">+SUMIFS(F161:F166,D161:D166,C169)</f>
        <v>0</v>
      </c>
      <c r="G169" s="79"/>
      <c r="H169" s="106"/>
      <c r="I169" s="35">
        <f t="shared" ref="I169" si="134">+SUMIFS(J161:J166,H161:H166,C169)</f>
        <v>0</v>
      </c>
      <c r="J169" s="22">
        <f t="shared" ref="J169:J171" si="135">+E169+F169-I169</f>
        <v>1260000</v>
      </c>
    </row>
    <row r="170" spans="2:10">
      <c r="B170" s="171"/>
      <c r="C170" s="21" t="s">
        <v>54</v>
      </c>
      <c r="D170" s="106"/>
      <c r="E170" s="6">
        <f t="shared" si="132"/>
        <v>0</v>
      </c>
      <c r="F170" s="35">
        <f t="shared" ref="F170" si="136">+SUMIFS(F161:F166,D161:D166,C170)</f>
        <v>0</v>
      </c>
      <c r="G170" s="79"/>
      <c r="H170" s="106"/>
      <c r="I170" s="6">
        <f t="shared" ref="I170" si="137">+SUMIFS(J161:J166,H161:H166,C170)</f>
        <v>0</v>
      </c>
      <c r="J170" s="22">
        <f t="shared" si="135"/>
        <v>0</v>
      </c>
    </row>
    <row r="171" spans="2:10">
      <c r="B171" s="171"/>
      <c r="C171" s="21" t="s">
        <v>48</v>
      </c>
      <c r="D171" s="106"/>
      <c r="E171" s="6">
        <f t="shared" si="132"/>
        <v>0</v>
      </c>
      <c r="F171" s="35">
        <f t="shared" ref="F171" si="138">+SUMIFS(F161:F166,D161:D166,C171)</f>
        <v>0</v>
      </c>
      <c r="G171" s="79"/>
      <c r="H171" s="106"/>
      <c r="I171" s="6">
        <f t="shared" ref="I171" si="139">+SUMIFS(J161:J166,H161:H166,C171)</f>
        <v>0</v>
      </c>
      <c r="J171" s="22">
        <f t="shared" si="135"/>
        <v>0</v>
      </c>
    </row>
    <row r="172" spans="2:10">
      <c r="B172" s="171"/>
      <c r="C172" s="21"/>
      <c r="D172" s="23"/>
      <c r="E172" s="7"/>
      <c r="F172" s="36"/>
      <c r="G172" s="79"/>
      <c r="H172" s="23"/>
      <c r="I172" s="7"/>
      <c r="J172" s="24"/>
    </row>
    <row r="173" spans="2:10" ht="17.25" thickBot="1">
      <c r="B173" s="172"/>
      <c r="C173" s="25" t="s">
        <v>13</v>
      </c>
      <c r="D173" s="104"/>
      <c r="E173" s="10">
        <f t="shared" ref="E173:F186" si="140">SUM(E169:E172)</f>
        <v>1260000</v>
      </c>
      <c r="F173" s="38">
        <f t="shared" si="140"/>
        <v>0</v>
      </c>
      <c r="G173" s="40"/>
      <c r="H173" s="104"/>
      <c r="I173" s="10">
        <f t="shared" ref="I173:J173" si="141">SUM(I169:I172)</f>
        <v>0</v>
      </c>
      <c r="J173" s="11">
        <f t="shared" si="141"/>
        <v>1260000</v>
      </c>
    </row>
    <row r="174" spans="2:10">
      <c r="B174" s="170">
        <f t="shared" ref="B174" si="142">+B161+1</f>
        <v>45365</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43">SUM(F174:F179)</f>
        <v>0</v>
      </c>
      <c r="G180" s="39"/>
      <c r="H180" s="30"/>
      <c r="I180" s="8"/>
      <c r="J180" s="9">
        <f t="shared" ref="J180" si="144">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45">+J169</f>
        <v>1260000</v>
      </c>
      <c r="F182" s="35">
        <f t="shared" ref="F182" si="146">+SUMIFS(F174:F179,D174:D179,C182)</f>
        <v>0</v>
      </c>
      <c r="G182" s="79"/>
      <c r="H182" s="106"/>
      <c r="I182" s="35">
        <f t="shared" ref="I182" si="147">+SUMIFS(J174:J179,H174:H179,C182)</f>
        <v>0</v>
      </c>
      <c r="J182" s="22">
        <f t="shared" ref="J182:J184" si="148">+E182+F182-I182</f>
        <v>1260000</v>
      </c>
    </row>
    <row r="183" spans="2:10">
      <c r="B183" s="171"/>
      <c r="C183" s="21" t="s">
        <v>54</v>
      </c>
      <c r="D183" s="106"/>
      <c r="E183" s="6">
        <f t="shared" si="145"/>
        <v>0</v>
      </c>
      <c r="F183" s="35">
        <f t="shared" ref="F183" si="149">+SUMIFS(F174:F179,D174:D179,C183)</f>
        <v>0</v>
      </c>
      <c r="G183" s="79"/>
      <c r="H183" s="106"/>
      <c r="I183" s="6">
        <f t="shared" ref="I183" si="150">+SUMIFS(J174:J179,H174:H179,C183)</f>
        <v>0</v>
      </c>
      <c r="J183" s="22">
        <f t="shared" si="148"/>
        <v>0</v>
      </c>
    </row>
    <row r="184" spans="2:10">
      <c r="B184" s="171"/>
      <c r="C184" s="21" t="s">
        <v>48</v>
      </c>
      <c r="D184" s="106"/>
      <c r="E184" s="6">
        <f t="shared" si="145"/>
        <v>0</v>
      </c>
      <c r="F184" s="35">
        <f t="shared" ref="F184" si="151">+SUMIFS(F174:F179,D174:D179,C184)</f>
        <v>0</v>
      </c>
      <c r="G184" s="79"/>
      <c r="H184" s="106"/>
      <c r="I184" s="6">
        <f t="shared" ref="I184" si="152">+SUMIFS(J174:J179,H174:H179,C184)</f>
        <v>0</v>
      </c>
      <c r="J184" s="22">
        <f t="shared" si="148"/>
        <v>0</v>
      </c>
    </row>
    <row r="185" spans="2:10">
      <c r="B185" s="171"/>
      <c r="C185" s="21"/>
      <c r="D185" s="23"/>
      <c r="E185" s="7"/>
      <c r="F185" s="36"/>
      <c r="G185" s="79"/>
      <c r="H185" s="23"/>
      <c r="I185" s="7"/>
      <c r="J185" s="24"/>
    </row>
    <row r="186" spans="2:10" ht="17.25" thickBot="1">
      <c r="B186" s="172"/>
      <c r="C186" s="25" t="s">
        <v>13</v>
      </c>
      <c r="D186" s="104"/>
      <c r="E186" s="10">
        <f t="shared" si="140"/>
        <v>1260000</v>
      </c>
      <c r="F186" s="38">
        <f t="shared" si="140"/>
        <v>0</v>
      </c>
      <c r="G186" s="40"/>
      <c r="H186" s="104"/>
      <c r="I186" s="10">
        <f t="shared" ref="I186:J186" si="153">SUM(I182:I185)</f>
        <v>0</v>
      </c>
      <c r="J186" s="11">
        <f t="shared" si="153"/>
        <v>1260000</v>
      </c>
    </row>
    <row r="187" spans="2:10">
      <c r="B187" s="170">
        <f t="shared" ref="B187" si="154">+B174+1</f>
        <v>45366</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55">SUM(F187:F192)</f>
        <v>0</v>
      </c>
      <c r="G193" s="39"/>
      <c r="H193" s="30"/>
      <c r="I193" s="8"/>
      <c r="J193" s="9">
        <f t="shared" ref="J193" si="156">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57">+J182</f>
        <v>1260000</v>
      </c>
      <c r="F195" s="35">
        <f t="shared" ref="F195" si="158">+SUMIFS(F187:F192,D187:D192,C195)</f>
        <v>0</v>
      </c>
      <c r="G195" s="79"/>
      <c r="H195" s="106"/>
      <c r="I195" s="35">
        <f t="shared" ref="I195" si="159">+SUMIFS(J187:J192,H187:H192,C195)</f>
        <v>0</v>
      </c>
      <c r="J195" s="22">
        <f t="shared" ref="J195:J197" si="160">+E195+F195-I195</f>
        <v>1260000</v>
      </c>
    </row>
    <row r="196" spans="2:10">
      <c r="B196" s="171"/>
      <c r="C196" s="21" t="s">
        <v>54</v>
      </c>
      <c r="D196" s="106"/>
      <c r="E196" s="6">
        <f t="shared" si="157"/>
        <v>0</v>
      </c>
      <c r="F196" s="35">
        <f t="shared" ref="F196" si="161">+SUMIFS(F187:F192,D187:D192,C196)</f>
        <v>0</v>
      </c>
      <c r="G196" s="79"/>
      <c r="H196" s="106"/>
      <c r="I196" s="6">
        <f t="shared" ref="I196" si="162">+SUMIFS(J187:J192,H187:H192,C196)</f>
        <v>0</v>
      </c>
      <c r="J196" s="22">
        <f t="shared" si="160"/>
        <v>0</v>
      </c>
    </row>
    <row r="197" spans="2:10">
      <c r="B197" s="171"/>
      <c r="C197" s="21" t="s">
        <v>48</v>
      </c>
      <c r="D197" s="106"/>
      <c r="E197" s="6">
        <f t="shared" si="157"/>
        <v>0</v>
      </c>
      <c r="F197" s="35">
        <f t="shared" ref="F197" si="163">+SUMIFS(F187:F192,D187:D192,C197)</f>
        <v>0</v>
      </c>
      <c r="G197" s="79"/>
      <c r="H197" s="106"/>
      <c r="I197" s="6">
        <f t="shared" ref="I197" si="164">+SUMIFS(J187:J192,H187:H192,C197)</f>
        <v>0</v>
      </c>
      <c r="J197" s="22">
        <f t="shared" si="160"/>
        <v>0</v>
      </c>
    </row>
    <row r="198" spans="2:10">
      <c r="B198" s="171"/>
      <c r="C198" s="21"/>
      <c r="D198" s="23"/>
      <c r="E198" s="7"/>
      <c r="F198" s="36"/>
      <c r="G198" s="79"/>
      <c r="H198" s="23"/>
      <c r="I198" s="7"/>
      <c r="J198" s="24"/>
    </row>
    <row r="199" spans="2:10" ht="17.25" thickBot="1">
      <c r="B199" s="172"/>
      <c r="C199" s="25" t="s">
        <v>13</v>
      </c>
      <c r="D199" s="104"/>
      <c r="E199" s="10">
        <f t="shared" ref="E199:F212" si="165">SUM(E195:E198)</f>
        <v>1260000</v>
      </c>
      <c r="F199" s="38">
        <f t="shared" si="165"/>
        <v>0</v>
      </c>
      <c r="G199" s="40"/>
      <c r="H199" s="104"/>
      <c r="I199" s="10">
        <f t="shared" ref="I199:J199" si="166">SUM(I195:I198)</f>
        <v>0</v>
      </c>
      <c r="J199" s="11">
        <f t="shared" si="166"/>
        <v>1260000</v>
      </c>
    </row>
    <row r="200" spans="2:10">
      <c r="B200" s="170">
        <f t="shared" ref="B200" si="167">+B187+1</f>
        <v>45367</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68">SUM(F200:F205)</f>
        <v>0</v>
      </c>
      <c r="G206" s="39"/>
      <c r="H206" s="30"/>
      <c r="I206" s="8"/>
      <c r="J206" s="9">
        <f t="shared" ref="J206" si="169">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70">+J195</f>
        <v>1260000</v>
      </c>
      <c r="F208" s="35">
        <f t="shared" ref="F208" si="171">+SUMIFS(F200:F205,D200:D205,C208)</f>
        <v>0</v>
      </c>
      <c r="G208" s="79"/>
      <c r="H208" s="106"/>
      <c r="I208" s="35">
        <f t="shared" ref="I208" si="172">+SUMIFS(J200:J205,H200:H205,C208)</f>
        <v>0</v>
      </c>
      <c r="J208" s="22">
        <f t="shared" ref="J208:J210" si="173">+E208+F208-I208</f>
        <v>1260000</v>
      </c>
    </row>
    <row r="209" spans="2:10">
      <c r="B209" s="171"/>
      <c r="C209" s="21" t="s">
        <v>54</v>
      </c>
      <c r="D209" s="106"/>
      <c r="E209" s="6">
        <f t="shared" si="170"/>
        <v>0</v>
      </c>
      <c r="F209" s="35">
        <f t="shared" ref="F209" si="174">+SUMIFS(F200:F205,D200:D205,C209)</f>
        <v>0</v>
      </c>
      <c r="G209" s="79"/>
      <c r="H209" s="106"/>
      <c r="I209" s="6">
        <f t="shared" ref="I209" si="175">+SUMIFS(J200:J205,H200:H205,C209)</f>
        <v>0</v>
      </c>
      <c r="J209" s="22">
        <f t="shared" si="173"/>
        <v>0</v>
      </c>
    </row>
    <row r="210" spans="2:10">
      <c r="B210" s="171"/>
      <c r="C210" s="21" t="s">
        <v>48</v>
      </c>
      <c r="D210" s="106"/>
      <c r="E210" s="6">
        <f t="shared" si="170"/>
        <v>0</v>
      </c>
      <c r="F210" s="35">
        <f t="shared" ref="F210" si="176">+SUMIFS(F200:F205,D200:D205,C210)</f>
        <v>0</v>
      </c>
      <c r="G210" s="79"/>
      <c r="H210" s="106"/>
      <c r="I210" s="6">
        <f t="shared" ref="I210" si="177">+SUMIFS(J200:J205,H200:H205,C210)</f>
        <v>0</v>
      </c>
      <c r="J210" s="22">
        <f t="shared" si="173"/>
        <v>0</v>
      </c>
    </row>
    <row r="211" spans="2:10">
      <c r="B211" s="171"/>
      <c r="C211" s="21"/>
      <c r="D211" s="23"/>
      <c r="E211" s="7"/>
      <c r="F211" s="36"/>
      <c r="G211" s="79"/>
      <c r="H211" s="23"/>
      <c r="I211" s="7"/>
      <c r="J211" s="24"/>
    </row>
    <row r="212" spans="2:10" ht="17.25" thickBot="1">
      <c r="B212" s="172"/>
      <c r="C212" s="25" t="s">
        <v>13</v>
      </c>
      <c r="D212" s="104"/>
      <c r="E212" s="10">
        <f t="shared" si="165"/>
        <v>1260000</v>
      </c>
      <c r="F212" s="38">
        <f t="shared" si="165"/>
        <v>0</v>
      </c>
      <c r="G212" s="40"/>
      <c r="H212" s="104"/>
      <c r="I212" s="10">
        <f t="shared" ref="I212:J212" si="178">SUM(I208:I211)</f>
        <v>0</v>
      </c>
      <c r="J212" s="11">
        <f t="shared" si="178"/>
        <v>1260000</v>
      </c>
    </row>
    <row r="213" spans="2:10">
      <c r="B213" s="170">
        <f t="shared" ref="B213" si="179">+B200+1</f>
        <v>45368</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80">SUM(F213:F218)</f>
        <v>0</v>
      </c>
      <c r="G219" s="39"/>
      <c r="H219" s="30"/>
      <c r="I219" s="8"/>
      <c r="J219" s="9">
        <f t="shared" ref="J219" si="181">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82">+J208</f>
        <v>1260000</v>
      </c>
      <c r="F221" s="35">
        <f t="shared" ref="F221" si="183">+SUMIFS(F213:F218,D213:D218,C221)</f>
        <v>0</v>
      </c>
      <c r="G221" s="79"/>
      <c r="H221" s="106"/>
      <c r="I221" s="35">
        <f t="shared" ref="I221" si="184">+SUMIFS(J213:J218,H213:H218,C221)</f>
        <v>0</v>
      </c>
      <c r="J221" s="22">
        <f t="shared" ref="J221:J223" si="185">+E221+F221-I221</f>
        <v>1260000</v>
      </c>
    </row>
    <row r="222" spans="2:10">
      <c r="B222" s="171"/>
      <c r="C222" s="21" t="s">
        <v>54</v>
      </c>
      <c r="D222" s="106"/>
      <c r="E222" s="6">
        <f t="shared" si="182"/>
        <v>0</v>
      </c>
      <c r="F222" s="35">
        <f t="shared" ref="F222" si="186">+SUMIFS(F213:F218,D213:D218,C222)</f>
        <v>0</v>
      </c>
      <c r="G222" s="79"/>
      <c r="H222" s="106"/>
      <c r="I222" s="6">
        <f t="shared" ref="I222" si="187">+SUMIFS(J213:J218,H213:H218,C222)</f>
        <v>0</v>
      </c>
      <c r="J222" s="22">
        <f t="shared" si="185"/>
        <v>0</v>
      </c>
    </row>
    <row r="223" spans="2:10">
      <c r="B223" s="171"/>
      <c r="C223" s="21" t="s">
        <v>48</v>
      </c>
      <c r="D223" s="106"/>
      <c r="E223" s="6">
        <f t="shared" si="182"/>
        <v>0</v>
      </c>
      <c r="F223" s="35">
        <f t="shared" ref="F223" si="188">+SUMIFS(F213:F218,D213:D218,C223)</f>
        <v>0</v>
      </c>
      <c r="G223" s="79"/>
      <c r="H223" s="106"/>
      <c r="I223" s="6">
        <f t="shared" ref="I223" si="189">+SUMIFS(J213:J218,H213:H218,C223)</f>
        <v>0</v>
      </c>
      <c r="J223" s="22">
        <f t="shared" si="185"/>
        <v>0</v>
      </c>
    </row>
    <row r="224" spans="2:10">
      <c r="B224" s="171"/>
      <c r="C224" s="21"/>
      <c r="D224" s="23"/>
      <c r="E224" s="7"/>
      <c r="F224" s="36"/>
      <c r="G224" s="79"/>
      <c r="H224" s="23"/>
      <c r="I224" s="7"/>
      <c r="J224" s="24"/>
    </row>
    <row r="225" spans="2:10" ht="17.25" thickBot="1">
      <c r="B225" s="172"/>
      <c r="C225" s="25" t="s">
        <v>13</v>
      </c>
      <c r="D225" s="104"/>
      <c r="E225" s="10">
        <f t="shared" ref="E225:F238" si="190">SUM(E221:E224)</f>
        <v>1260000</v>
      </c>
      <c r="F225" s="38">
        <f t="shared" si="190"/>
        <v>0</v>
      </c>
      <c r="G225" s="40"/>
      <c r="H225" s="104"/>
      <c r="I225" s="10">
        <f t="shared" ref="I225:J225" si="191">SUM(I221:I224)</f>
        <v>0</v>
      </c>
      <c r="J225" s="11">
        <f t="shared" si="191"/>
        <v>1260000</v>
      </c>
    </row>
    <row r="226" spans="2:10">
      <c r="B226" s="170">
        <f t="shared" ref="B226" si="192">+B213+1</f>
        <v>45369</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93">SUM(F226:F231)</f>
        <v>0</v>
      </c>
      <c r="G232" s="39"/>
      <c r="H232" s="30"/>
      <c r="I232" s="8"/>
      <c r="J232" s="9">
        <f t="shared" ref="J232" si="194">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95">+J221</f>
        <v>1260000</v>
      </c>
      <c r="F234" s="35">
        <f t="shared" ref="F234" si="196">+SUMIFS(F226:F231,D226:D231,C234)</f>
        <v>0</v>
      </c>
      <c r="G234" s="79"/>
      <c r="H234" s="106"/>
      <c r="I234" s="35">
        <f t="shared" ref="I234" si="197">+SUMIFS(J226:J231,H226:H231,C234)</f>
        <v>0</v>
      </c>
      <c r="J234" s="22">
        <f t="shared" ref="J234:J236" si="198">+E234+F234-I234</f>
        <v>1260000</v>
      </c>
    </row>
    <row r="235" spans="2:10">
      <c r="B235" s="171"/>
      <c r="C235" s="21" t="s">
        <v>54</v>
      </c>
      <c r="D235" s="106"/>
      <c r="E235" s="6">
        <f t="shared" si="195"/>
        <v>0</v>
      </c>
      <c r="F235" s="35">
        <f t="shared" ref="F235" si="199">+SUMIFS(F226:F231,D226:D231,C235)</f>
        <v>0</v>
      </c>
      <c r="G235" s="79"/>
      <c r="H235" s="106"/>
      <c r="I235" s="6">
        <f t="shared" ref="I235" si="200">+SUMIFS(J226:J231,H226:H231,C235)</f>
        <v>0</v>
      </c>
      <c r="J235" s="22">
        <f t="shared" si="198"/>
        <v>0</v>
      </c>
    </row>
    <row r="236" spans="2:10">
      <c r="B236" s="171"/>
      <c r="C236" s="21" t="s">
        <v>48</v>
      </c>
      <c r="D236" s="106"/>
      <c r="E236" s="6">
        <f t="shared" si="195"/>
        <v>0</v>
      </c>
      <c r="F236" s="35">
        <f t="shared" ref="F236" si="201">+SUMIFS(F226:F231,D226:D231,C236)</f>
        <v>0</v>
      </c>
      <c r="G236" s="79"/>
      <c r="H236" s="106"/>
      <c r="I236" s="6">
        <f t="shared" ref="I236" si="202">+SUMIFS(J226:J231,H226:H231,C236)</f>
        <v>0</v>
      </c>
      <c r="J236" s="22">
        <f t="shared" si="198"/>
        <v>0</v>
      </c>
    </row>
    <row r="237" spans="2:10">
      <c r="B237" s="171"/>
      <c r="C237" s="21"/>
      <c r="D237" s="23"/>
      <c r="E237" s="7"/>
      <c r="F237" s="36"/>
      <c r="G237" s="79"/>
      <c r="H237" s="23"/>
      <c r="I237" s="7"/>
      <c r="J237" s="24"/>
    </row>
    <row r="238" spans="2:10" ht="17.25" thickBot="1">
      <c r="B238" s="172"/>
      <c r="C238" s="25" t="s">
        <v>13</v>
      </c>
      <c r="D238" s="104"/>
      <c r="E238" s="10">
        <f t="shared" si="190"/>
        <v>1260000</v>
      </c>
      <c r="F238" s="38">
        <f t="shared" si="190"/>
        <v>0</v>
      </c>
      <c r="G238" s="40"/>
      <c r="H238" s="104"/>
      <c r="I238" s="10">
        <f t="shared" ref="I238:J238" si="203">SUM(I234:I237)</f>
        <v>0</v>
      </c>
      <c r="J238" s="11">
        <f t="shared" si="203"/>
        <v>1260000</v>
      </c>
    </row>
    <row r="239" spans="2:10">
      <c r="B239" s="170">
        <f t="shared" ref="B239" si="204">+B226+1</f>
        <v>45370</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205">SUM(F239:F244)</f>
        <v>0</v>
      </c>
      <c r="G245" s="39"/>
      <c r="H245" s="30"/>
      <c r="I245" s="8"/>
      <c r="J245" s="9">
        <f t="shared" ref="J245" si="206">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207">+J234</f>
        <v>1260000</v>
      </c>
      <c r="F247" s="35">
        <f t="shared" ref="F247" si="208">+SUMIFS(F239:F244,D239:D244,C247)</f>
        <v>0</v>
      </c>
      <c r="G247" s="79"/>
      <c r="H247" s="106"/>
      <c r="I247" s="35">
        <f t="shared" ref="I247" si="209">+SUMIFS(J239:J244,H239:H244,C247)</f>
        <v>0</v>
      </c>
      <c r="J247" s="22">
        <f t="shared" ref="J247:J249" si="210">+E247+F247-I247</f>
        <v>1260000</v>
      </c>
    </row>
    <row r="248" spans="2:10">
      <c r="B248" s="171"/>
      <c r="C248" s="21" t="s">
        <v>54</v>
      </c>
      <c r="D248" s="106"/>
      <c r="E248" s="6">
        <f t="shared" si="207"/>
        <v>0</v>
      </c>
      <c r="F248" s="35">
        <f t="shared" ref="F248" si="211">+SUMIFS(F239:F244,D239:D244,C248)</f>
        <v>0</v>
      </c>
      <c r="G248" s="79"/>
      <c r="H248" s="106"/>
      <c r="I248" s="6">
        <f t="shared" ref="I248" si="212">+SUMIFS(J239:J244,H239:H244,C248)</f>
        <v>0</v>
      </c>
      <c r="J248" s="22">
        <f t="shared" si="210"/>
        <v>0</v>
      </c>
    </row>
    <row r="249" spans="2:10">
      <c r="B249" s="171"/>
      <c r="C249" s="21" t="s">
        <v>48</v>
      </c>
      <c r="D249" s="106"/>
      <c r="E249" s="6">
        <f t="shared" si="207"/>
        <v>0</v>
      </c>
      <c r="F249" s="35">
        <f t="shared" ref="F249" si="213">+SUMIFS(F239:F244,D239:D244,C249)</f>
        <v>0</v>
      </c>
      <c r="G249" s="79"/>
      <c r="H249" s="106"/>
      <c r="I249" s="6">
        <f t="shared" ref="I249" si="214">+SUMIFS(J239:J244,H239:H244,C249)</f>
        <v>0</v>
      </c>
      <c r="J249" s="22">
        <f t="shared" si="210"/>
        <v>0</v>
      </c>
    </row>
    <row r="250" spans="2:10">
      <c r="B250" s="171"/>
      <c r="C250" s="21"/>
      <c r="D250" s="23"/>
      <c r="E250" s="7"/>
      <c r="F250" s="36"/>
      <c r="G250" s="79"/>
      <c r="H250" s="23"/>
      <c r="I250" s="7"/>
      <c r="J250" s="24"/>
    </row>
    <row r="251" spans="2:10" ht="17.25" thickBot="1">
      <c r="B251" s="172"/>
      <c r="C251" s="25" t="s">
        <v>13</v>
      </c>
      <c r="D251" s="104"/>
      <c r="E251" s="10">
        <f t="shared" ref="E251:F264" si="215">SUM(E247:E250)</f>
        <v>1260000</v>
      </c>
      <c r="F251" s="38">
        <f t="shared" si="215"/>
        <v>0</v>
      </c>
      <c r="G251" s="40"/>
      <c r="H251" s="104"/>
      <c r="I251" s="10">
        <f t="shared" ref="I251:J251" si="216">SUM(I247:I250)</f>
        <v>0</v>
      </c>
      <c r="J251" s="11">
        <f t="shared" si="216"/>
        <v>1260000</v>
      </c>
    </row>
    <row r="252" spans="2:10">
      <c r="B252" s="170">
        <f t="shared" ref="B252" si="217">+B239+1</f>
        <v>45371</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18">SUM(F252:F257)</f>
        <v>0</v>
      </c>
      <c r="G258" s="39"/>
      <c r="H258" s="30"/>
      <c r="I258" s="8"/>
      <c r="J258" s="9">
        <f t="shared" ref="J258" si="219">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20">+J247</f>
        <v>1260000</v>
      </c>
      <c r="F260" s="35">
        <f t="shared" ref="F260" si="221">+SUMIFS(F252:F257,D252:D257,C260)</f>
        <v>0</v>
      </c>
      <c r="G260" s="79"/>
      <c r="H260" s="106"/>
      <c r="I260" s="35">
        <f t="shared" ref="I260" si="222">+SUMIFS(J252:J257,H252:H257,C260)</f>
        <v>0</v>
      </c>
      <c r="J260" s="22">
        <f t="shared" ref="J260:J262" si="223">+E260+F260-I260</f>
        <v>1260000</v>
      </c>
    </row>
    <row r="261" spans="2:10">
      <c r="B261" s="171"/>
      <c r="C261" s="21" t="s">
        <v>54</v>
      </c>
      <c r="D261" s="106"/>
      <c r="E261" s="6">
        <f t="shared" si="220"/>
        <v>0</v>
      </c>
      <c r="F261" s="35">
        <f t="shared" ref="F261" si="224">+SUMIFS(F252:F257,D252:D257,C261)</f>
        <v>0</v>
      </c>
      <c r="G261" s="79"/>
      <c r="H261" s="106"/>
      <c r="I261" s="6">
        <f t="shared" ref="I261" si="225">+SUMIFS(J252:J257,H252:H257,C261)</f>
        <v>0</v>
      </c>
      <c r="J261" s="22">
        <f t="shared" si="223"/>
        <v>0</v>
      </c>
    </row>
    <row r="262" spans="2:10">
      <c r="B262" s="171"/>
      <c r="C262" s="21" t="s">
        <v>48</v>
      </c>
      <c r="D262" s="106"/>
      <c r="E262" s="6">
        <f t="shared" si="220"/>
        <v>0</v>
      </c>
      <c r="F262" s="35">
        <f t="shared" ref="F262" si="226">+SUMIFS(F252:F257,D252:D257,C262)</f>
        <v>0</v>
      </c>
      <c r="G262" s="79"/>
      <c r="H262" s="106"/>
      <c r="I262" s="6">
        <f t="shared" ref="I262" si="227">+SUMIFS(J252:J257,H252:H257,C262)</f>
        <v>0</v>
      </c>
      <c r="J262" s="22">
        <f t="shared" si="223"/>
        <v>0</v>
      </c>
    </row>
    <row r="263" spans="2:10">
      <c r="B263" s="171"/>
      <c r="C263" s="21"/>
      <c r="D263" s="23"/>
      <c r="E263" s="7"/>
      <c r="F263" s="36"/>
      <c r="G263" s="79"/>
      <c r="H263" s="23"/>
      <c r="I263" s="7"/>
      <c r="J263" s="24"/>
    </row>
    <row r="264" spans="2:10" ht="17.25" thickBot="1">
      <c r="B264" s="172"/>
      <c r="C264" s="25" t="s">
        <v>13</v>
      </c>
      <c r="D264" s="104"/>
      <c r="E264" s="10">
        <f t="shared" si="215"/>
        <v>1260000</v>
      </c>
      <c r="F264" s="38">
        <f t="shared" si="215"/>
        <v>0</v>
      </c>
      <c r="G264" s="40"/>
      <c r="H264" s="104"/>
      <c r="I264" s="10">
        <f t="shared" ref="I264:J264" si="228">SUM(I260:I263)</f>
        <v>0</v>
      </c>
      <c r="J264" s="11">
        <f t="shared" si="228"/>
        <v>1260000</v>
      </c>
    </row>
    <row r="265" spans="2:10">
      <c r="B265" s="170">
        <f t="shared" ref="B265" si="229">+B252+1</f>
        <v>45372</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30">SUM(F265:F270)</f>
        <v>0</v>
      </c>
      <c r="G271" s="39"/>
      <c r="H271" s="30"/>
      <c r="I271" s="8"/>
      <c r="J271" s="9">
        <f t="shared" ref="J271" si="231">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32">+J260</f>
        <v>1260000</v>
      </c>
      <c r="F273" s="35">
        <f t="shared" ref="F273" si="233">+SUMIFS(F265:F270,D265:D270,C273)</f>
        <v>0</v>
      </c>
      <c r="G273" s="79"/>
      <c r="H273" s="106"/>
      <c r="I273" s="35">
        <f t="shared" ref="I273" si="234">+SUMIFS(J265:J270,H265:H270,C273)</f>
        <v>0</v>
      </c>
      <c r="J273" s="22">
        <f t="shared" ref="J273:J275" si="235">+E273+F273-I273</f>
        <v>1260000</v>
      </c>
    </row>
    <row r="274" spans="2:10">
      <c r="B274" s="171"/>
      <c r="C274" s="21" t="s">
        <v>54</v>
      </c>
      <c r="D274" s="106"/>
      <c r="E274" s="6">
        <f t="shared" si="232"/>
        <v>0</v>
      </c>
      <c r="F274" s="35">
        <f t="shared" ref="F274" si="236">+SUMIFS(F265:F270,D265:D270,C274)</f>
        <v>0</v>
      </c>
      <c r="G274" s="79"/>
      <c r="H274" s="106"/>
      <c r="I274" s="6">
        <f t="shared" ref="I274" si="237">+SUMIFS(J265:J270,H265:H270,C274)</f>
        <v>0</v>
      </c>
      <c r="J274" s="22">
        <f t="shared" si="235"/>
        <v>0</v>
      </c>
    </row>
    <row r="275" spans="2:10">
      <c r="B275" s="171"/>
      <c r="C275" s="21" t="s">
        <v>48</v>
      </c>
      <c r="D275" s="106"/>
      <c r="E275" s="6">
        <f t="shared" si="232"/>
        <v>0</v>
      </c>
      <c r="F275" s="35">
        <f t="shared" ref="F275" si="238">+SUMIFS(F265:F270,D265:D270,C275)</f>
        <v>0</v>
      </c>
      <c r="G275" s="79"/>
      <c r="H275" s="106"/>
      <c r="I275" s="6">
        <f t="shared" ref="I275" si="239">+SUMIFS(J265:J270,H265:H270,C275)</f>
        <v>0</v>
      </c>
      <c r="J275" s="22">
        <f t="shared" si="235"/>
        <v>0</v>
      </c>
    </row>
    <row r="276" spans="2:10">
      <c r="B276" s="171"/>
      <c r="C276" s="21"/>
      <c r="D276" s="23"/>
      <c r="E276" s="7"/>
      <c r="F276" s="36"/>
      <c r="G276" s="79"/>
      <c r="H276" s="23"/>
      <c r="I276" s="7"/>
      <c r="J276" s="24"/>
    </row>
    <row r="277" spans="2:10" ht="17.25" thickBot="1">
      <c r="B277" s="172"/>
      <c r="C277" s="25" t="s">
        <v>13</v>
      </c>
      <c r="D277" s="104"/>
      <c r="E277" s="10">
        <f t="shared" ref="E277:F290" si="240">SUM(E273:E276)</f>
        <v>1260000</v>
      </c>
      <c r="F277" s="38">
        <f t="shared" si="240"/>
        <v>0</v>
      </c>
      <c r="G277" s="40"/>
      <c r="H277" s="104"/>
      <c r="I277" s="10">
        <f t="shared" ref="I277:J277" si="241">SUM(I273:I276)</f>
        <v>0</v>
      </c>
      <c r="J277" s="11">
        <f t="shared" si="241"/>
        <v>1260000</v>
      </c>
    </row>
    <row r="278" spans="2:10">
      <c r="B278" s="170">
        <f t="shared" ref="B278" si="242">+B265+1</f>
        <v>45373</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43">SUM(F278:F283)</f>
        <v>0</v>
      </c>
      <c r="G284" s="39"/>
      <c r="H284" s="30"/>
      <c r="I284" s="8"/>
      <c r="J284" s="9">
        <f t="shared" ref="J284" si="24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45">+J273</f>
        <v>1260000</v>
      </c>
      <c r="F286" s="35">
        <f t="shared" ref="F286" si="246">+SUMIFS(F278:F283,D278:D283,C286)</f>
        <v>0</v>
      </c>
      <c r="G286" s="79"/>
      <c r="H286" s="106"/>
      <c r="I286" s="35">
        <f t="shared" ref="I286" si="247">+SUMIFS(J278:J283,H278:H283,C286)</f>
        <v>0</v>
      </c>
      <c r="J286" s="22">
        <f t="shared" ref="J286:J288" si="248">+E286+F286-I286</f>
        <v>1260000</v>
      </c>
    </row>
    <row r="287" spans="2:10">
      <c r="B287" s="171"/>
      <c r="C287" s="21" t="s">
        <v>54</v>
      </c>
      <c r="D287" s="106"/>
      <c r="E287" s="6">
        <f t="shared" si="245"/>
        <v>0</v>
      </c>
      <c r="F287" s="35">
        <f t="shared" ref="F287" si="249">+SUMIFS(F278:F283,D278:D283,C287)</f>
        <v>0</v>
      </c>
      <c r="G287" s="79"/>
      <c r="H287" s="106"/>
      <c r="I287" s="6">
        <f t="shared" ref="I287" si="250">+SUMIFS(J278:J283,H278:H283,C287)</f>
        <v>0</v>
      </c>
      <c r="J287" s="22">
        <f t="shared" si="248"/>
        <v>0</v>
      </c>
    </row>
    <row r="288" spans="2:10">
      <c r="B288" s="171"/>
      <c r="C288" s="21" t="s">
        <v>48</v>
      </c>
      <c r="D288" s="106"/>
      <c r="E288" s="6">
        <f t="shared" si="245"/>
        <v>0</v>
      </c>
      <c r="F288" s="35">
        <f t="shared" ref="F288" si="251">+SUMIFS(F278:F283,D278:D283,C288)</f>
        <v>0</v>
      </c>
      <c r="G288" s="79"/>
      <c r="H288" s="106"/>
      <c r="I288" s="6">
        <f t="shared" ref="I288" si="252">+SUMIFS(J278:J283,H278:H283,C288)</f>
        <v>0</v>
      </c>
      <c r="J288" s="22">
        <f t="shared" si="248"/>
        <v>0</v>
      </c>
    </row>
    <row r="289" spans="2:10">
      <c r="B289" s="171"/>
      <c r="C289" s="21"/>
      <c r="D289" s="23"/>
      <c r="E289" s="7"/>
      <c r="F289" s="36"/>
      <c r="G289" s="79"/>
      <c r="H289" s="23"/>
      <c r="I289" s="7"/>
      <c r="J289" s="24"/>
    </row>
    <row r="290" spans="2:10" ht="17.25" thickBot="1">
      <c r="B290" s="172"/>
      <c r="C290" s="25" t="s">
        <v>13</v>
      </c>
      <c r="D290" s="104"/>
      <c r="E290" s="10">
        <f t="shared" si="240"/>
        <v>1260000</v>
      </c>
      <c r="F290" s="38">
        <f t="shared" si="240"/>
        <v>0</v>
      </c>
      <c r="G290" s="40"/>
      <c r="H290" s="104"/>
      <c r="I290" s="10">
        <f t="shared" ref="I290:J290" si="253">SUM(I286:I289)</f>
        <v>0</v>
      </c>
      <c r="J290" s="11">
        <f t="shared" si="253"/>
        <v>1260000</v>
      </c>
    </row>
    <row r="291" spans="2:10">
      <c r="B291" s="170">
        <f t="shared" ref="B291" si="254">+B278+1</f>
        <v>45374</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55">SUM(F291:F296)</f>
        <v>0</v>
      </c>
      <c r="G297" s="39"/>
      <c r="H297" s="30"/>
      <c r="I297" s="8"/>
      <c r="J297" s="9">
        <f t="shared" ref="J297" si="256">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57">+J286</f>
        <v>1260000</v>
      </c>
      <c r="F299" s="35">
        <f t="shared" ref="F299" si="258">+SUMIFS(F291:F296,D291:D296,C299)</f>
        <v>0</v>
      </c>
      <c r="G299" s="79"/>
      <c r="H299" s="106"/>
      <c r="I299" s="35">
        <f t="shared" ref="I299" si="259">+SUMIFS(J291:J296,H291:H296,C299)</f>
        <v>0</v>
      </c>
      <c r="J299" s="22">
        <f t="shared" ref="J299:J301" si="260">+E299+F299-I299</f>
        <v>1260000</v>
      </c>
    </row>
    <row r="300" spans="2:10">
      <c r="B300" s="171"/>
      <c r="C300" s="21" t="s">
        <v>54</v>
      </c>
      <c r="D300" s="106"/>
      <c r="E300" s="6">
        <f t="shared" si="257"/>
        <v>0</v>
      </c>
      <c r="F300" s="35">
        <f t="shared" ref="F300" si="261">+SUMIFS(F291:F296,D291:D296,C300)</f>
        <v>0</v>
      </c>
      <c r="G300" s="79"/>
      <c r="H300" s="106"/>
      <c r="I300" s="6">
        <f t="shared" ref="I300" si="262">+SUMIFS(J291:J296,H291:H296,C300)</f>
        <v>0</v>
      </c>
      <c r="J300" s="22">
        <f t="shared" si="260"/>
        <v>0</v>
      </c>
    </row>
    <row r="301" spans="2:10">
      <c r="B301" s="171"/>
      <c r="C301" s="21" t="s">
        <v>48</v>
      </c>
      <c r="D301" s="106"/>
      <c r="E301" s="6">
        <f t="shared" si="257"/>
        <v>0</v>
      </c>
      <c r="F301" s="35">
        <f t="shared" ref="F301" si="263">+SUMIFS(F291:F296,D291:D296,C301)</f>
        <v>0</v>
      </c>
      <c r="G301" s="79"/>
      <c r="H301" s="106"/>
      <c r="I301" s="6">
        <f t="shared" ref="I301" si="264">+SUMIFS(J291:J296,H291:H296,C301)</f>
        <v>0</v>
      </c>
      <c r="J301" s="22">
        <f t="shared" si="260"/>
        <v>0</v>
      </c>
    </row>
    <row r="302" spans="2:10">
      <c r="B302" s="171"/>
      <c r="C302" s="21"/>
      <c r="D302" s="23"/>
      <c r="E302" s="7"/>
      <c r="F302" s="36"/>
      <c r="G302" s="79"/>
      <c r="H302" s="23"/>
      <c r="I302" s="7"/>
      <c r="J302" s="24"/>
    </row>
    <row r="303" spans="2:10" ht="17.25" thickBot="1">
      <c r="B303" s="172"/>
      <c r="C303" s="25" t="s">
        <v>13</v>
      </c>
      <c r="D303" s="104"/>
      <c r="E303" s="10">
        <f t="shared" ref="E303:F316" si="265">SUM(E299:E302)</f>
        <v>1260000</v>
      </c>
      <c r="F303" s="38">
        <f t="shared" si="265"/>
        <v>0</v>
      </c>
      <c r="G303" s="40"/>
      <c r="H303" s="104"/>
      <c r="I303" s="10">
        <f t="shared" ref="I303:J303" si="266">SUM(I299:I302)</f>
        <v>0</v>
      </c>
      <c r="J303" s="11">
        <f t="shared" si="266"/>
        <v>1260000</v>
      </c>
    </row>
    <row r="304" spans="2:10">
      <c r="B304" s="170">
        <f t="shared" ref="B304" si="267">+B291+1</f>
        <v>45375</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68">SUM(F304:F309)</f>
        <v>0</v>
      </c>
      <c r="G310" s="39"/>
      <c r="H310" s="30"/>
      <c r="I310" s="8"/>
      <c r="J310" s="9">
        <f t="shared" ref="J310" si="269">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70">+J299</f>
        <v>1260000</v>
      </c>
      <c r="F312" s="35">
        <f t="shared" ref="F312" si="271">+SUMIFS(F304:F309,D304:D309,C312)</f>
        <v>0</v>
      </c>
      <c r="G312" s="79"/>
      <c r="H312" s="106"/>
      <c r="I312" s="35">
        <f t="shared" ref="I312" si="272">+SUMIFS(J304:J309,H304:H309,C312)</f>
        <v>0</v>
      </c>
      <c r="J312" s="22">
        <f t="shared" ref="J312:J314" si="273">+E312+F312-I312</f>
        <v>1260000</v>
      </c>
    </row>
    <row r="313" spans="2:10">
      <c r="B313" s="171"/>
      <c r="C313" s="21" t="s">
        <v>54</v>
      </c>
      <c r="D313" s="106"/>
      <c r="E313" s="6">
        <f t="shared" si="270"/>
        <v>0</v>
      </c>
      <c r="F313" s="35">
        <f t="shared" ref="F313" si="274">+SUMIFS(F304:F309,D304:D309,C313)</f>
        <v>0</v>
      </c>
      <c r="G313" s="79"/>
      <c r="H313" s="106"/>
      <c r="I313" s="6">
        <f t="shared" ref="I313" si="275">+SUMIFS(J304:J309,H304:H309,C313)</f>
        <v>0</v>
      </c>
      <c r="J313" s="22">
        <f t="shared" si="273"/>
        <v>0</v>
      </c>
    </row>
    <row r="314" spans="2:10">
      <c r="B314" s="171"/>
      <c r="C314" s="21" t="s">
        <v>48</v>
      </c>
      <c r="D314" s="106"/>
      <c r="E314" s="6">
        <f t="shared" si="270"/>
        <v>0</v>
      </c>
      <c r="F314" s="35">
        <f t="shared" ref="F314" si="276">+SUMIFS(F304:F309,D304:D309,C314)</f>
        <v>0</v>
      </c>
      <c r="G314" s="79"/>
      <c r="H314" s="106"/>
      <c r="I314" s="6">
        <f t="shared" ref="I314" si="277">+SUMIFS(J304:J309,H304:H309,C314)</f>
        <v>0</v>
      </c>
      <c r="J314" s="22">
        <f t="shared" si="273"/>
        <v>0</v>
      </c>
    </row>
    <row r="315" spans="2:10">
      <c r="B315" s="171"/>
      <c r="C315" s="21"/>
      <c r="D315" s="23"/>
      <c r="E315" s="7"/>
      <c r="F315" s="36"/>
      <c r="G315" s="79"/>
      <c r="H315" s="23"/>
      <c r="I315" s="7"/>
      <c r="J315" s="24"/>
    </row>
    <row r="316" spans="2:10" ht="17.25" thickBot="1">
      <c r="B316" s="172"/>
      <c r="C316" s="25" t="s">
        <v>13</v>
      </c>
      <c r="D316" s="104"/>
      <c r="E316" s="10">
        <f t="shared" si="265"/>
        <v>1260000</v>
      </c>
      <c r="F316" s="38">
        <f t="shared" si="265"/>
        <v>0</v>
      </c>
      <c r="G316" s="40"/>
      <c r="H316" s="104"/>
      <c r="I316" s="10">
        <f t="shared" ref="I316:J316" si="278">SUM(I312:I315)</f>
        <v>0</v>
      </c>
      <c r="J316" s="11">
        <f t="shared" si="278"/>
        <v>1260000</v>
      </c>
    </row>
    <row r="317" spans="2:10">
      <c r="B317" s="170">
        <f t="shared" ref="B317" si="279">+B304+1</f>
        <v>45376</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80">SUM(F317:F322)</f>
        <v>0</v>
      </c>
      <c r="G323" s="39"/>
      <c r="H323" s="30"/>
      <c r="I323" s="8"/>
      <c r="J323" s="9">
        <f t="shared" ref="J323" si="281">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82">+J312</f>
        <v>1260000</v>
      </c>
      <c r="F325" s="35">
        <f t="shared" ref="F325" si="283">+SUMIFS(F317:F322,D317:D322,C325)</f>
        <v>0</v>
      </c>
      <c r="G325" s="79"/>
      <c r="H325" s="106"/>
      <c r="I325" s="35">
        <f t="shared" ref="I325" si="284">+SUMIFS(J317:J322,H317:H322,C325)</f>
        <v>0</v>
      </c>
      <c r="J325" s="22">
        <f t="shared" ref="J325:J327" si="285">+E325+F325-I325</f>
        <v>1260000</v>
      </c>
    </row>
    <row r="326" spans="2:10">
      <c r="B326" s="171"/>
      <c r="C326" s="21" t="s">
        <v>54</v>
      </c>
      <c r="D326" s="106"/>
      <c r="E326" s="6">
        <f t="shared" si="282"/>
        <v>0</v>
      </c>
      <c r="F326" s="35">
        <f t="shared" ref="F326" si="286">+SUMIFS(F317:F322,D317:D322,C326)</f>
        <v>0</v>
      </c>
      <c r="G326" s="79"/>
      <c r="H326" s="106"/>
      <c r="I326" s="6">
        <f t="shared" ref="I326" si="287">+SUMIFS(J317:J322,H317:H322,C326)</f>
        <v>0</v>
      </c>
      <c r="J326" s="22">
        <f t="shared" si="285"/>
        <v>0</v>
      </c>
    </row>
    <row r="327" spans="2:10">
      <c r="B327" s="171"/>
      <c r="C327" s="21" t="s">
        <v>48</v>
      </c>
      <c r="D327" s="106"/>
      <c r="E327" s="6">
        <f t="shared" si="282"/>
        <v>0</v>
      </c>
      <c r="F327" s="35">
        <f t="shared" ref="F327" si="288">+SUMIFS(F317:F322,D317:D322,C327)</f>
        <v>0</v>
      </c>
      <c r="G327" s="79"/>
      <c r="H327" s="106"/>
      <c r="I327" s="6">
        <f t="shared" ref="I327" si="289">+SUMIFS(J317:J322,H317:H322,C327)</f>
        <v>0</v>
      </c>
      <c r="J327" s="22">
        <f t="shared" si="285"/>
        <v>0</v>
      </c>
    </row>
    <row r="328" spans="2:10">
      <c r="B328" s="171"/>
      <c r="C328" s="21"/>
      <c r="D328" s="23"/>
      <c r="E328" s="7"/>
      <c r="F328" s="36"/>
      <c r="G328" s="79"/>
      <c r="H328" s="23"/>
      <c r="I328" s="7"/>
      <c r="J328" s="24"/>
    </row>
    <row r="329" spans="2:10" ht="17.25" thickBot="1">
      <c r="B329" s="172"/>
      <c r="C329" s="25" t="s">
        <v>13</v>
      </c>
      <c r="D329" s="104"/>
      <c r="E329" s="10">
        <f t="shared" ref="E329:F342" si="290">SUM(E325:E328)</f>
        <v>1260000</v>
      </c>
      <c r="F329" s="38">
        <f t="shared" si="290"/>
        <v>0</v>
      </c>
      <c r="G329" s="40"/>
      <c r="H329" s="104"/>
      <c r="I329" s="10">
        <f t="shared" ref="I329:J329" si="291">SUM(I325:I328)</f>
        <v>0</v>
      </c>
      <c r="J329" s="11">
        <f t="shared" si="291"/>
        <v>1260000</v>
      </c>
    </row>
    <row r="330" spans="2:10">
      <c r="B330" s="170">
        <f t="shared" ref="B330" si="292">+B317+1</f>
        <v>45377</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93">SUM(F330:F335)</f>
        <v>0</v>
      </c>
      <c r="G336" s="39"/>
      <c r="H336" s="30"/>
      <c r="I336" s="8"/>
      <c r="J336" s="9">
        <f t="shared" ref="J336" si="294">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95">+J325</f>
        <v>1260000</v>
      </c>
      <c r="F338" s="35">
        <f t="shared" ref="F338" si="296">+SUMIFS(F330:F335,D330:D335,C338)</f>
        <v>0</v>
      </c>
      <c r="G338" s="79"/>
      <c r="H338" s="106"/>
      <c r="I338" s="35">
        <f t="shared" ref="I338" si="297">+SUMIFS(J330:J335,H330:H335,C338)</f>
        <v>0</v>
      </c>
      <c r="J338" s="22">
        <f t="shared" ref="J338:J340" si="298">+E338+F338-I338</f>
        <v>1260000</v>
      </c>
    </row>
    <row r="339" spans="2:10">
      <c r="B339" s="171"/>
      <c r="C339" s="21" t="s">
        <v>54</v>
      </c>
      <c r="D339" s="106"/>
      <c r="E339" s="6">
        <f t="shared" si="295"/>
        <v>0</v>
      </c>
      <c r="F339" s="35">
        <f t="shared" ref="F339" si="299">+SUMIFS(F330:F335,D330:D335,C339)</f>
        <v>0</v>
      </c>
      <c r="G339" s="79"/>
      <c r="H339" s="106"/>
      <c r="I339" s="6">
        <f t="shared" ref="I339" si="300">+SUMIFS(J330:J335,H330:H335,C339)</f>
        <v>0</v>
      </c>
      <c r="J339" s="22">
        <f t="shared" si="298"/>
        <v>0</v>
      </c>
    </row>
    <row r="340" spans="2:10">
      <c r="B340" s="171"/>
      <c r="C340" s="21" t="s">
        <v>48</v>
      </c>
      <c r="D340" s="106"/>
      <c r="E340" s="6">
        <f t="shared" si="295"/>
        <v>0</v>
      </c>
      <c r="F340" s="35">
        <f t="shared" ref="F340" si="301">+SUMIFS(F330:F335,D330:D335,C340)</f>
        <v>0</v>
      </c>
      <c r="G340" s="79"/>
      <c r="H340" s="106"/>
      <c r="I340" s="6">
        <f t="shared" ref="I340" si="302">+SUMIFS(J330:J335,H330:H335,C340)</f>
        <v>0</v>
      </c>
      <c r="J340" s="22">
        <f t="shared" si="298"/>
        <v>0</v>
      </c>
    </row>
    <row r="341" spans="2:10">
      <c r="B341" s="171"/>
      <c r="C341" s="21"/>
      <c r="D341" s="23"/>
      <c r="E341" s="7"/>
      <c r="F341" s="36"/>
      <c r="G341" s="79"/>
      <c r="H341" s="23"/>
      <c r="I341" s="7"/>
      <c r="J341" s="24"/>
    </row>
    <row r="342" spans="2:10" ht="17.25" thickBot="1">
      <c r="B342" s="172"/>
      <c r="C342" s="25" t="s">
        <v>13</v>
      </c>
      <c r="D342" s="104"/>
      <c r="E342" s="10">
        <f t="shared" si="290"/>
        <v>1260000</v>
      </c>
      <c r="F342" s="38">
        <f t="shared" si="290"/>
        <v>0</v>
      </c>
      <c r="G342" s="40"/>
      <c r="H342" s="104"/>
      <c r="I342" s="10">
        <f t="shared" ref="I342:J342" si="303">SUM(I338:I341)</f>
        <v>0</v>
      </c>
      <c r="J342" s="11">
        <f t="shared" si="303"/>
        <v>1260000</v>
      </c>
    </row>
    <row r="343" spans="2:10">
      <c r="B343" s="170">
        <f t="shared" ref="B343" si="304">+B330+1</f>
        <v>45378</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305">SUM(F343:F348)</f>
        <v>0</v>
      </c>
      <c r="G349" s="39"/>
      <c r="H349" s="30"/>
      <c r="I349" s="8"/>
      <c r="J349" s="9">
        <f t="shared" ref="J349" si="306">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307">+J338</f>
        <v>1260000</v>
      </c>
      <c r="F351" s="35">
        <f t="shared" ref="F351" si="308">+SUMIFS(F343:F348,D343:D348,C351)</f>
        <v>0</v>
      </c>
      <c r="G351" s="79"/>
      <c r="H351" s="106"/>
      <c r="I351" s="35">
        <f t="shared" ref="I351" si="309">+SUMIFS(J343:J348,H343:H348,C351)</f>
        <v>0</v>
      </c>
      <c r="J351" s="22">
        <f t="shared" ref="J351:J353" si="310">+E351+F351-I351</f>
        <v>1260000</v>
      </c>
    </row>
    <row r="352" spans="2:10">
      <c r="B352" s="171"/>
      <c r="C352" s="21" t="s">
        <v>54</v>
      </c>
      <c r="D352" s="106"/>
      <c r="E352" s="6">
        <f t="shared" si="307"/>
        <v>0</v>
      </c>
      <c r="F352" s="35">
        <f t="shared" ref="F352" si="311">+SUMIFS(F343:F348,D343:D348,C352)</f>
        <v>0</v>
      </c>
      <c r="G352" s="79"/>
      <c r="H352" s="106"/>
      <c r="I352" s="6">
        <f t="shared" ref="I352" si="312">+SUMIFS(J343:J348,H343:H348,C352)</f>
        <v>0</v>
      </c>
      <c r="J352" s="22">
        <f t="shared" si="310"/>
        <v>0</v>
      </c>
    </row>
    <row r="353" spans="2:10">
      <c r="B353" s="171"/>
      <c r="C353" s="21" t="s">
        <v>48</v>
      </c>
      <c r="D353" s="106"/>
      <c r="E353" s="6">
        <f t="shared" si="307"/>
        <v>0</v>
      </c>
      <c r="F353" s="35">
        <f t="shared" ref="F353" si="313">+SUMIFS(F343:F348,D343:D348,C353)</f>
        <v>0</v>
      </c>
      <c r="G353" s="79"/>
      <c r="H353" s="106"/>
      <c r="I353" s="6">
        <f t="shared" ref="I353" si="314">+SUMIFS(J343:J348,H343:H348,C353)</f>
        <v>0</v>
      </c>
      <c r="J353" s="22">
        <f t="shared" si="310"/>
        <v>0</v>
      </c>
    </row>
    <row r="354" spans="2:10">
      <c r="B354" s="171"/>
      <c r="C354" s="21"/>
      <c r="D354" s="23"/>
      <c r="E354" s="7"/>
      <c r="F354" s="36"/>
      <c r="G354" s="79"/>
      <c r="H354" s="23"/>
      <c r="I354" s="7"/>
      <c r="J354" s="24"/>
    </row>
    <row r="355" spans="2:10" ht="17.25" thickBot="1">
      <c r="B355" s="172"/>
      <c r="C355" s="25" t="s">
        <v>13</v>
      </c>
      <c r="D355" s="104"/>
      <c r="E355" s="10">
        <f t="shared" ref="E355:F368" si="315">SUM(E351:E354)</f>
        <v>1260000</v>
      </c>
      <c r="F355" s="38">
        <f t="shared" si="315"/>
        <v>0</v>
      </c>
      <c r="G355" s="40"/>
      <c r="H355" s="104"/>
      <c r="I355" s="10">
        <f t="shared" ref="I355:J355" si="316">SUM(I351:I354)</f>
        <v>0</v>
      </c>
      <c r="J355" s="11">
        <f t="shared" si="316"/>
        <v>1260000</v>
      </c>
    </row>
    <row r="356" spans="2:10">
      <c r="B356" s="170">
        <f t="shared" ref="B356" si="317">+B343+1</f>
        <v>45379</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318">SUM(F356:F361)</f>
        <v>0</v>
      </c>
      <c r="G362" s="39"/>
      <c r="H362" s="30"/>
      <c r="I362" s="8"/>
      <c r="J362" s="9">
        <f t="shared" ref="J362" si="319">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320">+J351</f>
        <v>1260000</v>
      </c>
      <c r="F364" s="35">
        <f t="shared" ref="F364" si="321">+SUMIFS(F356:F361,D356:D361,C364)</f>
        <v>0</v>
      </c>
      <c r="G364" s="79"/>
      <c r="H364" s="106"/>
      <c r="I364" s="35">
        <f t="shared" ref="I364" si="322">+SUMIFS(J356:J361,H356:H361,C364)</f>
        <v>0</v>
      </c>
      <c r="J364" s="22">
        <f t="shared" ref="J364:J366" si="323">+E364+F364-I364</f>
        <v>1260000</v>
      </c>
    </row>
    <row r="365" spans="2:10">
      <c r="B365" s="171"/>
      <c r="C365" s="21" t="s">
        <v>54</v>
      </c>
      <c r="D365" s="106"/>
      <c r="E365" s="6">
        <f t="shared" si="320"/>
        <v>0</v>
      </c>
      <c r="F365" s="35">
        <f t="shared" ref="F365" si="324">+SUMIFS(F356:F361,D356:D361,C365)</f>
        <v>0</v>
      </c>
      <c r="G365" s="79"/>
      <c r="H365" s="106"/>
      <c r="I365" s="6">
        <f t="shared" ref="I365" si="325">+SUMIFS(J356:J361,H356:H361,C365)</f>
        <v>0</v>
      </c>
      <c r="J365" s="22">
        <f t="shared" si="323"/>
        <v>0</v>
      </c>
    </row>
    <row r="366" spans="2:10">
      <c r="B366" s="171"/>
      <c r="C366" s="21" t="s">
        <v>48</v>
      </c>
      <c r="D366" s="106"/>
      <c r="E366" s="6">
        <f t="shared" si="320"/>
        <v>0</v>
      </c>
      <c r="F366" s="35">
        <f t="shared" ref="F366" si="326">+SUMIFS(F356:F361,D356:D361,C366)</f>
        <v>0</v>
      </c>
      <c r="G366" s="79"/>
      <c r="H366" s="106"/>
      <c r="I366" s="6">
        <f t="shared" ref="I366" si="327">+SUMIFS(J356:J361,H356:H361,C366)</f>
        <v>0</v>
      </c>
      <c r="J366" s="22">
        <f t="shared" si="323"/>
        <v>0</v>
      </c>
    </row>
    <row r="367" spans="2:10">
      <c r="B367" s="171"/>
      <c r="C367" s="21"/>
      <c r="D367" s="23"/>
      <c r="E367" s="7"/>
      <c r="F367" s="36"/>
      <c r="G367" s="79"/>
      <c r="H367" s="23"/>
      <c r="I367" s="7"/>
      <c r="J367" s="24"/>
    </row>
    <row r="368" spans="2:10" ht="17.25" thickBot="1">
      <c r="B368" s="172"/>
      <c r="C368" s="25" t="s">
        <v>13</v>
      </c>
      <c r="D368" s="104"/>
      <c r="E368" s="10">
        <f t="shared" si="315"/>
        <v>1260000</v>
      </c>
      <c r="F368" s="38">
        <f t="shared" si="315"/>
        <v>0</v>
      </c>
      <c r="G368" s="40"/>
      <c r="H368" s="104"/>
      <c r="I368" s="10">
        <f t="shared" ref="I368:J368" si="328">SUM(I364:I367)</f>
        <v>0</v>
      </c>
      <c r="J368" s="11">
        <f t="shared" si="328"/>
        <v>1260000</v>
      </c>
    </row>
    <row r="369" spans="2:10">
      <c r="B369" s="170">
        <f t="shared" ref="B369" si="329">+B356+1</f>
        <v>45380</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30">SUM(F369:F374)</f>
        <v>0</v>
      </c>
      <c r="G375" s="39"/>
      <c r="H375" s="30"/>
      <c r="I375" s="8"/>
      <c r="J375" s="9">
        <f t="shared" ref="J375" si="331">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32">+J364</f>
        <v>1260000</v>
      </c>
      <c r="F377" s="35">
        <f t="shared" ref="F377" si="333">+SUMIFS(F369:F374,D369:D374,C377)</f>
        <v>0</v>
      </c>
      <c r="G377" s="79"/>
      <c r="H377" s="106"/>
      <c r="I377" s="35">
        <f t="shared" ref="I377" si="334">+SUMIFS(J369:J374,H369:H374,C377)</f>
        <v>0</v>
      </c>
      <c r="J377" s="22">
        <f t="shared" ref="J377:J379" si="335">+E377+F377-I377</f>
        <v>1260000</v>
      </c>
    </row>
    <row r="378" spans="2:10">
      <c r="B378" s="171"/>
      <c r="C378" s="21" t="s">
        <v>54</v>
      </c>
      <c r="D378" s="106"/>
      <c r="E378" s="6">
        <f t="shared" si="332"/>
        <v>0</v>
      </c>
      <c r="F378" s="35">
        <f t="shared" ref="F378" si="336">+SUMIFS(F369:F374,D369:D374,C378)</f>
        <v>0</v>
      </c>
      <c r="G378" s="79"/>
      <c r="H378" s="106"/>
      <c r="I378" s="6">
        <f t="shared" ref="I378" si="337">+SUMIFS(J369:J374,H369:H374,C378)</f>
        <v>0</v>
      </c>
      <c r="J378" s="22">
        <f t="shared" si="335"/>
        <v>0</v>
      </c>
    </row>
    <row r="379" spans="2:10">
      <c r="B379" s="171"/>
      <c r="C379" s="21" t="s">
        <v>48</v>
      </c>
      <c r="D379" s="106"/>
      <c r="E379" s="6">
        <f t="shared" si="332"/>
        <v>0</v>
      </c>
      <c r="F379" s="35">
        <f t="shared" ref="F379" si="338">+SUMIFS(F369:F374,D369:D374,C379)</f>
        <v>0</v>
      </c>
      <c r="G379" s="79"/>
      <c r="H379" s="106"/>
      <c r="I379" s="6">
        <f t="shared" ref="I379" si="339">+SUMIFS(J369:J374,H369:H374,C379)</f>
        <v>0</v>
      </c>
      <c r="J379" s="22">
        <f t="shared" si="335"/>
        <v>0</v>
      </c>
    </row>
    <row r="380" spans="2:10">
      <c r="B380" s="171"/>
      <c r="C380" s="21"/>
      <c r="D380" s="23"/>
      <c r="E380" s="7"/>
      <c r="F380" s="36"/>
      <c r="G380" s="79"/>
      <c r="H380" s="23"/>
      <c r="I380" s="7"/>
      <c r="J380" s="24"/>
    </row>
    <row r="381" spans="2:10" ht="17.25" thickBot="1">
      <c r="B381" s="172"/>
      <c r="C381" s="25" t="s">
        <v>13</v>
      </c>
      <c r="D381" s="104"/>
      <c r="E381" s="10">
        <f t="shared" ref="E381:F381" si="340">SUM(E377:E380)</f>
        <v>1260000</v>
      </c>
      <c r="F381" s="38">
        <f t="shared" si="340"/>
        <v>0</v>
      </c>
      <c r="G381" s="40"/>
      <c r="H381" s="104"/>
      <c r="I381" s="10">
        <f t="shared" ref="I381:J381" si="341">SUM(I377:I380)</f>
        <v>0</v>
      </c>
      <c r="J381" s="11">
        <f t="shared" si="341"/>
        <v>1260000</v>
      </c>
    </row>
  </sheetData>
  <autoFilter ref="B1:J22" xr:uid="{EC7BEAE7-C2EC-40C5-98B9-310A11426313}"/>
  <mergeCells count="37">
    <mergeCell ref="B2:B4"/>
    <mergeCell ref="C2:J2"/>
    <mergeCell ref="C3:C4"/>
    <mergeCell ref="D3:D4"/>
    <mergeCell ref="E3:F3"/>
    <mergeCell ref="G3:G4"/>
    <mergeCell ref="H3:H4"/>
    <mergeCell ref="I3:J3"/>
    <mergeCell ref="B148:B160"/>
    <mergeCell ref="B5:B17"/>
    <mergeCell ref="B18:B30"/>
    <mergeCell ref="B31:B43"/>
    <mergeCell ref="B44:B56"/>
    <mergeCell ref="B57:B69"/>
    <mergeCell ref="B70:B82"/>
    <mergeCell ref="B83:B95"/>
    <mergeCell ref="B96:B108"/>
    <mergeCell ref="B109:B121"/>
    <mergeCell ref="B122:B134"/>
    <mergeCell ref="B135:B147"/>
    <mergeCell ref="B304:B316"/>
    <mergeCell ref="B161:B173"/>
    <mergeCell ref="B174:B186"/>
    <mergeCell ref="B187:B199"/>
    <mergeCell ref="B200:B212"/>
    <mergeCell ref="B213:B225"/>
    <mergeCell ref="B226:B238"/>
    <mergeCell ref="B239:B251"/>
    <mergeCell ref="B252:B264"/>
    <mergeCell ref="B265:B277"/>
    <mergeCell ref="B278:B290"/>
    <mergeCell ref="B291:B303"/>
    <mergeCell ref="B317:B329"/>
    <mergeCell ref="B330:B342"/>
    <mergeCell ref="B343:B355"/>
    <mergeCell ref="B356:B368"/>
    <mergeCell ref="B369:B381"/>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C96B-355F-48AE-97F9-F1111C0D3581}">
  <sheetPr>
    <tabColor theme="9" tint="0.79998168889431442"/>
  </sheetPr>
  <dimension ref="B1:J394"/>
  <sheetViews>
    <sheetView zoomScale="85" zoomScaleNormal="85" workbookViewId="0">
      <pane xSplit="2" ySplit="4" topLeftCell="C384" activePane="bottomRight" state="frozen"/>
      <selection activeCell="B377" sqref="B377"/>
      <selection pane="topRight" activeCell="B377" sqref="B377"/>
      <selection pane="bottomLeft" activeCell="B377" sqref="B377"/>
      <selection pane="bottomRight" activeCell="A395" sqref="A395:XFD410"/>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45383</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f>+'3월'!J377</f>
        <v>1260000</v>
      </c>
      <c r="F13" s="35">
        <f>+SUMIFS(F5:F10,D5:D10,C13)</f>
        <v>450000</v>
      </c>
      <c r="G13" s="79"/>
      <c r="H13" s="106"/>
      <c r="I13" s="35">
        <f>+SUMIFS(J5:J10,H5:H10,C13)</f>
        <v>30000</v>
      </c>
      <c r="J13" s="22">
        <f>+E13+F13-I13</f>
        <v>1680000</v>
      </c>
    </row>
    <row r="14" spans="2:10" ht="18" customHeight="1">
      <c r="B14" s="171"/>
      <c r="C14" s="21" t="s">
        <v>54</v>
      </c>
      <c r="D14" s="106"/>
      <c r="E14" s="6">
        <f>+'3월'!J378</f>
        <v>0</v>
      </c>
      <c r="F14" s="35">
        <f>+SUMIFS(F5:F10,D5:D10,C14)</f>
        <v>0</v>
      </c>
      <c r="G14" s="79"/>
      <c r="H14" s="106"/>
      <c r="I14" s="6">
        <f>+SUMIFS(J5:J10,H5:H10,C14)</f>
        <v>0</v>
      </c>
      <c r="J14" s="22">
        <f>+E14+F14-I14</f>
        <v>0</v>
      </c>
    </row>
    <row r="15" spans="2:10" ht="18" customHeight="1">
      <c r="B15" s="171"/>
      <c r="C15" s="21" t="s">
        <v>48</v>
      </c>
      <c r="D15" s="106"/>
      <c r="E15" s="6">
        <f>+'3월'!J379</f>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1260000</v>
      </c>
      <c r="F17" s="38">
        <f>SUM(F13:F16)</f>
        <v>450000</v>
      </c>
      <c r="G17" s="40"/>
      <c r="H17" s="104"/>
      <c r="I17" s="10">
        <f t="shared" ref="I17:J17" si="1">SUM(I13:I16)</f>
        <v>30000</v>
      </c>
      <c r="J17" s="11">
        <f t="shared" si="1"/>
        <v>1680000</v>
      </c>
    </row>
    <row r="18" spans="2:10">
      <c r="B18" s="170">
        <f>+B5+1</f>
        <v>45384</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1680000</v>
      </c>
      <c r="F26" s="35">
        <f>+SUMIFS(F18:F23,D18:D23,C26)</f>
        <v>0</v>
      </c>
      <c r="G26" s="79"/>
      <c r="H26" s="106"/>
      <c r="I26" s="35">
        <f>+SUMIFS(J18:J23,H18:H23,C26)</f>
        <v>0</v>
      </c>
      <c r="J26" s="22">
        <f>+E26+F26-I26</f>
        <v>1680000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1680000</v>
      </c>
      <c r="F30" s="38">
        <f>SUM(F26:F29)</f>
        <v>0</v>
      </c>
      <c r="G30" s="40"/>
      <c r="H30" s="104"/>
      <c r="I30" s="10">
        <f t="shared" ref="I30:J30" si="3">SUM(I26:I29)</f>
        <v>0</v>
      </c>
      <c r="J30" s="11">
        <f t="shared" si="3"/>
        <v>1680000</v>
      </c>
    </row>
    <row r="31" spans="2:10">
      <c r="B31" s="170">
        <f t="shared" ref="B31" si="4">+B18+1</f>
        <v>45385</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5">SUM(F31:F36)</f>
        <v>0</v>
      </c>
      <c r="G37" s="39"/>
      <c r="H37" s="30"/>
      <c r="I37" s="8"/>
      <c r="J37" s="9">
        <f t="shared" ref="J37" si="6">SUM(J31:J36)</f>
        <v>0</v>
      </c>
    </row>
    <row r="38" spans="2:10">
      <c r="B38" s="171"/>
      <c r="C38" s="19" t="s">
        <v>8</v>
      </c>
      <c r="D38" s="20"/>
      <c r="E38" s="4" t="s">
        <v>14</v>
      </c>
      <c r="F38" s="33" t="s">
        <v>5</v>
      </c>
      <c r="G38" s="4"/>
      <c r="H38" s="20"/>
      <c r="I38" s="4" t="s">
        <v>6</v>
      </c>
      <c r="J38" s="5" t="s">
        <v>4</v>
      </c>
    </row>
    <row r="39" spans="2:10">
      <c r="B39" s="171"/>
      <c r="C39" s="21" t="s">
        <v>53</v>
      </c>
      <c r="D39" s="106"/>
      <c r="E39" s="6">
        <f t="shared" ref="E39:E41" si="7">+J26</f>
        <v>1680000</v>
      </c>
      <c r="F39" s="35">
        <f t="shared" ref="F39" si="8">+SUMIFS(F31:F36,D31:D36,C39)</f>
        <v>0</v>
      </c>
      <c r="G39" s="79"/>
      <c r="H39" s="106"/>
      <c r="I39" s="35">
        <f t="shared" ref="I39" si="9">+SUMIFS(J31:J36,H31:H36,C39)</f>
        <v>0</v>
      </c>
      <c r="J39" s="22">
        <f t="shared" ref="J39:J41" si="10">+E39+F39-I39</f>
        <v>1680000</v>
      </c>
    </row>
    <row r="40" spans="2:10">
      <c r="B40" s="171"/>
      <c r="C40" s="21" t="s">
        <v>54</v>
      </c>
      <c r="D40" s="106"/>
      <c r="E40" s="6">
        <f t="shared" si="7"/>
        <v>0</v>
      </c>
      <c r="F40" s="35">
        <f t="shared" ref="F40" si="11">+SUMIFS(F31:F36,D31:D36,C40)</f>
        <v>0</v>
      </c>
      <c r="G40" s="79"/>
      <c r="H40" s="106"/>
      <c r="I40" s="6">
        <f t="shared" ref="I40" si="12">+SUMIFS(J31:J36,H31:H36,C40)</f>
        <v>0</v>
      </c>
      <c r="J40" s="22">
        <f t="shared" si="10"/>
        <v>0</v>
      </c>
    </row>
    <row r="41" spans="2:10">
      <c r="B41" s="171"/>
      <c r="C41" s="21" t="s">
        <v>48</v>
      </c>
      <c r="D41" s="106"/>
      <c r="E41" s="6">
        <f t="shared" si="7"/>
        <v>0</v>
      </c>
      <c r="F41" s="35">
        <f t="shared" ref="F41" si="13">+SUMIFS(F31:F36,D31:D36,C41)</f>
        <v>0</v>
      </c>
      <c r="G41" s="79"/>
      <c r="H41" s="106"/>
      <c r="I41" s="6">
        <f t="shared" ref="I41" si="14">+SUMIFS(J31:J36,H31:H36,C41)</f>
        <v>0</v>
      </c>
      <c r="J41" s="22">
        <f t="shared" si="10"/>
        <v>0</v>
      </c>
    </row>
    <row r="42" spans="2:10">
      <c r="B42" s="171"/>
      <c r="C42" s="21"/>
      <c r="D42" s="23"/>
      <c r="E42" s="7"/>
      <c r="F42" s="36"/>
      <c r="G42" s="79"/>
      <c r="H42" s="23"/>
      <c r="I42" s="7"/>
      <c r="J42" s="24"/>
    </row>
    <row r="43" spans="2:10" ht="17.25" thickBot="1">
      <c r="B43" s="172"/>
      <c r="C43" s="25" t="s">
        <v>13</v>
      </c>
      <c r="D43" s="104"/>
      <c r="E43" s="10">
        <f t="shared" ref="E43:F56" si="15">SUM(E39:E42)</f>
        <v>1680000</v>
      </c>
      <c r="F43" s="38">
        <f t="shared" si="15"/>
        <v>0</v>
      </c>
      <c r="G43" s="40"/>
      <c r="H43" s="104"/>
      <c r="I43" s="10">
        <f t="shared" ref="I43:J43" si="16">SUM(I39:I42)</f>
        <v>0</v>
      </c>
      <c r="J43" s="11">
        <f t="shared" si="16"/>
        <v>1680000</v>
      </c>
    </row>
    <row r="44" spans="2:10">
      <c r="B44" s="170">
        <f t="shared" ref="B44" si="17">+B31+1</f>
        <v>45386</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8">SUM(F44:F49)</f>
        <v>0</v>
      </c>
      <c r="G50" s="39"/>
      <c r="H50" s="30"/>
      <c r="I50" s="8"/>
      <c r="J50" s="9">
        <f t="shared" ref="J50" si="19">SUM(J44:J49)</f>
        <v>0</v>
      </c>
    </row>
    <row r="51" spans="2:10">
      <c r="B51" s="171"/>
      <c r="C51" s="19" t="s">
        <v>8</v>
      </c>
      <c r="D51" s="20"/>
      <c r="E51" s="4" t="s">
        <v>14</v>
      </c>
      <c r="F51" s="33" t="s">
        <v>5</v>
      </c>
      <c r="G51" s="4"/>
      <c r="H51" s="20"/>
      <c r="I51" s="4" t="s">
        <v>6</v>
      </c>
      <c r="J51" s="5" t="s">
        <v>4</v>
      </c>
    </row>
    <row r="52" spans="2:10">
      <c r="B52" s="171"/>
      <c r="C52" s="21" t="s">
        <v>53</v>
      </c>
      <c r="D52" s="106"/>
      <c r="E52" s="6">
        <f t="shared" ref="E52:E54" si="20">+J39</f>
        <v>1680000</v>
      </c>
      <c r="F52" s="35">
        <f t="shared" ref="F52" si="21">+SUMIFS(F44:F49,D44:D49,C52)</f>
        <v>0</v>
      </c>
      <c r="G52" s="79"/>
      <c r="H52" s="106"/>
      <c r="I52" s="35">
        <f t="shared" ref="I52" si="22">+SUMIFS(J44:J49,H44:H49,C52)</f>
        <v>0</v>
      </c>
      <c r="J52" s="22">
        <f t="shared" ref="J52:J54" si="23">+E52+F52-I52</f>
        <v>1680000</v>
      </c>
    </row>
    <row r="53" spans="2:10">
      <c r="B53" s="171"/>
      <c r="C53" s="21" t="s">
        <v>54</v>
      </c>
      <c r="D53" s="106"/>
      <c r="E53" s="6">
        <f t="shared" si="20"/>
        <v>0</v>
      </c>
      <c r="F53" s="35">
        <f t="shared" ref="F53" si="24">+SUMIFS(F44:F49,D44:D49,C53)</f>
        <v>0</v>
      </c>
      <c r="G53" s="79"/>
      <c r="H53" s="106"/>
      <c r="I53" s="6">
        <f t="shared" ref="I53" si="25">+SUMIFS(J44:J49,H44:H49,C53)</f>
        <v>0</v>
      </c>
      <c r="J53" s="22">
        <f t="shared" si="23"/>
        <v>0</v>
      </c>
    </row>
    <row r="54" spans="2:10">
      <c r="B54" s="171"/>
      <c r="C54" s="21" t="s">
        <v>48</v>
      </c>
      <c r="D54" s="106"/>
      <c r="E54" s="6">
        <f t="shared" si="20"/>
        <v>0</v>
      </c>
      <c r="F54" s="35">
        <f t="shared" ref="F54" si="26">+SUMIFS(F44:F49,D44:D49,C54)</f>
        <v>0</v>
      </c>
      <c r="G54" s="79"/>
      <c r="H54" s="106"/>
      <c r="I54" s="6">
        <f t="shared" ref="I54" si="27">+SUMIFS(J44:J49,H44:H49,C54)</f>
        <v>0</v>
      </c>
      <c r="J54" s="22">
        <f t="shared" si="23"/>
        <v>0</v>
      </c>
    </row>
    <row r="55" spans="2:10">
      <c r="B55" s="171"/>
      <c r="C55" s="21"/>
      <c r="D55" s="23"/>
      <c r="E55" s="7"/>
      <c r="F55" s="36"/>
      <c r="G55" s="79"/>
      <c r="H55" s="23"/>
      <c r="I55" s="7"/>
      <c r="J55" s="24"/>
    </row>
    <row r="56" spans="2:10" ht="17.25" thickBot="1">
      <c r="B56" s="172"/>
      <c r="C56" s="25" t="s">
        <v>13</v>
      </c>
      <c r="D56" s="104"/>
      <c r="E56" s="10">
        <f t="shared" si="15"/>
        <v>1680000</v>
      </c>
      <c r="F56" s="38">
        <f t="shared" si="15"/>
        <v>0</v>
      </c>
      <c r="G56" s="40"/>
      <c r="H56" s="104"/>
      <c r="I56" s="10">
        <f t="shared" ref="I56:J56" si="28">SUM(I52:I55)</f>
        <v>0</v>
      </c>
      <c r="J56" s="11">
        <f t="shared" si="28"/>
        <v>1680000</v>
      </c>
    </row>
    <row r="57" spans="2:10">
      <c r="B57" s="170">
        <f t="shared" ref="B57" si="29">+B44+1</f>
        <v>45387</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30">SUM(F57:F62)</f>
        <v>0</v>
      </c>
      <c r="G63" s="39"/>
      <c r="H63" s="30"/>
      <c r="I63" s="8"/>
      <c r="J63" s="9">
        <f t="shared" ref="J63" si="31">SUM(J57:J62)</f>
        <v>0</v>
      </c>
    </row>
    <row r="64" spans="2:10">
      <c r="B64" s="171"/>
      <c r="C64" s="19" t="s">
        <v>8</v>
      </c>
      <c r="D64" s="20"/>
      <c r="E64" s="4" t="s">
        <v>14</v>
      </c>
      <c r="F64" s="33" t="s">
        <v>5</v>
      </c>
      <c r="G64" s="4"/>
      <c r="H64" s="20"/>
      <c r="I64" s="4" t="s">
        <v>6</v>
      </c>
      <c r="J64" s="5" t="s">
        <v>4</v>
      </c>
    </row>
    <row r="65" spans="2:10">
      <c r="B65" s="171"/>
      <c r="C65" s="21" t="s">
        <v>53</v>
      </c>
      <c r="D65" s="106"/>
      <c r="E65" s="6">
        <f t="shared" ref="E65:E67" si="32">+J52</f>
        <v>1680000</v>
      </c>
      <c r="F65" s="35">
        <f t="shared" ref="F65" si="33">+SUMIFS(F57:F62,D57:D62,C65)</f>
        <v>0</v>
      </c>
      <c r="G65" s="79"/>
      <c r="H65" s="106"/>
      <c r="I65" s="35">
        <f t="shared" ref="I65" si="34">+SUMIFS(J57:J62,H57:H62,C65)</f>
        <v>0</v>
      </c>
      <c r="J65" s="22">
        <f t="shared" ref="J65:J67" si="35">+E65+F65-I65</f>
        <v>1680000</v>
      </c>
    </row>
    <row r="66" spans="2:10">
      <c r="B66" s="171"/>
      <c r="C66" s="21" t="s">
        <v>54</v>
      </c>
      <c r="D66" s="106"/>
      <c r="E66" s="6">
        <f t="shared" si="32"/>
        <v>0</v>
      </c>
      <c r="F66" s="35">
        <f t="shared" ref="F66" si="36">+SUMIFS(F57:F62,D57:D62,C66)</f>
        <v>0</v>
      </c>
      <c r="G66" s="79"/>
      <c r="H66" s="106"/>
      <c r="I66" s="6">
        <f t="shared" ref="I66" si="37">+SUMIFS(J57:J62,H57:H62,C66)</f>
        <v>0</v>
      </c>
      <c r="J66" s="22">
        <f t="shared" si="35"/>
        <v>0</v>
      </c>
    </row>
    <row r="67" spans="2:10">
      <c r="B67" s="171"/>
      <c r="C67" s="21" t="s">
        <v>48</v>
      </c>
      <c r="D67" s="106"/>
      <c r="E67" s="6">
        <f t="shared" si="32"/>
        <v>0</v>
      </c>
      <c r="F67" s="35">
        <f t="shared" ref="F67" si="38">+SUMIFS(F57:F62,D57:D62,C67)</f>
        <v>0</v>
      </c>
      <c r="G67" s="79"/>
      <c r="H67" s="106"/>
      <c r="I67" s="6">
        <f t="shared" ref="I67" si="39">+SUMIFS(J57:J62,H57:H62,C67)</f>
        <v>0</v>
      </c>
      <c r="J67" s="22">
        <f t="shared" si="35"/>
        <v>0</v>
      </c>
    </row>
    <row r="68" spans="2:10">
      <c r="B68" s="171"/>
      <c r="C68" s="21"/>
      <c r="D68" s="23"/>
      <c r="E68" s="7"/>
      <c r="F68" s="36"/>
      <c r="G68" s="79"/>
      <c r="H68" s="23"/>
      <c r="I68" s="7"/>
      <c r="J68" s="24"/>
    </row>
    <row r="69" spans="2:10" ht="17.25" thickBot="1">
      <c r="B69" s="172"/>
      <c r="C69" s="25" t="s">
        <v>13</v>
      </c>
      <c r="D69" s="104"/>
      <c r="E69" s="10">
        <f t="shared" ref="E69:F82" si="40">SUM(E65:E68)</f>
        <v>1680000</v>
      </c>
      <c r="F69" s="38">
        <f t="shared" si="40"/>
        <v>0</v>
      </c>
      <c r="G69" s="40"/>
      <c r="H69" s="104"/>
      <c r="I69" s="10">
        <f t="shared" ref="I69:J69" si="41">SUM(I65:I68)</f>
        <v>0</v>
      </c>
      <c r="J69" s="11">
        <f t="shared" si="41"/>
        <v>1680000</v>
      </c>
    </row>
    <row r="70" spans="2:10">
      <c r="B70" s="170">
        <f t="shared" ref="B70" si="42">+B57+1</f>
        <v>45388</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43">SUM(F70:F75)</f>
        <v>0</v>
      </c>
      <c r="G76" s="39"/>
      <c r="H76" s="30"/>
      <c r="I76" s="8"/>
      <c r="J76" s="9">
        <f t="shared" ref="J76" si="44">SUM(J70:J75)</f>
        <v>0</v>
      </c>
    </row>
    <row r="77" spans="2:10">
      <c r="B77" s="171"/>
      <c r="C77" s="19" t="s">
        <v>8</v>
      </c>
      <c r="D77" s="20"/>
      <c r="E77" s="4" t="s">
        <v>14</v>
      </c>
      <c r="F77" s="33" t="s">
        <v>5</v>
      </c>
      <c r="G77" s="4"/>
      <c r="H77" s="20"/>
      <c r="I77" s="4" t="s">
        <v>6</v>
      </c>
      <c r="J77" s="5" t="s">
        <v>4</v>
      </c>
    </row>
    <row r="78" spans="2:10">
      <c r="B78" s="171"/>
      <c r="C78" s="21" t="s">
        <v>53</v>
      </c>
      <c r="D78" s="106"/>
      <c r="E78" s="6">
        <f t="shared" ref="E78:E80" si="45">+J65</f>
        <v>1680000</v>
      </c>
      <c r="F78" s="35">
        <f t="shared" ref="F78" si="46">+SUMIFS(F70:F75,D70:D75,C78)</f>
        <v>0</v>
      </c>
      <c r="G78" s="79"/>
      <c r="H78" s="106"/>
      <c r="I78" s="35">
        <f t="shared" ref="I78" si="47">+SUMIFS(J70:J75,H70:H75,C78)</f>
        <v>0</v>
      </c>
      <c r="J78" s="22">
        <f t="shared" ref="J78:J80" si="48">+E78+F78-I78</f>
        <v>1680000</v>
      </c>
    </row>
    <row r="79" spans="2:10">
      <c r="B79" s="171"/>
      <c r="C79" s="21" t="s">
        <v>54</v>
      </c>
      <c r="D79" s="106"/>
      <c r="E79" s="6">
        <f t="shared" si="45"/>
        <v>0</v>
      </c>
      <c r="F79" s="35">
        <f t="shared" ref="F79" si="49">+SUMIFS(F70:F75,D70:D75,C79)</f>
        <v>0</v>
      </c>
      <c r="G79" s="79"/>
      <c r="H79" s="106"/>
      <c r="I79" s="6">
        <f t="shared" ref="I79" si="50">+SUMIFS(J70:J75,H70:H75,C79)</f>
        <v>0</v>
      </c>
      <c r="J79" s="22">
        <f t="shared" si="48"/>
        <v>0</v>
      </c>
    </row>
    <row r="80" spans="2:10">
      <c r="B80" s="171"/>
      <c r="C80" s="21" t="s">
        <v>48</v>
      </c>
      <c r="D80" s="106"/>
      <c r="E80" s="6">
        <f t="shared" si="45"/>
        <v>0</v>
      </c>
      <c r="F80" s="35">
        <f t="shared" ref="F80" si="51">+SUMIFS(F70:F75,D70:D75,C80)</f>
        <v>0</v>
      </c>
      <c r="G80" s="79"/>
      <c r="H80" s="106"/>
      <c r="I80" s="6">
        <f t="shared" ref="I80" si="52">+SUMIFS(J70:J75,H70:H75,C80)</f>
        <v>0</v>
      </c>
      <c r="J80" s="22">
        <f t="shared" si="48"/>
        <v>0</v>
      </c>
    </row>
    <row r="81" spans="2:10">
      <c r="B81" s="171"/>
      <c r="C81" s="21"/>
      <c r="D81" s="23"/>
      <c r="E81" s="7"/>
      <c r="F81" s="36"/>
      <c r="G81" s="79"/>
      <c r="H81" s="23"/>
      <c r="I81" s="7"/>
      <c r="J81" s="24"/>
    </row>
    <row r="82" spans="2:10" ht="17.25" thickBot="1">
      <c r="B82" s="172"/>
      <c r="C82" s="25" t="s">
        <v>13</v>
      </c>
      <c r="D82" s="104"/>
      <c r="E82" s="10">
        <f t="shared" si="40"/>
        <v>1680000</v>
      </c>
      <c r="F82" s="38">
        <f t="shared" si="40"/>
        <v>0</v>
      </c>
      <c r="G82" s="40"/>
      <c r="H82" s="104"/>
      <c r="I82" s="10">
        <f t="shared" ref="I82:J82" si="53">SUM(I78:I81)</f>
        <v>0</v>
      </c>
      <c r="J82" s="11">
        <f t="shared" si="53"/>
        <v>1680000</v>
      </c>
    </row>
    <row r="83" spans="2:10">
      <c r="B83" s="170">
        <f t="shared" ref="B83" si="54">+B70+1</f>
        <v>45389</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5">SUM(F83:F88)</f>
        <v>0</v>
      </c>
      <c r="G89" s="39"/>
      <c r="H89" s="30"/>
      <c r="I89" s="8"/>
      <c r="J89" s="9">
        <f t="shared" ref="J89" si="56">SUM(J83:J88)</f>
        <v>0</v>
      </c>
    </row>
    <row r="90" spans="2:10">
      <c r="B90" s="171"/>
      <c r="C90" s="19" t="s">
        <v>8</v>
      </c>
      <c r="D90" s="20"/>
      <c r="E90" s="4" t="s">
        <v>14</v>
      </c>
      <c r="F90" s="33" t="s">
        <v>5</v>
      </c>
      <c r="G90" s="4"/>
      <c r="H90" s="20"/>
      <c r="I90" s="4" t="s">
        <v>6</v>
      </c>
      <c r="J90" s="5" t="s">
        <v>4</v>
      </c>
    </row>
    <row r="91" spans="2:10">
      <c r="B91" s="171"/>
      <c r="C91" s="21" t="s">
        <v>53</v>
      </c>
      <c r="D91" s="106"/>
      <c r="E91" s="6">
        <f t="shared" ref="E91:E93" si="57">+J78</f>
        <v>1680000</v>
      </c>
      <c r="F91" s="35">
        <f t="shared" ref="F91" si="58">+SUMIFS(F83:F88,D83:D88,C91)</f>
        <v>0</v>
      </c>
      <c r="G91" s="79"/>
      <c r="H91" s="106"/>
      <c r="I91" s="35">
        <f t="shared" ref="I91" si="59">+SUMIFS(J83:J88,H83:H88,C91)</f>
        <v>0</v>
      </c>
      <c r="J91" s="22">
        <f t="shared" ref="J91:J93" si="60">+E91+F91-I91</f>
        <v>1680000</v>
      </c>
    </row>
    <row r="92" spans="2:10">
      <c r="B92" s="171"/>
      <c r="C92" s="21" t="s">
        <v>54</v>
      </c>
      <c r="D92" s="106"/>
      <c r="E92" s="6">
        <f t="shared" si="57"/>
        <v>0</v>
      </c>
      <c r="F92" s="35">
        <f t="shared" ref="F92" si="61">+SUMIFS(F83:F88,D83:D88,C92)</f>
        <v>0</v>
      </c>
      <c r="G92" s="79"/>
      <c r="H92" s="106"/>
      <c r="I92" s="6">
        <f t="shared" ref="I92" si="62">+SUMIFS(J83:J88,H83:H88,C92)</f>
        <v>0</v>
      </c>
      <c r="J92" s="22">
        <f t="shared" si="60"/>
        <v>0</v>
      </c>
    </row>
    <row r="93" spans="2:10">
      <c r="B93" s="171"/>
      <c r="C93" s="21" t="s">
        <v>48</v>
      </c>
      <c r="D93" s="106"/>
      <c r="E93" s="6">
        <f t="shared" si="57"/>
        <v>0</v>
      </c>
      <c r="F93" s="35">
        <f t="shared" ref="F93" si="63">+SUMIFS(F83:F88,D83:D88,C93)</f>
        <v>0</v>
      </c>
      <c r="G93" s="79"/>
      <c r="H93" s="106"/>
      <c r="I93" s="6">
        <f t="shared" ref="I93" si="64">+SUMIFS(J83:J88,H83:H88,C93)</f>
        <v>0</v>
      </c>
      <c r="J93" s="22">
        <f t="shared" si="60"/>
        <v>0</v>
      </c>
    </row>
    <row r="94" spans="2:10">
      <c r="B94" s="171"/>
      <c r="C94" s="21"/>
      <c r="D94" s="23"/>
      <c r="E94" s="7"/>
      <c r="F94" s="36"/>
      <c r="G94" s="79"/>
      <c r="H94" s="23"/>
      <c r="I94" s="7"/>
      <c r="J94" s="24"/>
    </row>
    <row r="95" spans="2:10" ht="17.25" thickBot="1">
      <c r="B95" s="172"/>
      <c r="C95" s="25" t="s">
        <v>13</v>
      </c>
      <c r="D95" s="104"/>
      <c r="E95" s="10">
        <f t="shared" ref="E95:F108" si="65">SUM(E91:E94)</f>
        <v>1680000</v>
      </c>
      <c r="F95" s="38">
        <f t="shared" si="65"/>
        <v>0</v>
      </c>
      <c r="G95" s="40"/>
      <c r="H95" s="104"/>
      <c r="I95" s="10">
        <f t="shared" ref="I95:J95" si="66">SUM(I91:I94)</f>
        <v>0</v>
      </c>
      <c r="J95" s="11">
        <f t="shared" si="66"/>
        <v>1680000</v>
      </c>
    </row>
    <row r="96" spans="2:10">
      <c r="B96" s="170">
        <f t="shared" ref="B96" si="67">+B83+1</f>
        <v>45390</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8">SUM(F96:F101)</f>
        <v>0</v>
      </c>
      <c r="G102" s="39"/>
      <c r="H102" s="30"/>
      <c r="I102" s="8"/>
      <c r="J102" s="9">
        <f t="shared" ref="J102" si="69">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70">+J91</f>
        <v>1680000</v>
      </c>
      <c r="F104" s="35">
        <f t="shared" ref="F104" si="71">+SUMIFS(F96:F101,D96:D101,C104)</f>
        <v>0</v>
      </c>
      <c r="G104" s="79"/>
      <c r="H104" s="106"/>
      <c r="I104" s="35">
        <f t="shared" ref="I104" si="72">+SUMIFS(J96:J101,H96:H101,C104)</f>
        <v>0</v>
      </c>
      <c r="J104" s="22">
        <f t="shared" ref="J104:J106" si="73">+E104+F104-I104</f>
        <v>1680000</v>
      </c>
    </row>
    <row r="105" spans="2:10">
      <c r="B105" s="171"/>
      <c r="C105" s="21" t="s">
        <v>54</v>
      </c>
      <c r="D105" s="106"/>
      <c r="E105" s="6">
        <f t="shared" si="70"/>
        <v>0</v>
      </c>
      <c r="F105" s="35">
        <f t="shared" ref="F105" si="74">+SUMIFS(F96:F101,D96:D101,C105)</f>
        <v>0</v>
      </c>
      <c r="G105" s="79"/>
      <c r="H105" s="106"/>
      <c r="I105" s="6">
        <f t="shared" ref="I105" si="75">+SUMIFS(J96:J101,H96:H101,C105)</f>
        <v>0</v>
      </c>
      <c r="J105" s="22">
        <f t="shared" si="73"/>
        <v>0</v>
      </c>
    </row>
    <row r="106" spans="2:10">
      <c r="B106" s="171"/>
      <c r="C106" s="21" t="s">
        <v>48</v>
      </c>
      <c r="D106" s="106"/>
      <c r="E106" s="6">
        <f t="shared" si="70"/>
        <v>0</v>
      </c>
      <c r="F106" s="35">
        <f t="shared" ref="F106" si="76">+SUMIFS(F96:F101,D96:D101,C106)</f>
        <v>0</v>
      </c>
      <c r="G106" s="79"/>
      <c r="H106" s="106"/>
      <c r="I106" s="6">
        <f t="shared" ref="I106" si="77">+SUMIFS(J96:J101,H96:H101,C106)</f>
        <v>0</v>
      </c>
      <c r="J106" s="22">
        <f t="shared" si="73"/>
        <v>0</v>
      </c>
    </row>
    <row r="107" spans="2:10">
      <c r="B107" s="171"/>
      <c r="C107" s="21"/>
      <c r="D107" s="23"/>
      <c r="E107" s="7"/>
      <c r="F107" s="36"/>
      <c r="G107" s="79"/>
      <c r="H107" s="23"/>
      <c r="I107" s="7"/>
      <c r="J107" s="24"/>
    </row>
    <row r="108" spans="2:10" ht="17.25" thickBot="1">
      <c r="B108" s="172"/>
      <c r="C108" s="25" t="s">
        <v>13</v>
      </c>
      <c r="D108" s="104"/>
      <c r="E108" s="10">
        <f t="shared" si="65"/>
        <v>1680000</v>
      </c>
      <c r="F108" s="38">
        <f t="shared" si="65"/>
        <v>0</v>
      </c>
      <c r="G108" s="40"/>
      <c r="H108" s="104"/>
      <c r="I108" s="10">
        <f t="shared" ref="I108:J108" si="78">SUM(I104:I107)</f>
        <v>0</v>
      </c>
      <c r="J108" s="11">
        <f t="shared" si="78"/>
        <v>1680000</v>
      </c>
    </row>
    <row r="109" spans="2:10">
      <c r="B109" s="170">
        <f t="shared" ref="B109" si="79">+B96+1</f>
        <v>45391</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80">SUM(F109:F114)</f>
        <v>0</v>
      </c>
      <c r="G115" s="39"/>
      <c r="H115" s="30"/>
      <c r="I115" s="8"/>
      <c r="J115" s="9">
        <f t="shared" ref="J115" si="81">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82">+J104</f>
        <v>1680000</v>
      </c>
      <c r="F117" s="35">
        <f t="shared" ref="F117" si="83">+SUMIFS(F109:F114,D109:D114,C117)</f>
        <v>0</v>
      </c>
      <c r="G117" s="79"/>
      <c r="H117" s="106"/>
      <c r="I117" s="35">
        <f t="shared" ref="I117" si="84">+SUMIFS(J109:J114,H109:H114,C117)</f>
        <v>0</v>
      </c>
      <c r="J117" s="22">
        <f t="shared" ref="J117:J119" si="85">+E117+F117-I117</f>
        <v>1680000</v>
      </c>
    </row>
    <row r="118" spans="2:10">
      <c r="B118" s="171"/>
      <c r="C118" s="21" t="s">
        <v>54</v>
      </c>
      <c r="D118" s="106"/>
      <c r="E118" s="6">
        <f t="shared" si="82"/>
        <v>0</v>
      </c>
      <c r="F118" s="35">
        <f t="shared" ref="F118" si="86">+SUMIFS(F109:F114,D109:D114,C118)</f>
        <v>0</v>
      </c>
      <c r="G118" s="79"/>
      <c r="H118" s="106"/>
      <c r="I118" s="6">
        <f t="shared" ref="I118" si="87">+SUMIFS(J109:J114,H109:H114,C118)</f>
        <v>0</v>
      </c>
      <c r="J118" s="22">
        <f t="shared" si="85"/>
        <v>0</v>
      </c>
    </row>
    <row r="119" spans="2:10">
      <c r="B119" s="171"/>
      <c r="C119" s="21" t="s">
        <v>48</v>
      </c>
      <c r="D119" s="106"/>
      <c r="E119" s="6">
        <f t="shared" si="82"/>
        <v>0</v>
      </c>
      <c r="F119" s="35">
        <f t="shared" ref="F119" si="88">+SUMIFS(F109:F114,D109:D114,C119)</f>
        <v>0</v>
      </c>
      <c r="G119" s="79"/>
      <c r="H119" s="106"/>
      <c r="I119" s="6">
        <f t="shared" ref="I119" si="89">+SUMIFS(J109:J114,H109:H114,C119)</f>
        <v>0</v>
      </c>
      <c r="J119" s="22">
        <f t="shared" si="85"/>
        <v>0</v>
      </c>
    </row>
    <row r="120" spans="2:10">
      <c r="B120" s="171"/>
      <c r="C120" s="21"/>
      <c r="D120" s="23"/>
      <c r="E120" s="7"/>
      <c r="F120" s="36"/>
      <c r="G120" s="79"/>
      <c r="H120" s="23"/>
      <c r="I120" s="7"/>
      <c r="J120" s="24"/>
    </row>
    <row r="121" spans="2:10" ht="17.25" thickBot="1">
      <c r="B121" s="172"/>
      <c r="C121" s="25" t="s">
        <v>13</v>
      </c>
      <c r="D121" s="104"/>
      <c r="E121" s="10">
        <f t="shared" ref="E121:F134" si="90">SUM(E117:E120)</f>
        <v>1680000</v>
      </c>
      <c r="F121" s="38">
        <f t="shared" si="90"/>
        <v>0</v>
      </c>
      <c r="G121" s="40"/>
      <c r="H121" s="104"/>
      <c r="I121" s="10">
        <f t="shared" ref="I121:J121" si="91">SUM(I117:I120)</f>
        <v>0</v>
      </c>
      <c r="J121" s="11">
        <f t="shared" si="91"/>
        <v>1680000</v>
      </c>
    </row>
    <row r="122" spans="2:10">
      <c r="B122" s="170">
        <f t="shared" ref="B122" si="92">+B109+1</f>
        <v>45392</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93">SUM(F122:F127)</f>
        <v>0</v>
      </c>
      <c r="G128" s="39"/>
      <c r="H128" s="30"/>
      <c r="I128" s="8"/>
      <c r="J128" s="9">
        <f t="shared" ref="J128" si="94">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95">+J117</f>
        <v>1680000</v>
      </c>
      <c r="F130" s="35">
        <f t="shared" ref="F130" si="96">+SUMIFS(F122:F127,D122:D127,C130)</f>
        <v>0</v>
      </c>
      <c r="G130" s="79"/>
      <c r="H130" s="106"/>
      <c r="I130" s="35">
        <f t="shared" ref="I130" si="97">+SUMIFS(J122:J127,H122:H127,C130)</f>
        <v>0</v>
      </c>
      <c r="J130" s="22">
        <f t="shared" ref="J130:J132" si="98">+E130+F130-I130</f>
        <v>1680000</v>
      </c>
    </row>
    <row r="131" spans="2:10">
      <c r="B131" s="171"/>
      <c r="C131" s="21" t="s">
        <v>54</v>
      </c>
      <c r="D131" s="106"/>
      <c r="E131" s="6">
        <f t="shared" si="95"/>
        <v>0</v>
      </c>
      <c r="F131" s="35">
        <f t="shared" ref="F131" si="99">+SUMIFS(F122:F127,D122:D127,C131)</f>
        <v>0</v>
      </c>
      <c r="G131" s="79"/>
      <c r="H131" s="106"/>
      <c r="I131" s="6">
        <f t="shared" ref="I131" si="100">+SUMIFS(J122:J127,H122:H127,C131)</f>
        <v>0</v>
      </c>
      <c r="J131" s="22">
        <f t="shared" si="98"/>
        <v>0</v>
      </c>
    </row>
    <row r="132" spans="2:10">
      <c r="B132" s="171"/>
      <c r="C132" s="21" t="s">
        <v>48</v>
      </c>
      <c r="D132" s="106"/>
      <c r="E132" s="6">
        <f t="shared" si="95"/>
        <v>0</v>
      </c>
      <c r="F132" s="35">
        <f t="shared" ref="F132" si="101">+SUMIFS(F122:F127,D122:D127,C132)</f>
        <v>0</v>
      </c>
      <c r="G132" s="79"/>
      <c r="H132" s="106"/>
      <c r="I132" s="6">
        <f t="shared" ref="I132" si="102">+SUMIFS(J122:J127,H122:H127,C132)</f>
        <v>0</v>
      </c>
      <c r="J132" s="22">
        <f t="shared" si="98"/>
        <v>0</v>
      </c>
    </row>
    <row r="133" spans="2:10">
      <c r="B133" s="171"/>
      <c r="C133" s="21"/>
      <c r="D133" s="23"/>
      <c r="E133" s="7"/>
      <c r="F133" s="36"/>
      <c r="G133" s="79"/>
      <c r="H133" s="23"/>
      <c r="I133" s="7"/>
      <c r="J133" s="24"/>
    </row>
    <row r="134" spans="2:10" ht="17.25" thickBot="1">
      <c r="B134" s="172"/>
      <c r="C134" s="25" t="s">
        <v>13</v>
      </c>
      <c r="D134" s="104"/>
      <c r="E134" s="10">
        <f t="shared" si="90"/>
        <v>1680000</v>
      </c>
      <c r="F134" s="38">
        <f t="shared" si="90"/>
        <v>0</v>
      </c>
      <c r="G134" s="40"/>
      <c r="H134" s="104"/>
      <c r="I134" s="10">
        <f t="shared" ref="I134:J134" si="103">SUM(I130:I133)</f>
        <v>0</v>
      </c>
      <c r="J134" s="11">
        <f t="shared" si="103"/>
        <v>1680000</v>
      </c>
    </row>
    <row r="135" spans="2:10">
      <c r="B135" s="170">
        <f t="shared" ref="B135" si="104">+B122+1</f>
        <v>45393</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105">SUM(F135:F140)</f>
        <v>0</v>
      </c>
      <c r="G141" s="39"/>
      <c r="H141" s="30"/>
      <c r="I141" s="8"/>
      <c r="J141" s="9">
        <f t="shared" ref="J141" si="106">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107">+J130</f>
        <v>1680000</v>
      </c>
      <c r="F143" s="35">
        <f t="shared" ref="F143" si="108">+SUMIFS(F135:F140,D135:D140,C143)</f>
        <v>0</v>
      </c>
      <c r="G143" s="79"/>
      <c r="H143" s="106"/>
      <c r="I143" s="35">
        <f t="shared" ref="I143" si="109">+SUMIFS(J135:J140,H135:H140,C143)</f>
        <v>0</v>
      </c>
      <c r="J143" s="22">
        <f t="shared" ref="J143:J145" si="110">+E143+F143-I143</f>
        <v>1680000</v>
      </c>
    </row>
    <row r="144" spans="2:10">
      <c r="B144" s="171"/>
      <c r="C144" s="21" t="s">
        <v>54</v>
      </c>
      <c r="D144" s="106"/>
      <c r="E144" s="6">
        <f t="shared" si="107"/>
        <v>0</v>
      </c>
      <c r="F144" s="35">
        <f t="shared" ref="F144" si="111">+SUMIFS(F135:F140,D135:D140,C144)</f>
        <v>0</v>
      </c>
      <c r="G144" s="79"/>
      <c r="H144" s="106"/>
      <c r="I144" s="6">
        <f t="shared" ref="I144" si="112">+SUMIFS(J135:J140,H135:H140,C144)</f>
        <v>0</v>
      </c>
      <c r="J144" s="22">
        <f t="shared" si="110"/>
        <v>0</v>
      </c>
    </row>
    <row r="145" spans="2:10">
      <c r="B145" s="171"/>
      <c r="C145" s="21" t="s">
        <v>48</v>
      </c>
      <c r="D145" s="106"/>
      <c r="E145" s="6">
        <f t="shared" si="107"/>
        <v>0</v>
      </c>
      <c r="F145" s="35">
        <f t="shared" ref="F145" si="113">+SUMIFS(F135:F140,D135:D140,C145)</f>
        <v>0</v>
      </c>
      <c r="G145" s="79"/>
      <c r="H145" s="106"/>
      <c r="I145" s="6">
        <f t="shared" ref="I145" si="114">+SUMIFS(J135:J140,H135:H140,C145)</f>
        <v>0</v>
      </c>
      <c r="J145" s="22">
        <f t="shared" si="110"/>
        <v>0</v>
      </c>
    </row>
    <row r="146" spans="2:10">
      <c r="B146" s="171"/>
      <c r="C146" s="21"/>
      <c r="D146" s="23"/>
      <c r="E146" s="7"/>
      <c r="F146" s="36"/>
      <c r="G146" s="79"/>
      <c r="H146" s="23"/>
      <c r="I146" s="7"/>
      <c r="J146" s="24"/>
    </row>
    <row r="147" spans="2:10" ht="17.25" thickBot="1">
      <c r="B147" s="172"/>
      <c r="C147" s="25" t="s">
        <v>13</v>
      </c>
      <c r="D147" s="104"/>
      <c r="E147" s="10">
        <f t="shared" ref="E147:F160" si="115">SUM(E143:E146)</f>
        <v>1680000</v>
      </c>
      <c r="F147" s="38">
        <f t="shared" si="115"/>
        <v>0</v>
      </c>
      <c r="G147" s="40"/>
      <c r="H147" s="104"/>
      <c r="I147" s="10">
        <f t="shared" ref="I147:J147" si="116">SUM(I143:I146)</f>
        <v>0</v>
      </c>
      <c r="J147" s="11">
        <f t="shared" si="116"/>
        <v>1680000</v>
      </c>
    </row>
    <row r="148" spans="2:10">
      <c r="B148" s="170">
        <f t="shared" ref="B148" si="117">+B135+1</f>
        <v>45394</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18">SUM(F148:F153)</f>
        <v>0</v>
      </c>
      <c r="G154" s="39"/>
      <c r="H154" s="30"/>
      <c r="I154" s="8"/>
      <c r="J154" s="9">
        <f t="shared" ref="J154" si="11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20">+J143</f>
        <v>1680000</v>
      </c>
      <c r="F156" s="35">
        <f t="shared" ref="F156" si="121">+SUMIFS(F148:F153,D148:D153,C156)</f>
        <v>0</v>
      </c>
      <c r="G156" s="79"/>
      <c r="H156" s="106"/>
      <c r="I156" s="35">
        <f t="shared" ref="I156" si="122">+SUMIFS(J148:J153,H148:H153,C156)</f>
        <v>0</v>
      </c>
      <c r="J156" s="22">
        <f t="shared" ref="J156:J158" si="123">+E156+F156-I156</f>
        <v>1680000</v>
      </c>
    </row>
    <row r="157" spans="2:10">
      <c r="B157" s="171"/>
      <c r="C157" s="21" t="s">
        <v>54</v>
      </c>
      <c r="D157" s="106"/>
      <c r="E157" s="6">
        <f t="shared" si="120"/>
        <v>0</v>
      </c>
      <c r="F157" s="35">
        <f t="shared" ref="F157" si="124">+SUMIFS(F148:F153,D148:D153,C157)</f>
        <v>0</v>
      </c>
      <c r="G157" s="79"/>
      <c r="H157" s="106"/>
      <c r="I157" s="6">
        <f t="shared" ref="I157" si="125">+SUMIFS(J148:J153,H148:H153,C157)</f>
        <v>0</v>
      </c>
      <c r="J157" s="22">
        <f t="shared" si="123"/>
        <v>0</v>
      </c>
    </row>
    <row r="158" spans="2:10">
      <c r="B158" s="171"/>
      <c r="C158" s="21" t="s">
        <v>48</v>
      </c>
      <c r="D158" s="106"/>
      <c r="E158" s="6">
        <f t="shared" si="120"/>
        <v>0</v>
      </c>
      <c r="F158" s="35">
        <f t="shared" ref="F158" si="126">+SUMIFS(F148:F153,D148:D153,C158)</f>
        <v>0</v>
      </c>
      <c r="G158" s="79"/>
      <c r="H158" s="106"/>
      <c r="I158" s="6">
        <f t="shared" ref="I158" si="127">+SUMIFS(J148:J153,H148:H153,C158)</f>
        <v>0</v>
      </c>
      <c r="J158" s="22">
        <f t="shared" si="123"/>
        <v>0</v>
      </c>
    </row>
    <row r="159" spans="2:10">
      <c r="B159" s="171"/>
      <c r="C159" s="21"/>
      <c r="D159" s="23"/>
      <c r="E159" s="7"/>
      <c r="F159" s="36"/>
      <c r="G159" s="79"/>
      <c r="H159" s="23"/>
      <c r="I159" s="7"/>
      <c r="J159" s="24"/>
    </row>
    <row r="160" spans="2:10" ht="17.25" thickBot="1">
      <c r="B160" s="172"/>
      <c r="C160" s="25" t="s">
        <v>13</v>
      </c>
      <c r="D160" s="104"/>
      <c r="E160" s="10">
        <f t="shared" si="115"/>
        <v>1680000</v>
      </c>
      <c r="F160" s="38">
        <f t="shared" si="115"/>
        <v>0</v>
      </c>
      <c r="G160" s="40"/>
      <c r="H160" s="104"/>
      <c r="I160" s="10">
        <f t="shared" ref="I160:J160" si="128">SUM(I156:I159)</f>
        <v>0</v>
      </c>
      <c r="J160" s="11">
        <f t="shared" si="128"/>
        <v>1680000</v>
      </c>
    </row>
    <row r="161" spans="2:10">
      <c r="B161" s="170">
        <f t="shared" ref="B161" si="129">+B148+1</f>
        <v>45395</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30">SUM(F161:F166)</f>
        <v>0</v>
      </c>
      <c r="G167" s="39"/>
      <c r="H167" s="30"/>
      <c r="I167" s="8"/>
      <c r="J167" s="9">
        <f t="shared" ref="J167" si="131">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32">+J156</f>
        <v>1680000</v>
      </c>
      <c r="F169" s="35">
        <f t="shared" ref="F169" si="133">+SUMIFS(F161:F166,D161:D166,C169)</f>
        <v>0</v>
      </c>
      <c r="G169" s="79"/>
      <c r="H169" s="106"/>
      <c r="I169" s="35">
        <f t="shared" ref="I169" si="134">+SUMIFS(J161:J166,H161:H166,C169)</f>
        <v>0</v>
      </c>
      <c r="J169" s="22">
        <f t="shared" ref="J169:J171" si="135">+E169+F169-I169</f>
        <v>1680000</v>
      </c>
    </row>
    <row r="170" spans="2:10">
      <c r="B170" s="171"/>
      <c r="C170" s="21" t="s">
        <v>54</v>
      </c>
      <c r="D170" s="106"/>
      <c r="E170" s="6">
        <f t="shared" si="132"/>
        <v>0</v>
      </c>
      <c r="F170" s="35">
        <f t="shared" ref="F170" si="136">+SUMIFS(F161:F166,D161:D166,C170)</f>
        <v>0</v>
      </c>
      <c r="G170" s="79"/>
      <c r="H170" s="106"/>
      <c r="I170" s="6">
        <f t="shared" ref="I170" si="137">+SUMIFS(J161:J166,H161:H166,C170)</f>
        <v>0</v>
      </c>
      <c r="J170" s="22">
        <f t="shared" si="135"/>
        <v>0</v>
      </c>
    </row>
    <row r="171" spans="2:10">
      <c r="B171" s="171"/>
      <c r="C171" s="21" t="s">
        <v>48</v>
      </c>
      <c r="D171" s="106"/>
      <c r="E171" s="6">
        <f t="shared" si="132"/>
        <v>0</v>
      </c>
      <c r="F171" s="35">
        <f t="shared" ref="F171" si="138">+SUMIFS(F161:F166,D161:D166,C171)</f>
        <v>0</v>
      </c>
      <c r="G171" s="79"/>
      <c r="H171" s="106"/>
      <c r="I171" s="6">
        <f t="shared" ref="I171" si="139">+SUMIFS(J161:J166,H161:H166,C171)</f>
        <v>0</v>
      </c>
      <c r="J171" s="22">
        <f t="shared" si="135"/>
        <v>0</v>
      </c>
    </row>
    <row r="172" spans="2:10">
      <c r="B172" s="171"/>
      <c r="C172" s="21"/>
      <c r="D172" s="23"/>
      <c r="E172" s="7"/>
      <c r="F172" s="36"/>
      <c r="G172" s="79"/>
      <c r="H172" s="23"/>
      <c r="I172" s="7"/>
      <c r="J172" s="24"/>
    </row>
    <row r="173" spans="2:10" ht="17.25" thickBot="1">
      <c r="B173" s="172"/>
      <c r="C173" s="25" t="s">
        <v>13</v>
      </c>
      <c r="D173" s="104"/>
      <c r="E173" s="10">
        <f t="shared" ref="E173:F186" si="140">SUM(E169:E172)</f>
        <v>1680000</v>
      </c>
      <c r="F173" s="38">
        <f t="shared" si="140"/>
        <v>0</v>
      </c>
      <c r="G173" s="40"/>
      <c r="H173" s="104"/>
      <c r="I173" s="10">
        <f t="shared" ref="I173:J173" si="141">SUM(I169:I172)</f>
        <v>0</v>
      </c>
      <c r="J173" s="11">
        <f t="shared" si="141"/>
        <v>1680000</v>
      </c>
    </row>
    <row r="174" spans="2:10">
      <c r="B174" s="170">
        <f t="shared" ref="B174" si="142">+B161+1</f>
        <v>45396</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43">SUM(F174:F179)</f>
        <v>0</v>
      </c>
      <c r="G180" s="39"/>
      <c r="H180" s="30"/>
      <c r="I180" s="8"/>
      <c r="J180" s="9">
        <f t="shared" ref="J180" si="144">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45">+J169</f>
        <v>1680000</v>
      </c>
      <c r="F182" s="35">
        <f t="shared" ref="F182" si="146">+SUMIFS(F174:F179,D174:D179,C182)</f>
        <v>0</v>
      </c>
      <c r="G182" s="79"/>
      <c r="H182" s="106"/>
      <c r="I182" s="35">
        <f t="shared" ref="I182" si="147">+SUMIFS(J174:J179,H174:H179,C182)</f>
        <v>0</v>
      </c>
      <c r="J182" s="22">
        <f t="shared" ref="J182:J184" si="148">+E182+F182-I182</f>
        <v>1680000</v>
      </c>
    </row>
    <row r="183" spans="2:10">
      <c r="B183" s="171"/>
      <c r="C183" s="21" t="s">
        <v>54</v>
      </c>
      <c r="D183" s="106"/>
      <c r="E183" s="6">
        <f t="shared" si="145"/>
        <v>0</v>
      </c>
      <c r="F183" s="35">
        <f t="shared" ref="F183" si="149">+SUMIFS(F174:F179,D174:D179,C183)</f>
        <v>0</v>
      </c>
      <c r="G183" s="79"/>
      <c r="H183" s="106"/>
      <c r="I183" s="6">
        <f t="shared" ref="I183" si="150">+SUMIFS(J174:J179,H174:H179,C183)</f>
        <v>0</v>
      </c>
      <c r="J183" s="22">
        <f t="shared" si="148"/>
        <v>0</v>
      </c>
    </row>
    <row r="184" spans="2:10">
      <c r="B184" s="171"/>
      <c r="C184" s="21" t="s">
        <v>48</v>
      </c>
      <c r="D184" s="106"/>
      <c r="E184" s="6">
        <f t="shared" si="145"/>
        <v>0</v>
      </c>
      <c r="F184" s="35">
        <f t="shared" ref="F184" si="151">+SUMIFS(F174:F179,D174:D179,C184)</f>
        <v>0</v>
      </c>
      <c r="G184" s="79"/>
      <c r="H184" s="106"/>
      <c r="I184" s="6">
        <f t="shared" ref="I184" si="152">+SUMIFS(J174:J179,H174:H179,C184)</f>
        <v>0</v>
      </c>
      <c r="J184" s="22">
        <f t="shared" si="148"/>
        <v>0</v>
      </c>
    </row>
    <row r="185" spans="2:10">
      <c r="B185" s="171"/>
      <c r="C185" s="21"/>
      <c r="D185" s="23"/>
      <c r="E185" s="7"/>
      <c r="F185" s="36"/>
      <c r="G185" s="79"/>
      <c r="H185" s="23"/>
      <c r="I185" s="7"/>
      <c r="J185" s="24"/>
    </row>
    <row r="186" spans="2:10" ht="17.25" thickBot="1">
      <c r="B186" s="172"/>
      <c r="C186" s="25" t="s">
        <v>13</v>
      </c>
      <c r="D186" s="104"/>
      <c r="E186" s="10">
        <f t="shared" si="140"/>
        <v>1680000</v>
      </c>
      <c r="F186" s="38">
        <f t="shared" si="140"/>
        <v>0</v>
      </c>
      <c r="G186" s="40"/>
      <c r="H186" s="104"/>
      <c r="I186" s="10">
        <f t="shared" ref="I186:J186" si="153">SUM(I182:I185)</f>
        <v>0</v>
      </c>
      <c r="J186" s="11">
        <f t="shared" si="153"/>
        <v>1680000</v>
      </c>
    </row>
    <row r="187" spans="2:10">
      <c r="B187" s="170">
        <f t="shared" ref="B187" si="154">+B174+1</f>
        <v>45397</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55">SUM(F187:F192)</f>
        <v>0</v>
      </c>
      <c r="G193" s="39"/>
      <c r="H193" s="30"/>
      <c r="I193" s="8"/>
      <c r="J193" s="9">
        <f t="shared" ref="J193" si="156">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57">+J182</f>
        <v>1680000</v>
      </c>
      <c r="F195" s="35">
        <f t="shared" ref="F195" si="158">+SUMIFS(F187:F192,D187:D192,C195)</f>
        <v>0</v>
      </c>
      <c r="G195" s="79"/>
      <c r="H195" s="106"/>
      <c r="I195" s="35">
        <f t="shared" ref="I195" si="159">+SUMIFS(J187:J192,H187:H192,C195)</f>
        <v>0</v>
      </c>
      <c r="J195" s="22">
        <f t="shared" ref="J195:J197" si="160">+E195+F195-I195</f>
        <v>1680000</v>
      </c>
    </row>
    <row r="196" spans="2:10">
      <c r="B196" s="171"/>
      <c r="C196" s="21" t="s">
        <v>54</v>
      </c>
      <c r="D196" s="106"/>
      <c r="E196" s="6">
        <f t="shared" si="157"/>
        <v>0</v>
      </c>
      <c r="F196" s="35">
        <f t="shared" ref="F196" si="161">+SUMIFS(F187:F192,D187:D192,C196)</f>
        <v>0</v>
      </c>
      <c r="G196" s="79"/>
      <c r="H196" s="106"/>
      <c r="I196" s="6">
        <f t="shared" ref="I196" si="162">+SUMIFS(J187:J192,H187:H192,C196)</f>
        <v>0</v>
      </c>
      <c r="J196" s="22">
        <f t="shared" si="160"/>
        <v>0</v>
      </c>
    </row>
    <row r="197" spans="2:10">
      <c r="B197" s="171"/>
      <c r="C197" s="21" t="s">
        <v>48</v>
      </c>
      <c r="D197" s="106"/>
      <c r="E197" s="6">
        <f t="shared" si="157"/>
        <v>0</v>
      </c>
      <c r="F197" s="35">
        <f t="shared" ref="F197" si="163">+SUMIFS(F187:F192,D187:D192,C197)</f>
        <v>0</v>
      </c>
      <c r="G197" s="79"/>
      <c r="H197" s="106"/>
      <c r="I197" s="6">
        <f t="shared" ref="I197" si="164">+SUMIFS(J187:J192,H187:H192,C197)</f>
        <v>0</v>
      </c>
      <c r="J197" s="22">
        <f t="shared" si="160"/>
        <v>0</v>
      </c>
    </row>
    <row r="198" spans="2:10">
      <c r="B198" s="171"/>
      <c r="C198" s="21"/>
      <c r="D198" s="23"/>
      <c r="E198" s="7"/>
      <c r="F198" s="36"/>
      <c r="G198" s="79"/>
      <c r="H198" s="23"/>
      <c r="I198" s="7"/>
      <c r="J198" s="24"/>
    </row>
    <row r="199" spans="2:10" ht="17.25" thickBot="1">
      <c r="B199" s="172"/>
      <c r="C199" s="25" t="s">
        <v>13</v>
      </c>
      <c r="D199" s="104"/>
      <c r="E199" s="10">
        <f t="shared" ref="E199:F212" si="165">SUM(E195:E198)</f>
        <v>1680000</v>
      </c>
      <c r="F199" s="38">
        <f t="shared" si="165"/>
        <v>0</v>
      </c>
      <c r="G199" s="40"/>
      <c r="H199" s="104"/>
      <c r="I199" s="10">
        <f t="shared" ref="I199:J199" si="166">SUM(I195:I198)</f>
        <v>0</v>
      </c>
      <c r="J199" s="11">
        <f t="shared" si="166"/>
        <v>1680000</v>
      </c>
    </row>
    <row r="200" spans="2:10">
      <c r="B200" s="170">
        <f t="shared" ref="B200" si="167">+B187+1</f>
        <v>45398</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68">SUM(F200:F205)</f>
        <v>0</v>
      </c>
      <c r="G206" s="39"/>
      <c r="H206" s="30"/>
      <c r="I206" s="8"/>
      <c r="J206" s="9">
        <f t="shared" ref="J206" si="169">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70">+J195</f>
        <v>1680000</v>
      </c>
      <c r="F208" s="35">
        <f t="shared" ref="F208" si="171">+SUMIFS(F200:F205,D200:D205,C208)</f>
        <v>0</v>
      </c>
      <c r="G208" s="79"/>
      <c r="H208" s="106"/>
      <c r="I208" s="35">
        <f t="shared" ref="I208" si="172">+SUMIFS(J200:J205,H200:H205,C208)</f>
        <v>0</v>
      </c>
      <c r="J208" s="22">
        <f t="shared" ref="J208:J210" si="173">+E208+F208-I208</f>
        <v>1680000</v>
      </c>
    </row>
    <row r="209" spans="2:10">
      <c r="B209" s="171"/>
      <c r="C209" s="21" t="s">
        <v>54</v>
      </c>
      <c r="D209" s="106"/>
      <c r="E209" s="6">
        <f t="shared" si="170"/>
        <v>0</v>
      </c>
      <c r="F209" s="35">
        <f t="shared" ref="F209" si="174">+SUMIFS(F200:F205,D200:D205,C209)</f>
        <v>0</v>
      </c>
      <c r="G209" s="79"/>
      <c r="H209" s="106"/>
      <c r="I209" s="6">
        <f t="shared" ref="I209" si="175">+SUMIFS(J200:J205,H200:H205,C209)</f>
        <v>0</v>
      </c>
      <c r="J209" s="22">
        <f t="shared" si="173"/>
        <v>0</v>
      </c>
    </row>
    <row r="210" spans="2:10">
      <c r="B210" s="171"/>
      <c r="C210" s="21" t="s">
        <v>48</v>
      </c>
      <c r="D210" s="106"/>
      <c r="E210" s="6">
        <f t="shared" si="170"/>
        <v>0</v>
      </c>
      <c r="F210" s="35">
        <f t="shared" ref="F210" si="176">+SUMIFS(F200:F205,D200:D205,C210)</f>
        <v>0</v>
      </c>
      <c r="G210" s="79"/>
      <c r="H210" s="106"/>
      <c r="I210" s="6">
        <f t="shared" ref="I210" si="177">+SUMIFS(J200:J205,H200:H205,C210)</f>
        <v>0</v>
      </c>
      <c r="J210" s="22">
        <f t="shared" si="173"/>
        <v>0</v>
      </c>
    </row>
    <row r="211" spans="2:10">
      <c r="B211" s="171"/>
      <c r="C211" s="21"/>
      <c r="D211" s="23"/>
      <c r="E211" s="7"/>
      <c r="F211" s="36"/>
      <c r="G211" s="79"/>
      <c r="H211" s="23"/>
      <c r="I211" s="7"/>
      <c r="J211" s="24"/>
    </row>
    <row r="212" spans="2:10" ht="17.25" thickBot="1">
      <c r="B212" s="172"/>
      <c r="C212" s="25" t="s">
        <v>13</v>
      </c>
      <c r="D212" s="104"/>
      <c r="E212" s="10">
        <f t="shared" si="165"/>
        <v>1680000</v>
      </c>
      <c r="F212" s="38">
        <f t="shared" si="165"/>
        <v>0</v>
      </c>
      <c r="G212" s="40"/>
      <c r="H212" s="104"/>
      <c r="I212" s="10">
        <f t="shared" ref="I212:J212" si="178">SUM(I208:I211)</f>
        <v>0</v>
      </c>
      <c r="J212" s="11">
        <f t="shared" si="178"/>
        <v>1680000</v>
      </c>
    </row>
    <row r="213" spans="2:10">
      <c r="B213" s="170">
        <f t="shared" ref="B213" si="179">+B200+1</f>
        <v>45399</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80">SUM(F213:F218)</f>
        <v>0</v>
      </c>
      <c r="G219" s="39"/>
      <c r="H219" s="30"/>
      <c r="I219" s="8"/>
      <c r="J219" s="9">
        <f t="shared" ref="J219" si="181">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82">+J208</f>
        <v>1680000</v>
      </c>
      <c r="F221" s="35">
        <f t="shared" ref="F221" si="183">+SUMIFS(F213:F218,D213:D218,C221)</f>
        <v>0</v>
      </c>
      <c r="G221" s="79"/>
      <c r="H221" s="106"/>
      <c r="I221" s="35">
        <f t="shared" ref="I221" si="184">+SUMIFS(J213:J218,H213:H218,C221)</f>
        <v>0</v>
      </c>
      <c r="J221" s="22">
        <f t="shared" ref="J221:J223" si="185">+E221+F221-I221</f>
        <v>1680000</v>
      </c>
    </row>
    <row r="222" spans="2:10">
      <c r="B222" s="171"/>
      <c r="C222" s="21" t="s">
        <v>54</v>
      </c>
      <c r="D222" s="106"/>
      <c r="E222" s="6">
        <f t="shared" si="182"/>
        <v>0</v>
      </c>
      <c r="F222" s="35">
        <f t="shared" ref="F222" si="186">+SUMIFS(F213:F218,D213:D218,C222)</f>
        <v>0</v>
      </c>
      <c r="G222" s="79"/>
      <c r="H222" s="106"/>
      <c r="I222" s="6">
        <f t="shared" ref="I222" si="187">+SUMIFS(J213:J218,H213:H218,C222)</f>
        <v>0</v>
      </c>
      <c r="J222" s="22">
        <f t="shared" si="185"/>
        <v>0</v>
      </c>
    </row>
    <row r="223" spans="2:10">
      <c r="B223" s="171"/>
      <c r="C223" s="21" t="s">
        <v>48</v>
      </c>
      <c r="D223" s="106"/>
      <c r="E223" s="6">
        <f t="shared" si="182"/>
        <v>0</v>
      </c>
      <c r="F223" s="35">
        <f t="shared" ref="F223" si="188">+SUMIFS(F213:F218,D213:D218,C223)</f>
        <v>0</v>
      </c>
      <c r="G223" s="79"/>
      <c r="H223" s="106"/>
      <c r="I223" s="6">
        <f t="shared" ref="I223" si="189">+SUMIFS(J213:J218,H213:H218,C223)</f>
        <v>0</v>
      </c>
      <c r="J223" s="22">
        <f t="shared" si="185"/>
        <v>0</v>
      </c>
    </row>
    <row r="224" spans="2:10">
      <c r="B224" s="171"/>
      <c r="C224" s="21"/>
      <c r="D224" s="23"/>
      <c r="E224" s="7"/>
      <c r="F224" s="36"/>
      <c r="G224" s="79"/>
      <c r="H224" s="23"/>
      <c r="I224" s="7"/>
      <c r="J224" s="24"/>
    </row>
    <row r="225" spans="2:10" ht="17.25" thickBot="1">
      <c r="B225" s="172"/>
      <c r="C225" s="25" t="s">
        <v>13</v>
      </c>
      <c r="D225" s="104"/>
      <c r="E225" s="10">
        <f t="shared" ref="E225:F238" si="190">SUM(E221:E224)</f>
        <v>1680000</v>
      </c>
      <c r="F225" s="38">
        <f t="shared" si="190"/>
        <v>0</v>
      </c>
      <c r="G225" s="40"/>
      <c r="H225" s="104"/>
      <c r="I225" s="10">
        <f t="shared" ref="I225:J225" si="191">SUM(I221:I224)</f>
        <v>0</v>
      </c>
      <c r="J225" s="11">
        <f t="shared" si="191"/>
        <v>1680000</v>
      </c>
    </row>
    <row r="226" spans="2:10">
      <c r="B226" s="170">
        <f t="shared" ref="B226" si="192">+B213+1</f>
        <v>45400</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93">SUM(F226:F231)</f>
        <v>0</v>
      </c>
      <c r="G232" s="39"/>
      <c r="H232" s="30"/>
      <c r="I232" s="8"/>
      <c r="J232" s="9">
        <f t="shared" ref="J232" si="194">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95">+J221</f>
        <v>1680000</v>
      </c>
      <c r="F234" s="35">
        <f t="shared" ref="F234" si="196">+SUMIFS(F226:F231,D226:D231,C234)</f>
        <v>0</v>
      </c>
      <c r="G234" s="79"/>
      <c r="H234" s="106"/>
      <c r="I234" s="35">
        <f t="shared" ref="I234" si="197">+SUMIFS(J226:J231,H226:H231,C234)</f>
        <v>0</v>
      </c>
      <c r="J234" s="22">
        <f t="shared" ref="J234:J236" si="198">+E234+F234-I234</f>
        <v>1680000</v>
      </c>
    </row>
    <row r="235" spans="2:10">
      <c r="B235" s="171"/>
      <c r="C235" s="21" t="s">
        <v>54</v>
      </c>
      <c r="D235" s="106"/>
      <c r="E235" s="6">
        <f t="shared" si="195"/>
        <v>0</v>
      </c>
      <c r="F235" s="35">
        <f t="shared" ref="F235" si="199">+SUMIFS(F226:F231,D226:D231,C235)</f>
        <v>0</v>
      </c>
      <c r="G235" s="79"/>
      <c r="H235" s="106"/>
      <c r="I235" s="6">
        <f t="shared" ref="I235" si="200">+SUMIFS(J226:J231,H226:H231,C235)</f>
        <v>0</v>
      </c>
      <c r="J235" s="22">
        <f t="shared" si="198"/>
        <v>0</v>
      </c>
    </row>
    <row r="236" spans="2:10">
      <c r="B236" s="171"/>
      <c r="C236" s="21" t="s">
        <v>48</v>
      </c>
      <c r="D236" s="106"/>
      <c r="E236" s="6">
        <f t="shared" si="195"/>
        <v>0</v>
      </c>
      <c r="F236" s="35">
        <f t="shared" ref="F236" si="201">+SUMIFS(F226:F231,D226:D231,C236)</f>
        <v>0</v>
      </c>
      <c r="G236" s="79"/>
      <c r="H236" s="106"/>
      <c r="I236" s="6">
        <f t="shared" ref="I236" si="202">+SUMIFS(J226:J231,H226:H231,C236)</f>
        <v>0</v>
      </c>
      <c r="J236" s="22">
        <f t="shared" si="198"/>
        <v>0</v>
      </c>
    </row>
    <row r="237" spans="2:10">
      <c r="B237" s="171"/>
      <c r="C237" s="21"/>
      <c r="D237" s="23"/>
      <c r="E237" s="7"/>
      <c r="F237" s="36"/>
      <c r="G237" s="79"/>
      <c r="H237" s="23"/>
      <c r="I237" s="7"/>
      <c r="J237" s="24"/>
    </row>
    <row r="238" spans="2:10" ht="17.25" thickBot="1">
      <c r="B238" s="172"/>
      <c r="C238" s="25" t="s">
        <v>13</v>
      </c>
      <c r="D238" s="104"/>
      <c r="E238" s="10">
        <f t="shared" si="190"/>
        <v>1680000</v>
      </c>
      <c r="F238" s="38">
        <f t="shared" si="190"/>
        <v>0</v>
      </c>
      <c r="G238" s="40"/>
      <c r="H238" s="104"/>
      <c r="I238" s="10">
        <f t="shared" ref="I238:J238" si="203">SUM(I234:I237)</f>
        <v>0</v>
      </c>
      <c r="J238" s="11">
        <f t="shared" si="203"/>
        <v>1680000</v>
      </c>
    </row>
    <row r="239" spans="2:10">
      <c r="B239" s="170">
        <f t="shared" ref="B239" si="204">+B226+1</f>
        <v>45401</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205">SUM(F239:F244)</f>
        <v>0</v>
      </c>
      <c r="G245" s="39"/>
      <c r="H245" s="30"/>
      <c r="I245" s="8"/>
      <c r="J245" s="9">
        <f t="shared" ref="J245" si="206">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207">+J234</f>
        <v>1680000</v>
      </c>
      <c r="F247" s="35">
        <f t="shared" ref="F247" si="208">+SUMIFS(F239:F244,D239:D244,C247)</f>
        <v>0</v>
      </c>
      <c r="G247" s="79"/>
      <c r="H247" s="106"/>
      <c r="I247" s="35">
        <f t="shared" ref="I247" si="209">+SUMIFS(J239:J244,H239:H244,C247)</f>
        <v>0</v>
      </c>
      <c r="J247" s="22">
        <f t="shared" ref="J247:J249" si="210">+E247+F247-I247</f>
        <v>1680000</v>
      </c>
    </row>
    <row r="248" spans="2:10">
      <c r="B248" s="171"/>
      <c r="C248" s="21" t="s">
        <v>54</v>
      </c>
      <c r="D248" s="106"/>
      <c r="E248" s="6">
        <f t="shared" si="207"/>
        <v>0</v>
      </c>
      <c r="F248" s="35">
        <f t="shared" ref="F248" si="211">+SUMIFS(F239:F244,D239:D244,C248)</f>
        <v>0</v>
      </c>
      <c r="G248" s="79"/>
      <c r="H248" s="106"/>
      <c r="I248" s="6">
        <f t="shared" ref="I248" si="212">+SUMIFS(J239:J244,H239:H244,C248)</f>
        <v>0</v>
      </c>
      <c r="J248" s="22">
        <f t="shared" si="210"/>
        <v>0</v>
      </c>
    </row>
    <row r="249" spans="2:10">
      <c r="B249" s="171"/>
      <c r="C249" s="21" t="s">
        <v>48</v>
      </c>
      <c r="D249" s="106"/>
      <c r="E249" s="6">
        <f t="shared" si="207"/>
        <v>0</v>
      </c>
      <c r="F249" s="35">
        <f t="shared" ref="F249" si="213">+SUMIFS(F239:F244,D239:D244,C249)</f>
        <v>0</v>
      </c>
      <c r="G249" s="79"/>
      <c r="H249" s="106"/>
      <c r="I249" s="6">
        <f t="shared" ref="I249" si="214">+SUMIFS(J239:J244,H239:H244,C249)</f>
        <v>0</v>
      </c>
      <c r="J249" s="22">
        <f t="shared" si="210"/>
        <v>0</v>
      </c>
    </row>
    <row r="250" spans="2:10">
      <c r="B250" s="171"/>
      <c r="C250" s="21"/>
      <c r="D250" s="23"/>
      <c r="E250" s="7"/>
      <c r="F250" s="36"/>
      <c r="G250" s="79"/>
      <c r="H250" s="23"/>
      <c r="I250" s="7"/>
      <c r="J250" s="24"/>
    </row>
    <row r="251" spans="2:10" ht="17.25" thickBot="1">
      <c r="B251" s="172"/>
      <c r="C251" s="25" t="s">
        <v>13</v>
      </c>
      <c r="D251" s="104"/>
      <c r="E251" s="10">
        <f t="shared" ref="E251:F264" si="215">SUM(E247:E250)</f>
        <v>1680000</v>
      </c>
      <c r="F251" s="38">
        <f t="shared" si="215"/>
        <v>0</v>
      </c>
      <c r="G251" s="40"/>
      <c r="H251" s="104"/>
      <c r="I251" s="10">
        <f t="shared" ref="I251:J251" si="216">SUM(I247:I250)</f>
        <v>0</v>
      </c>
      <c r="J251" s="11">
        <f t="shared" si="216"/>
        <v>1680000</v>
      </c>
    </row>
    <row r="252" spans="2:10">
      <c r="B252" s="170">
        <f t="shared" ref="B252" si="217">+B239+1</f>
        <v>45402</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18">SUM(F252:F257)</f>
        <v>0</v>
      </c>
      <c r="G258" s="39"/>
      <c r="H258" s="30"/>
      <c r="I258" s="8"/>
      <c r="J258" s="9">
        <f t="shared" ref="J258" si="219">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20">+J247</f>
        <v>1680000</v>
      </c>
      <c r="F260" s="35">
        <f t="shared" ref="F260" si="221">+SUMIFS(F252:F257,D252:D257,C260)</f>
        <v>0</v>
      </c>
      <c r="G260" s="79"/>
      <c r="H260" s="106"/>
      <c r="I260" s="35">
        <f t="shared" ref="I260" si="222">+SUMIFS(J252:J257,H252:H257,C260)</f>
        <v>0</v>
      </c>
      <c r="J260" s="22">
        <f t="shared" ref="J260:J262" si="223">+E260+F260-I260</f>
        <v>1680000</v>
      </c>
    </row>
    <row r="261" spans="2:10">
      <c r="B261" s="171"/>
      <c r="C261" s="21" t="s">
        <v>54</v>
      </c>
      <c r="D261" s="106"/>
      <c r="E261" s="6">
        <f t="shared" si="220"/>
        <v>0</v>
      </c>
      <c r="F261" s="35">
        <f t="shared" ref="F261" si="224">+SUMIFS(F252:F257,D252:D257,C261)</f>
        <v>0</v>
      </c>
      <c r="G261" s="79"/>
      <c r="H261" s="106"/>
      <c r="I261" s="6">
        <f t="shared" ref="I261" si="225">+SUMIFS(J252:J257,H252:H257,C261)</f>
        <v>0</v>
      </c>
      <c r="J261" s="22">
        <f t="shared" si="223"/>
        <v>0</v>
      </c>
    </row>
    <row r="262" spans="2:10">
      <c r="B262" s="171"/>
      <c r="C262" s="21" t="s">
        <v>48</v>
      </c>
      <c r="D262" s="106"/>
      <c r="E262" s="6">
        <f t="shared" si="220"/>
        <v>0</v>
      </c>
      <c r="F262" s="35">
        <f t="shared" ref="F262" si="226">+SUMIFS(F252:F257,D252:D257,C262)</f>
        <v>0</v>
      </c>
      <c r="G262" s="79"/>
      <c r="H262" s="106"/>
      <c r="I262" s="6">
        <f t="shared" ref="I262" si="227">+SUMIFS(J252:J257,H252:H257,C262)</f>
        <v>0</v>
      </c>
      <c r="J262" s="22">
        <f t="shared" si="223"/>
        <v>0</v>
      </c>
    </row>
    <row r="263" spans="2:10">
      <c r="B263" s="171"/>
      <c r="C263" s="21"/>
      <c r="D263" s="23"/>
      <c r="E263" s="7"/>
      <c r="F263" s="36"/>
      <c r="G263" s="79"/>
      <c r="H263" s="23"/>
      <c r="I263" s="7"/>
      <c r="J263" s="24"/>
    </row>
    <row r="264" spans="2:10" ht="17.25" thickBot="1">
      <c r="B264" s="172"/>
      <c r="C264" s="25" t="s">
        <v>13</v>
      </c>
      <c r="D264" s="104"/>
      <c r="E264" s="10">
        <f t="shared" si="215"/>
        <v>1680000</v>
      </c>
      <c r="F264" s="38">
        <f t="shared" si="215"/>
        <v>0</v>
      </c>
      <c r="G264" s="40"/>
      <c r="H264" s="104"/>
      <c r="I264" s="10">
        <f t="shared" ref="I264:J264" si="228">SUM(I260:I263)</f>
        <v>0</v>
      </c>
      <c r="J264" s="11">
        <f t="shared" si="228"/>
        <v>1680000</v>
      </c>
    </row>
    <row r="265" spans="2:10">
      <c r="B265" s="170">
        <f t="shared" ref="B265" si="229">+B252+1</f>
        <v>45403</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30">SUM(F265:F270)</f>
        <v>0</v>
      </c>
      <c r="G271" s="39"/>
      <c r="H271" s="30"/>
      <c r="I271" s="8"/>
      <c r="J271" s="9">
        <f t="shared" ref="J271" si="231">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32">+J260</f>
        <v>1680000</v>
      </c>
      <c r="F273" s="35">
        <f t="shared" ref="F273" si="233">+SUMIFS(F265:F270,D265:D270,C273)</f>
        <v>0</v>
      </c>
      <c r="G273" s="79"/>
      <c r="H273" s="106"/>
      <c r="I273" s="35">
        <f t="shared" ref="I273" si="234">+SUMIFS(J265:J270,H265:H270,C273)</f>
        <v>0</v>
      </c>
      <c r="J273" s="22">
        <f t="shared" ref="J273:J275" si="235">+E273+F273-I273</f>
        <v>1680000</v>
      </c>
    </row>
    <row r="274" spans="2:10">
      <c r="B274" s="171"/>
      <c r="C274" s="21" t="s">
        <v>54</v>
      </c>
      <c r="D274" s="106"/>
      <c r="E274" s="6">
        <f t="shared" si="232"/>
        <v>0</v>
      </c>
      <c r="F274" s="35">
        <f t="shared" ref="F274" si="236">+SUMIFS(F265:F270,D265:D270,C274)</f>
        <v>0</v>
      </c>
      <c r="G274" s="79"/>
      <c r="H274" s="106"/>
      <c r="I274" s="6">
        <f t="shared" ref="I274" si="237">+SUMIFS(J265:J270,H265:H270,C274)</f>
        <v>0</v>
      </c>
      <c r="J274" s="22">
        <f t="shared" si="235"/>
        <v>0</v>
      </c>
    </row>
    <row r="275" spans="2:10">
      <c r="B275" s="171"/>
      <c r="C275" s="21" t="s">
        <v>48</v>
      </c>
      <c r="D275" s="106"/>
      <c r="E275" s="6">
        <f t="shared" si="232"/>
        <v>0</v>
      </c>
      <c r="F275" s="35">
        <f t="shared" ref="F275" si="238">+SUMIFS(F265:F270,D265:D270,C275)</f>
        <v>0</v>
      </c>
      <c r="G275" s="79"/>
      <c r="H275" s="106"/>
      <c r="I275" s="6">
        <f t="shared" ref="I275" si="239">+SUMIFS(J265:J270,H265:H270,C275)</f>
        <v>0</v>
      </c>
      <c r="J275" s="22">
        <f t="shared" si="235"/>
        <v>0</v>
      </c>
    </row>
    <row r="276" spans="2:10">
      <c r="B276" s="171"/>
      <c r="C276" s="21"/>
      <c r="D276" s="23"/>
      <c r="E276" s="7"/>
      <c r="F276" s="36"/>
      <c r="G276" s="79"/>
      <c r="H276" s="23"/>
      <c r="I276" s="7"/>
      <c r="J276" s="24"/>
    </row>
    <row r="277" spans="2:10" ht="17.25" thickBot="1">
      <c r="B277" s="172"/>
      <c r="C277" s="25" t="s">
        <v>13</v>
      </c>
      <c r="D277" s="104"/>
      <c r="E277" s="10">
        <f t="shared" ref="E277:F290" si="240">SUM(E273:E276)</f>
        <v>1680000</v>
      </c>
      <c r="F277" s="38">
        <f t="shared" si="240"/>
        <v>0</v>
      </c>
      <c r="G277" s="40"/>
      <c r="H277" s="104"/>
      <c r="I277" s="10">
        <f t="shared" ref="I277:J277" si="241">SUM(I273:I276)</f>
        <v>0</v>
      </c>
      <c r="J277" s="11">
        <f t="shared" si="241"/>
        <v>1680000</v>
      </c>
    </row>
    <row r="278" spans="2:10">
      <c r="B278" s="170">
        <f t="shared" ref="B278" si="242">+B265+1</f>
        <v>45404</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43">SUM(F278:F283)</f>
        <v>0</v>
      </c>
      <c r="G284" s="39"/>
      <c r="H284" s="30"/>
      <c r="I284" s="8"/>
      <c r="J284" s="9">
        <f t="shared" ref="J284" si="24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45">+J273</f>
        <v>1680000</v>
      </c>
      <c r="F286" s="35">
        <f t="shared" ref="F286" si="246">+SUMIFS(F278:F283,D278:D283,C286)</f>
        <v>0</v>
      </c>
      <c r="G286" s="79"/>
      <c r="H286" s="106"/>
      <c r="I286" s="35">
        <f t="shared" ref="I286" si="247">+SUMIFS(J278:J283,H278:H283,C286)</f>
        <v>0</v>
      </c>
      <c r="J286" s="22">
        <f t="shared" ref="J286:J288" si="248">+E286+F286-I286</f>
        <v>1680000</v>
      </c>
    </row>
    <row r="287" spans="2:10">
      <c r="B287" s="171"/>
      <c r="C287" s="21" t="s">
        <v>54</v>
      </c>
      <c r="D287" s="106"/>
      <c r="E287" s="6">
        <f t="shared" si="245"/>
        <v>0</v>
      </c>
      <c r="F287" s="35">
        <f t="shared" ref="F287" si="249">+SUMIFS(F278:F283,D278:D283,C287)</f>
        <v>0</v>
      </c>
      <c r="G287" s="79"/>
      <c r="H287" s="106"/>
      <c r="I287" s="6">
        <f t="shared" ref="I287" si="250">+SUMIFS(J278:J283,H278:H283,C287)</f>
        <v>0</v>
      </c>
      <c r="J287" s="22">
        <f t="shared" si="248"/>
        <v>0</v>
      </c>
    </row>
    <row r="288" spans="2:10">
      <c r="B288" s="171"/>
      <c r="C288" s="21" t="s">
        <v>48</v>
      </c>
      <c r="D288" s="106"/>
      <c r="E288" s="6">
        <f t="shared" si="245"/>
        <v>0</v>
      </c>
      <c r="F288" s="35">
        <f t="shared" ref="F288" si="251">+SUMIFS(F278:F283,D278:D283,C288)</f>
        <v>0</v>
      </c>
      <c r="G288" s="79"/>
      <c r="H288" s="106"/>
      <c r="I288" s="6">
        <f t="shared" ref="I288" si="252">+SUMIFS(J278:J283,H278:H283,C288)</f>
        <v>0</v>
      </c>
      <c r="J288" s="22">
        <f t="shared" si="248"/>
        <v>0</v>
      </c>
    </row>
    <row r="289" spans="2:10">
      <c r="B289" s="171"/>
      <c r="C289" s="21"/>
      <c r="D289" s="23"/>
      <c r="E289" s="7"/>
      <c r="F289" s="36"/>
      <c r="G289" s="79"/>
      <c r="H289" s="23"/>
      <c r="I289" s="7"/>
      <c r="J289" s="24"/>
    </row>
    <row r="290" spans="2:10" ht="17.25" thickBot="1">
      <c r="B290" s="172"/>
      <c r="C290" s="25" t="s">
        <v>13</v>
      </c>
      <c r="D290" s="104"/>
      <c r="E290" s="10">
        <f t="shared" si="240"/>
        <v>1680000</v>
      </c>
      <c r="F290" s="38">
        <f t="shared" si="240"/>
        <v>0</v>
      </c>
      <c r="G290" s="40"/>
      <c r="H290" s="104"/>
      <c r="I290" s="10">
        <f t="shared" ref="I290:J290" si="253">SUM(I286:I289)</f>
        <v>0</v>
      </c>
      <c r="J290" s="11">
        <f t="shared" si="253"/>
        <v>1680000</v>
      </c>
    </row>
    <row r="291" spans="2:10">
      <c r="B291" s="170">
        <f t="shared" ref="B291" si="254">+B278+1</f>
        <v>45405</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55">SUM(F291:F296)</f>
        <v>0</v>
      </c>
      <c r="G297" s="39"/>
      <c r="H297" s="30"/>
      <c r="I297" s="8"/>
      <c r="J297" s="9">
        <f t="shared" ref="J297" si="256">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57">+J286</f>
        <v>1680000</v>
      </c>
      <c r="F299" s="35">
        <f t="shared" ref="F299" si="258">+SUMIFS(F291:F296,D291:D296,C299)</f>
        <v>0</v>
      </c>
      <c r="G299" s="79"/>
      <c r="H299" s="106"/>
      <c r="I299" s="35">
        <f t="shared" ref="I299" si="259">+SUMIFS(J291:J296,H291:H296,C299)</f>
        <v>0</v>
      </c>
      <c r="J299" s="22">
        <f t="shared" ref="J299:J301" si="260">+E299+F299-I299</f>
        <v>1680000</v>
      </c>
    </row>
    <row r="300" spans="2:10">
      <c r="B300" s="171"/>
      <c r="C300" s="21" t="s">
        <v>54</v>
      </c>
      <c r="D300" s="106"/>
      <c r="E300" s="6">
        <f t="shared" si="257"/>
        <v>0</v>
      </c>
      <c r="F300" s="35">
        <f t="shared" ref="F300" si="261">+SUMIFS(F291:F296,D291:D296,C300)</f>
        <v>0</v>
      </c>
      <c r="G300" s="79"/>
      <c r="H300" s="106"/>
      <c r="I300" s="6">
        <f t="shared" ref="I300" si="262">+SUMIFS(J291:J296,H291:H296,C300)</f>
        <v>0</v>
      </c>
      <c r="J300" s="22">
        <f t="shared" si="260"/>
        <v>0</v>
      </c>
    </row>
    <row r="301" spans="2:10">
      <c r="B301" s="171"/>
      <c r="C301" s="21" t="s">
        <v>48</v>
      </c>
      <c r="D301" s="106"/>
      <c r="E301" s="6">
        <f t="shared" si="257"/>
        <v>0</v>
      </c>
      <c r="F301" s="35">
        <f t="shared" ref="F301" si="263">+SUMIFS(F291:F296,D291:D296,C301)</f>
        <v>0</v>
      </c>
      <c r="G301" s="79"/>
      <c r="H301" s="106"/>
      <c r="I301" s="6">
        <f t="shared" ref="I301" si="264">+SUMIFS(J291:J296,H291:H296,C301)</f>
        <v>0</v>
      </c>
      <c r="J301" s="22">
        <f t="shared" si="260"/>
        <v>0</v>
      </c>
    </row>
    <row r="302" spans="2:10">
      <c r="B302" s="171"/>
      <c r="C302" s="21"/>
      <c r="D302" s="23"/>
      <c r="E302" s="7"/>
      <c r="F302" s="36"/>
      <c r="G302" s="79"/>
      <c r="H302" s="23"/>
      <c r="I302" s="7"/>
      <c r="J302" s="24"/>
    </row>
    <row r="303" spans="2:10" ht="17.25" thickBot="1">
      <c r="B303" s="172"/>
      <c r="C303" s="25" t="s">
        <v>13</v>
      </c>
      <c r="D303" s="104"/>
      <c r="E303" s="10">
        <f t="shared" ref="E303:F316" si="265">SUM(E299:E302)</f>
        <v>1680000</v>
      </c>
      <c r="F303" s="38">
        <f t="shared" si="265"/>
        <v>0</v>
      </c>
      <c r="G303" s="40"/>
      <c r="H303" s="104"/>
      <c r="I303" s="10">
        <f t="shared" ref="I303:J303" si="266">SUM(I299:I302)</f>
        <v>0</v>
      </c>
      <c r="J303" s="11">
        <f t="shared" si="266"/>
        <v>1680000</v>
      </c>
    </row>
    <row r="304" spans="2:10">
      <c r="B304" s="170">
        <f t="shared" ref="B304" si="267">+B291+1</f>
        <v>45406</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68">SUM(F304:F309)</f>
        <v>0</v>
      </c>
      <c r="G310" s="39"/>
      <c r="H310" s="30"/>
      <c r="I310" s="8"/>
      <c r="J310" s="9">
        <f t="shared" ref="J310" si="269">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70">+J299</f>
        <v>1680000</v>
      </c>
      <c r="F312" s="35">
        <f t="shared" ref="F312" si="271">+SUMIFS(F304:F309,D304:D309,C312)</f>
        <v>0</v>
      </c>
      <c r="G312" s="79"/>
      <c r="H312" s="106"/>
      <c r="I312" s="35">
        <f t="shared" ref="I312" si="272">+SUMIFS(J304:J309,H304:H309,C312)</f>
        <v>0</v>
      </c>
      <c r="J312" s="22">
        <f t="shared" ref="J312:J314" si="273">+E312+F312-I312</f>
        <v>1680000</v>
      </c>
    </row>
    <row r="313" spans="2:10">
      <c r="B313" s="171"/>
      <c r="C313" s="21" t="s">
        <v>54</v>
      </c>
      <c r="D313" s="106"/>
      <c r="E313" s="6">
        <f t="shared" si="270"/>
        <v>0</v>
      </c>
      <c r="F313" s="35">
        <f t="shared" ref="F313" si="274">+SUMIFS(F304:F309,D304:D309,C313)</f>
        <v>0</v>
      </c>
      <c r="G313" s="79"/>
      <c r="H313" s="106"/>
      <c r="I313" s="6">
        <f t="shared" ref="I313" si="275">+SUMIFS(J304:J309,H304:H309,C313)</f>
        <v>0</v>
      </c>
      <c r="J313" s="22">
        <f t="shared" si="273"/>
        <v>0</v>
      </c>
    </row>
    <row r="314" spans="2:10">
      <c r="B314" s="171"/>
      <c r="C314" s="21" t="s">
        <v>48</v>
      </c>
      <c r="D314" s="106"/>
      <c r="E314" s="6">
        <f t="shared" si="270"/>
        <v>0</v>
      </c>
      <c r="F314" s="35">
        <f t="shared" ref="F314" si="276">+SUMIFS(F304:F309,D304:D309,C314)</f>
        <v>0</v>
      </c>
      <c r="G314" s="79"/>
      <c r="H314" s="106"/>
      <c r="I314" s="6">
        <f t="shared" ref="I314" si="277">+SUMIFS(J304:J309,H304:H309,C314)</f>
        <v>0</v>
      </c>
      <c r="J314" s="22">
        <f t="shared" si="273"/>
        <v>0</v>
      </c>
    </row>
    <row r="315" spans="2:10">
      <c r="B315" s="171"/>
      <c r="C315" s="21"/>
      <c r="D315" s="23"/>
      <c r="E315" s="7"/>
      <c r="F315" s="36"/>
      <c r="G315" s="79"/>
      <c r="H315" s="23"/>
      <c r="I315" s="7"/>
      <c r="J315" s="24"/>
    </row>
    <row r="316" spans="2:10" ht="17.25" thickBot="1">
      <c r="B316" s="172"/>
      <c r="C316" s="25" t="s">
        <v>13</v>
      </c>
      <c r="D316" s="104"/>
      <c r="E316" s="10">
        <f t="shared" si="265"/>
        <v>1680000</v>
      </c>
      <c r="F316" s="38">
        <f t="shared" si="265"/>
        <v>0</v>
      </c>
      <c r="G316" s="40"/>
      <c r="H316" s="104"/>
      <c r="I316" s="10">
        <f t="shared" ref="I316:J316" si="278">SUM(I312:I315)</f>
        <v>0</v>
      </c>
      <c r="J316" s="11">
        <f t="shared" si="278"/>
        <v>1680000</v>
      </c>
    </row>
    <row r="317" spans="2:10">
      <c r="B317" s="170">
        <f t="shared" ref="B317" si="279">+B304+1</f>
        <v>45407</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80">SUM(F317:F322)</f>
        <v>0</v>
      </c>
      <c r="G323" s="39"/>
      <c r="H323" s="30"/>
      <c r="I323" s="8"/>
      <c r="J323" s="9">
        <f t="shared" ref="J323" si="281">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82">+J312</f>
        <v>1680000</v>
      </c>
      <c r="F325" s="35">
        <f t="shared" ref="F325" si="283">+SUMIFS(F317:F322,D317:D322,C325)</f>
        <v>0</v>
      </c>
      <c r="G325" s="79"/>
      <c r="H325" s="106"/>
      <c r="I325" s="35">
        <f t="shared" ref="I325" si="284">+SUMIFS(J317:J322,H317:H322,C325)</f>
        <v>0</v>
      </c>
      <c r="J325" s="22">
        <f t="shared" ref="J325:J327" si="285">+E325+F325-I325</f>
        <v>1680000</v>
      </c>
    </row>
    <row r="326" spans="2:10">
      <c r="B326" s="171"/>
      <c r="C326" s="21" t="s">
        <v>54</v>
      </c>
      <c r="D326" s="106"/>
      <c r="E326" s="6">
        <f t="shared" si="282"/>
        <v>0</v>
      </c>
      <c r="F326" s="35">
        <f t="shared" ref="F326" si="286">+SUMIFS(F317:F322,D317:D322,C326)</f>
        <v>0</v>
      </c>
      <c r="G326" s="79"/>
      <c r="H326" s="106"/>
      <c r="I326" s="6">
        <f t="shared" ref="I326" si="287">+SUMIFS(J317:J322,H317:H322,C326)</f>
        <v>0</v>
      </c>
      <c r="J326" s="22">
        <f t="shared" si="285"/>
        <v>0</v>
      </c>
    </row>
    <row r="327" spans="2:10">
      <c r="B327" s="171"/>
      <c r="C327" s="21" t="s">
        <v>48</v>
      </c>
      <c r="D327" s="106"/>
      <c r="E327" s="6">
        <f t="shared" si="282"/>
        <v>0</v>
      </c>
      <c r="F327" s="35">
        <f t="shared" ref="F327" si="288">+SUMIFS(F317:F322,D317:D322,C327)</f>
        <v>0</v>
      </c>
      <c r="G327" s="79"/>
      <c r="H327" s="106"/>
      <c r="I327" s="6">
        <f t="shared" ref="I327" si="289">+SUMIFS(J317:J322,H317:H322,C327)</f>
        <v>0</v>
      </c>
      <c r="J327" s="22">
        <f t="shared" si="285"/>
        <v>0</v>
      </c>
    </row>
    <row r="328" spans="2:10">
      <c r="B328" s="171"/>
      <c r="C328" s="21"/>
      <c r="D328" s="23"/>
      <c r="E328" s="7"/>
      <c r="F328" s="36"/>
      <c r="G328" s="79"/>
      <c r="H328" s="23"/>
      <c r="I328" s="7"/>
      <c r="J328" s="24"/>
    </row>
    <row r="329" spans="2:10" ht="17.25" thickBot="1">
      <c r="B329" s="172"/>
      <c r="C329" s="25" t="s">
        <v>13</v>
      </c>
      <c r="D329" s="104"/>
      <c r="E329" s="10">
        <f t="shared" ref="E329:F342" si="290">SUM(E325:E328)</f>
        <v>1680000</v>
      </c>
      <c r="F329" s="38">
        <f t="shared" si="290"/>
        <v>0</v>
      </c>
      <c r="G329" s="40"/>
      <c r="H329" s="104"/>
      <c r="I329" s="10">
        <f t="shared" ref="I329:J329" si="291">SUM(I325:I328)</f>
        <v>0</v>
      </c>
      <c r="J329" s="11">
        <f t="shared" si="291"/>
        <v>1680000</v>
      </c>
    </row>
    <row r="330" spans="2:10">
      <c r="B330" s="170">
        <f t="shared" ref="B330" si="292">+B317+1</f>
        <v>45408</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93">SUM(F330:F335)</f>
        <v>0</v>
      </c>
      <c r="G336" s="39"/>
      <c r="H336" s="30"/>
      <c r="I336" s="8"/>
      <c r="J336" s="9">
        <f t="shared" ref="J336" si="294">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95">+J325</f>
        <v>1680000</v>
      </c>
      <c r="F338" s="35">
        <f t="shared" ref="F338" si="296">+SUMIFS(F330:F335,D330:D335,C338)</f>
        <v>0</v>
      </c>
      <c r="G338" s="79"/>
      <c r="H338" s="106"/>
      <c r="I338" s="35">
        <f t="shared" ref="I338" si="297">+SUMIFS(J330:J335,H330:H335,C338)</f>
        <v>0</v>
      </c>
      <c r="J338" s="22">
        <f t="shared" ref="J338:J340" si="298">+E338+F338-I338</f>
        <v>1680000</v>
      </c>
    </row>
    <row r="339" spans="2:10">
      <c r="B339" s="171"/>
      <c r="C339" s="21" t="s">
        <v>54</v>
      </c>
      <c r="D339" s="106"/>
      <c r="E339" s="6">
        <f t="shared" si="295"/>
        <v>0</v>
      </c>
      <c r="F339" s="35">
        <f t="shared" ref="F339" si="299">+SUMIFS(F330:F335,D330:D335,C339)</f>
        <v>0</v>
      </c>
      <c r="G339" s="79"/>
      <c r="H339" s="106"/>
      <c r="I339" s="6">
        <f t="shared" ref="I339" si="300">+SUMIFS(J330:J335,H330:H335,C339)</f>
        <v>0</v>
      </c>
      <c r="J339" s="22">
        <f t="shared" si="298"/>
        <v>0</v>
      </c>
    </row>
    <row r="340" spans="2:10">
      <c r="B340" s="171"/>
      <c r="C340" s="21" t="s">
        <v>48</v>
      </c>
      <c r="D340" s="106"/>
      <c r="E340" s="6">
        <f t="shared" si="295"/>
        <v>0</v>
      </c>
      <c r="F340" s="35">
        <f t="shared" ref="F340" si="301">+SUMIFS(F330:F335,D330:D335,C340)</f>
        <v>0</v>
      </c>
      <c r="G340" s="79"/>
      <c r="H340" s="106"/>
      <c r="I340" s="6">
        <f t="shared" ref="I340" si="302">+SUMIFS(J330:J335,H330:H335,C340)</f>
        <v>0</v>
      </c>
      <c r="J340" s="22">
        <f t="shared" si="298"/>
        <v>0</v>
      </c>
    </row>
    <row r="341" spans="2:10">
      <c r="B341" s="171"/>
      <c r="C341" s="21"/>
      <c r="D341" s="23"/>
      <c r="E341" s="7"/>
      <c r="F341" s="36"/>
      <c r="G341" s="79"/>
      <c r="H341" s="23"/>
      <c r="I341" s="7"/>
      <c r="J341" s="24"/>
    </row>
    <row r="342" spans="2:10" ht="17.25" thickBot="1">
      <c r="B342" s="172"/>
      <c r="C342" s="25" t="s">
        <v>13</v>
      </c>
      <c r="D342" s="104"/>
      <c r="E342" s="10">
        <f t="shared" si="290"/>
        <v>1680000</v>
      </c>
      <c r="F342" s="38">
        <f t="shared" si="290"/>
        <v>0</v>
      </c>
      <c r="G342" s="40"/>
      <c r="H342" s="104"/>
      <c r="I342" s="10">
        <f t="shared" ref="I342:J342" si="303">SUM(I338:I341)</f>
        <v>0</v>
      </c>
      <c r="J342" s="11">
        <f t="shared" si="303"/>
        <v>1680000</v>
      </c>
    </row>
    <row r="343" spans="2:10">
      <c r="B343" s="170">
        <f t="shared" ref="B343" si="304">+B330+1</f>
        <v>45409</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305">SUM(F343:F348)</f>
        <v>0</v>
      </c>
      <c r="G349" s="39"/>
      <c r="H349" s="30"/>
      <c r="I349" s="8"/>
      <c r="J349" s="9">
        <f t="shared" ref="J349" si="306">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307">+J338</f>
        <v>1680000</v>
      </c>
      <c r="F351" s="35">
        <f t="shared" ref="F351" si="308">+SUMIFS(F343:F348,D343:D348,C351)</f>
        <v>0</v>
      </c>
      <c r="G351" s="79"/>
      <c r="H351" s="106"/>
      <c r="I351" s="35">
        <f t="shared" ref="I351" si="309">+SUMIFS(J343:J348,H343:H348,C351)</f>
        <v>0</v>
      </c>
      <c r="J351" s="22">
        <f t="shared" ref="J351:J353" si="310">+E351+F351-I351</f>
        <v>1680000</v>
      </c>
    </row>
    <row r="352" spans="2:10">
      <c r="B352" s="171"/>
      <c r="C352" s="21" t="s">
        <v>54</v>
      </c>
      <c r="D352" s="106"/>
      <c r="E352" s="6">
        <f t="shared" si="307"/>
        <v>0</v>
      </c>
      <c r="F352" s="35">
        <f t="shared" ref="F352" si="311">+SUMIFS(F343:F348,D343:D348,C352)</f>
        <v>0</v>
      </c>
      <c r="G352" s="79"/>
      <c r="H352" s="106"/>
      <c r="I352" s="6">
        <f t="shared" ref="I352" si="312">+SUMIFS(J343:J348,H343:H348,C352)</f>
        <v>0</v>
      </c>
      <c r="J352" s="22">
        <f t="shared" si="310"/>
        <v>0</v>
      </c>
    </row>
    <row r="353" spans="2:10">
      <c r="B353" s="171"/>
      <c r="C353" s="21" t="s">
        <v>48</v>
      </c>
      <c r="D353" s="106"/>
      <c r="E353" s="6">
        <f t="shared" si="307"/>
        <v>0</v>
      </c>
      <c r="F353" s="35">
        <f t="shared" ref="F353" si="313">+SUMIFS(F343:F348,D343:D348,C353)</f>
        <v>0</v>
      </c>
      <c r="G353" s="79"/>
      <c r="H353" s="106"/>
      <c r="I353" s="6">
        <f t="shared" ref="I353" si="314">+SUMIFS(J343:J348,H343:H348,C353)</f>
        <v>0</v>
      </c>
      <c r="J353" s="22">
        <f t="shared" si="310"/>
        <v>0</v>
      </c>
    </row>
    <row r="354" spans="2:10">
      <c r="B354" s="171"/>
      <c r="C354" s="21"/>
      <c r="D354" s="23"/>
      <c r="E354" s="7"/>
      <c r="F354" s="36"/>
      <c r="G354" s="79"/>
      <c r="H354" s="23"/>
      <c r="I354" s="7"/>
      <c r="J354" s="24"/>
    </row>
    <row r="355" spans="2:10" ht="17.25" thickBot="1">
      <c r="B355" s="172"/>
      <c r="C355" s="25" t="s">
        <v>13</v>
      </c>
      <c r="D355" s="104"/>
      <c r="E355" s="10">
        <f t="shared" ref="E355:F368" si="315">SUM(E351:E354)</f>
        <v>1680000</v>
      </c>
      <c r="F355" s="38">
        <f t="shared" si="315"/>
        <v>0</v>
      </c>
      <c r="G355" s="40"/>
      <c r="H355" s="104"/>
      <c r="I355" s="10">
        <f t="shared" ref="I355:J355" si="316">SUM(I351:I354)</f>
        <v>0</v>
      </c>
      <c r="J355" s="11">
        <f t="shared" si="316"/>
        <v>1680000</v>
      </c>
    </row>
    <row r="356" spans="2:10">
      <c r="B356" s="170">
        <f t="shared" ref="B356" si="317">+B343+1</f>
        <v>45410</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318">SUM(F356:F361)</f>
        <v>0</v>
      </c>
      <c r="G362" s="39"/>
      <c r="H362" s="30"/>
      <c r="I362" s="8"/>
      <c r="J362" s="9">
        <f t="shared" ref="J362" si="319">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320">+J351</f>
        <v>1680000</v>
      </c>
      <c r="F364" s="35">
        <f t="shared" ref="F364" si="321">+SUMIFS(F356:F361,D356:D361,C364)</f>
        <v>0</v>
      </c>
      <c r="G364" s="79"/>
      <c r="H364" s="106"/>
      <c r="I364" s="35">
        <f t="shared" ref="I364" si="322">+SUMIFS(J356:J361,H356:H361,C364)</f>
        <v>0</v>
      </c>
      <c r="J364" s="22">
        <f t="shared" ref="J364:J366" si="323">+E364+F364-I364</f>
        <v>1680000</v>
      </c>
    </row>
    <row r="365" spans="2:10">
      <c r="B365" s="171"/>
      <c r="C365" s="21" t="s">
        <v>54</v>
      </c>
      <c r="D365" s="106"/>
      <c r="E365" s="6">
        <f t="shared" si="320"/>
        <v>0</v>
      </c>
      <c r="F365" s="35">
        <f t="shared" ref="F365" si="324">+SUMIFS(F356:F361,D356:D361,C365)</f>
        <v>0</v>
      </c>
      <c r="G365" s="79"/>
      <c r="H365" s="106"/>
      <c r="I365" s="6">
        <f t="shared" ref="I365" si="325">+SUMIFS(J356:J361,H356:H361,C365)</f>
        <v>0</v>
      </c>
      <c r="J365" s="22">
        <f t="shared" si="323"/>
        <v>0</v>
      </c>
    </row>
    <row r="366" spans="2:10">
      <c r="B366" s="171"/>
      <c r="C366" s="21" t="s">
        <v>48</v>
      </c>
      <c r="D366" s="106"/>
      <c r="E366" s="6">
        <f t="shared" si="320"/>
        <v>0</v>
      </c>
      <c r="F366" s="35">
        <f t="shared" ref="F366" si="326">+SUMIFS(F356:F361,D356:D361,C366)</f>
        <v>0</v>
      </c>
      <c r="G366" s="79"/>
      <c r="H366" s="106"/>
      <c r="I366" s="6">
        <f t="shared" ref="I366" si="327">+SUMIFS(J356:J361,H356:H361,C366)</f>
        <v>0</v>
      </c>
      <c r="J366" s="22">
        <f t="shared" si="323"/>
        <v>0</v>
      </c>
    </row>
    <row r="367" spans="2:10">
      <c r="B367" s="171"/>
      <c r="C367" s="21"/>
      <c r="D367" s="23"/>
      <c r="E367" s="7"/>
      <c r="F367" s="36"/>
      <c r="G367" s="79"/>
      <c r="H367" s="23"/>
      <c r="I367" s="7"/>
      <c r="J367" s="24"/>
    </row>
    <row r="368" spans="2:10" ht="17.25" thickBot="1">
      <c r="B368" s="172"/>
      <c r="C368" s="25" t="s">
        <v>13</v>
      </c>
      <c r="D368" s="104"/>
      <c r="E368" s="10">
        <f t="shared" si="315"/>
        <v>1680000</v>
      </c>
      <c r="F368" s="38">
        <f t="shared" si="315"/>
        <v>0</v>
      </c>
      <c r="G368" s="40"/>
      <c r="H368" s="104"/>
      <c r="I368" s="10">
        <f t="shared" ref="I368:J368" si="328">SUM(I364:I367)</f>
        <v>0</v>
      </c>
      <c r="J368" s="11">
        <f t="shared" si="328"/>
        <v>1680000</v>
      </c>
    </row>
    <row r="369" spans="2:10">
      <c r="B369" s="170">
        <f t="shared" ref="B369" si="329">+B356+1</f>
        <v>45411</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30">SUM(F369:F374)</f>
        <v>0</v>
      </c>
      <c r="G375" s="39"/>
      <c r="H375" s="30"/>
      <c r="I375" s="8"/>
      <c r="J375" s="9">
        <f t="shared" ref="J375" si="331">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32">+J364</f>
        <v>1680000</v>
      </c>
      <c r="F377" s="35">
        <f t="shared" ref="F377" si="333">+SUMIFS(F369:F374,D369:D374,C377)</f>
        <v>0</v>
      </c>
      <c r="G377" s="79"/>
      <c r="H377" s="106"/>
      <c r="I377" s="35">
        <f t="shared" ref="I377" si="334">+SUMIFS(J369:J374,H369:H374,C377)</f>
        <v>0</v>
      </c>
      <c r="J377" s="22">
        <f t="shared" ref="J377:J379" si="335">+E377+F377-I377</f>
        <v>1680000</v>
      </c>
    </row>
    <row r="378" spans="2:10">
      <c r="B378" s="171"/>
      <c r="C378" s="21" t="s">
        <v>54</v>
      </c>
      <c r="D378" s="106"/>
      <c r="E378" s="6">
        <f t="shared" si="332"/>
        <v>0</v>
      </c>
      <c r="F378" s="35">
        <f t="shared" ref="F378" si="336">+SUMIFS(F369:F374,D369:D374,C378)</f>
        <v>0</v>
      </c>
      <c r="G378" s="79"/>
      <c r="H378" s="106"/>
      <c r="I378" s="6">
        <f t="shared" ref="I378" si="337">+SUMIFS(J369:J374,H369:H374,C378)</f>
        <v>0</v>
      </c>
      <c r="J378" s="22">
        <f t="shared" si="335"/>
        <v>0</v>
      </c>
    </row>
    <row r="379" spans="2:10">
      <c r="B379" s="171"/>
      <c r="C379" s="21" t="s">
        <v>48</v>
      </c>
      <c r="D379" s="106"/>
      <c r="E379" s="6">
        <f t="shared" si="332"/>
        <v>0</v>
      </c>
      <c r="F379" s="35">
        <f t="shared" ref="F379" si="338">+SUMIFS(F369:F374,D369:D374,C379)</f>
        <v>0</v>
      </c>
      <c r="G379" s="79"/>
      <c r="H379" s="106"/>
      <c r="I379" s="6">
        <f t="shared" ref="I379" si="339">+SUMIFS(J369:J374,H369:H374,C379)</f>
        <v>0</v>
      </c>
      <c r="J379" s="22">
        <f t="shared" si="335"/>
        <v>0</v>
      </c>
    </row>
    <row r="380" spans="2:10">
      <c r="B380" s="171"/>
      <c r="C380" s="21"/>
      <c r="D380" s="23"/>
      <c r="E380" s="7"/>
      <c r="F380" s="36"/>
      <c r="G380" s="79"/>
      <c r="H380" s="23"/>
      <c r="I380" s="7"/>
      <c r="J380" s="24"/>
    </row>
    <row r="381" spans="2:10" ht="17.25" thickBot="1">
      <c r="B381" s="172"/>
      <c r="C381" s="25" t="s">
        <v>13</v>
      </c>
      <c r="D381" s="104"/>
      <c r="E381" s="10">
        <f t="shared" ref="E381:F394" si="340">SUM(E377:E380)</f>
        <v>1680000</v>
      </c>
      <c r="F381" s="38">
        <f t="shared" si="340"/>
        <v>0</v>
      </c>
      <c r="G381" s="40"/>
      <c r="H381" s="104"/>
      <c r="I381" s="10">
        <f t="shared" ref="I381:J381" si="341">SUM(I377:I380)</f>
        <v>0</v>
      </c>
      <c r="J381" s="11">
        <f t="shared" si="341"/>
        <v>1680000</v>
      </c>
    </row>
    <row r="382" spans="2:10">
      <c r="B382" s="170">
        <f t="shared" ref="B382" si="342">+B369+1</f>
        <v>45412</v>
      </c>
      <c r="C382" s="26"/>
      <c r="D382" s="105"/>
      <c r="E382" s="6"/>
      <c r="F382" s="102"/>
      <c r="G382" s="42"/>
      <c r="H382" s="105"/>
      <c r="I382" s="6"/>
      <c r="J382" s="17"/>
    </row>
    <row r="383" spans="2:10">
      <c r="B383" s="171"/>
      <c r="C383" s="16"/>
      <c r="D383" s="77"/>
      <c r="E383" s="6"/>
      <c r="F383" s="102"/>
      <c r="G383" s="43"/>
      <c r="H383" s="77"/>
      <c r="I383" s="6"/>
      <c r="J383" s="17"/>
    </row>
    <row r="384" spans="2:10">
      <c r="B384" s="171"/>
      <c r="C384" s="16"/>
      <c r="D384" s="77"/>
      <c r="E384" s="6"/>
      <c r="F384" s="102"/>
      <c r="G384" s="43"/>
      <c r="H384" s="77"/>
      <c r="I384" s="6"/>
      <c r="J384" s="17"/>
    </row>
    <row r="385" spans="2:10">
      <c r="B385" s="171"/>
      <c r="C385" s="14"/>
      <c r="D385" s="77"/>
      <c r="E385" s="6"/>
      <c r="F385" s="102"/>
      <c r="G385" s="41"/>
      <c r="H385" s="77"/>
      <c r="I385" s="6"/>
      <c r="J385" s="17"/>
    </row>
    <row r="386" spans="2:10">
      <c r="B386" s="171"/>
      <c r="C386" s="14"/>
      <c r="D386" s="77"/>
      <c r="E386" s="6"/>
      <c r="F386" s="102"/>
      <c r="G386" s="41"/>
      <c r="H386" s="77"/>
      <c r="I386" s="6"/>
      <c r="J386" s="17"/>
    </row>
    <row r="387" spans="2:10">
      <c r="B387" s="171"/>
      <c r="C387" s="14"/>
      <c r="D387" s="15"/>
      <c r="E387" s="7"/>
      <c r="F387" s="103"/>
      <c r="G387" s="41"/>
      <c r="H387" s="15"/>
      <c r="I387" s="7"/>
      <c r="J387" s="18"/>
    </row>
    <row r="388" spans="2:10">
      <c r="B388" s="171"/>
      <c r="C388" s="29" t="s">
        <v>13</v>
      </c>
      <c r="D388" s="30"/>
      <c r="E388" s="8"/>
      <c r="F388" s="37">
        <f t="shared" ref="F388" si="343">SUM(F382:F387)</f>
        <v>0</v>
      </c>
      <c r="G388" s="39"/>
      <c r="H388" s="30"/>
      <c r="I388" s="8"/>
      <c r="J388" s="9">
        <f t="shared" ref="J388" si="344">SUM(J382:J387)</f>
        <v>0</v>
      </c>
    </row>
    <row r="389" spans="2:10">
      <c r="B389" s="171"/>
      <c r="C389" s="19" t="s">
        <v>8</v>
      </c>
      <c r="D389" s="20"/>
      <c r="E389" s="4" t="s">
        <v>14</v>
      </c>
      <c r="F389" s="33" t="s">
        <v>5</v>
      </c>
      <c r="G389" s="4"/>
      <c r="H389" s="20"/>
      <c r="I389" s="4" t="s">
        <v>6</v>
      </c>
      <c r="J389" s="5" t="s">
        <v>4</v>
      </c>
    </row>
    <row r="390" spans="2:10">
      <c r="B390" s="171"/>
      <c r="C390" s="21" t="s">
        <v>53</v>
      </c>
      <c r="D390" s="106"/>
      <c r="E390" s="6">
        <f t="shared" ref="E390:E392" si="345">+J377</f>
        <v>1680000</v>
      </c>
      <c r="F390" s="35">
        <f t="shared" ref="F390" si="346">+SUMIFS(F382:F387,D382:D387,C390)</f>
        <v>0</v>
      </c>
      <c r="G390" s="79"/>
      <c r="H390" s="106"/>
      <c r="I390" s="35">
        <f t="shared" ref="I390" si="347">+SUMIFS(J382:J387,H382:H387,C390)</f>
        <v>0</v>
      </c>
      <c r="J390" s="22">
        <f t="shared" ref="J390:J392" si="348">+E390+F390-I390</f>
        <v>1680000</v>
      </c>
    </row>
    <row r="391" spans="2:10">
      <c r="B391" s="171"/>
      <c r="C391" s="21" t="s">
        <v>54</v>
      </c>
      <c r="D391" s="106"/>
      <c r="E391" s="6">
        <f t="shared" si="345"/>
        <v>0</v>
      </c>
      <c r="F391" s="35">
        <f t="shared" ref="F391" si="349">+SUMIFS(F382:F387,D382:D387,C391)</f>
        <v>0</v>
      </c>
      <c r="G391" s="79"/>
      <c r="H391" s="106"/>
      <c r="I391" s="6">
        <f t="shared" ref="I391" si="350">+SUMIFS(J382:J387,H382:H387,C391)</f>
        <v>0</v>
      </c>
      <c r="J391" s="22">
        <f t="shared" si="348"/>
        <v>0</v>
      </c>
    </row>
    <row r="392" spans="2:10">
      <c r="B392" s="171"/>
      <c r="C392" s="21" t="s">
        <v>48</v>
      </c>
      <c r="D392" s="106"/>
      <c r="E392" s="6">
        <f t="shared" si="345"/>
        <v>0</v>
      </c>
      <c r="F392" s="35">
        <f t="shared" ref="F392" si="351">+SUMIFS(F382:F387,D382:D387,C392)</f>
        <v>0</v>
      </c>
      <c r="G392" s="79"/>
      <c r="H392" s="106"/>
      <c r="I392" s="6">
        <f t="shared" ref="I392" si="352">+SUMIFS(J382:J387,H382:H387,C392)</f>
        <v>0</v>
      </c>
      <c r="J392" s="22">
        <f t="shared" si="348"/>
        <v>0</v>
      </c>
    </row>
    <row r="393" spans="2:10">
      <c r="B393" s="171"/>
      <c r="C393" s="21"/>
      <c r="D393" s="23"/>
      <c r="E393" s="7"/>
      <c r="F393" s="36"/>
      <c r="G393" s="79"/>
      <c r="H393" s="23"/>
      <c r="I393" s="7"/>
      <c r="J393" s="24"/>
    </row>
    <row r="394" spans="2:10" ht="17.25" thickBot="1">
      <c r="B394" s="172"/>
      <c r="C394" s="25" t="s">
        <v>13</v>
      </c>
      <c r="D394" s="104"/>
      <c r="E394" s="10">
        <f t="shared" si="340"/>
        <v>1680000</v>
      </c>
      <c r="F394" s="38">
        <f t="shared" si="340"/>
        <v>0</v>
      </c>
      <c r="G394" s="40"/>
      <c r="H394" s="104"/>
      <c r="I394" s="10">
        <f t="shared" ref="I394:J394" si="353">SUM(I390:I393)</f>
        <v>0</v>
      </c>
      <c r="J394" s="11">
        <f t="shared" si="353"/>
        <v>1680000</v>
      </c>
    </row>
  </sheetData>
  <autoFilter ref="B1:J22" xr:uid="{EC7BEAE7-C2EC-40C5-98B9-310A11426313}"/>
  <mergeCells count="38">
    <mergeCell ref="B70:B82"/>
    <mergeCell ref="B2:B4"/>
    <mergeCell ref="C2:J2"/>
    <mergeCell ref="C3:C4"/>
    <mergeCell ref="D3:D4"/>
    <mergeCell ref="E3:F3"/>
    <mergeCell ref="G3:G4"/>
    <mergeCell ref="H3:H4"/>
    <mergeCell ref="I3:J3"/>
    <mergeCell ref="B5:B17"/>
    <mergeCell ref="B18:B30"/>
    <mergeCell ref="B31:B43"/>
    <mergeCell ref="B44:B56"/>
    <mergeCell ref="B57:B69"/>
    <mergeCell ref="B226:B238"/>
    <mergeCell ref="B83:B95"/>
    <mergeCell ref="B96:B108"/>
    <mergeCell ref="B109:B121"/>
    <mergeCell ref="B122:B134"/>
    <mergeCell ref="B135:B147"/>
    <mergeCell ref="B148:B160"/>
    <mergeCell ref="B161:B173"/>
    <mergeCell ref="B174:B186"/>
    <mergeCell ref="B187:B199"/>
    <mergeCell ref="B200:B212"/>
    <mergeCell ref="B213:B225"/>
    <mergeCell ref="B382:B394"/>
    <mergeCell ref="B239:B251"/>
    <mergeCell ref="B252:B264"/>
    <mergeCell ref="B265:B277"/>
    <mergeCell ref="B278:B290"/>
    <mergeCell ref="B291:B303"/>
    <mergeCell ref="B304:B316"/>
    <mergeCell ref="B317:B329"/>
    <mergeCell ref="B330:B342"/>
    <mergeCell ref="B343:B355"/>
    <mergeCell ref="B356:B368"/>
    <mergeCell ref="B369:B381"/>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BDBEE-0FEA-4407-8E12-05632CAAD2C1}">
  <sheetPr>
    <tabColor theme="9" tint="0.79998168889431442"/>
  </sheetPr>
  <dimension ref="B1:J407"/>
  <sheetViews>
    <sheetView zoomScale="85" zoomScaleNormal="85" workbookViewId="0">
      <pane xSplit="2" ySplit="4" topLeftCell="C381" activePane="bottomRight" state="frozen"/>
      <selection activeCell="B377" sqref="B377"/>
      <selection pane="topRight" activeCell="B377" sqref="B377"/>
      <selection pane="bottomLeft" activeCell="B377" sqref="B377"/>
      <selection pane="bottomRight" activeCell="E414" sqref="E414"/>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45413</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f>+'4월'!J390</f>
        <v>1680000</v>
      </c>
      <c r="F13" s="35">
        <f>+SUMIFS(F5:F10,D5:D10,C13)</f>
        <v>450000</v>
      </c>
      <c r="G13" s="79"/>
      <c r="H13" s="106"/>
      <c r="I13" s="35">
        <f>+SUMIFS(J5:J10,H5:H10,C13)</f>
        <v>30000</v>
      </c>
      <c r="J13" s="22">
        <f>+E13+F13-I13</f>
        <v>2100000</v>
      </c>
    </row>
    <row r="14" spans="2:10" ht="18" customHeight="1">
      <c r="B14" s="171"/>
      <c r="C14" s="21" t="s">
        <v>54</v>
      </c>
      <c r="D14" s="106"/>
      <c r="E14" s="6">
        <f>+'4월'!J391</f>
        <v>0</v>
      </c>
      <c r="F14" s="35">
        <f>+SUMIFS(F5:F10,D5:D10,C14)</f>
        <v>0</v>
      </c>
      <c r="G14" s="79"/>
      <c r="H14" s="106"/>
      <c r="I14" s="6">
        <f>+SUMIFS(J5:J10,H5:H10,C14)</f>
        <v>0</v>
      </c>
      <c r="J14" s="22">
        <f>+E14+F14-I14</f>
        <v>0</v>
      </c>
    </row>
    <row r="15" spans="2:10" ht="18" customHeight="1">
      <c r="B15" s="171"/>
      <c r="C15" s="21" t="s">
        <v>48</v>
      </c>
      <c r="D15" s="106"/>
      <c r="E15" s="6">
        <f>+'4월'!J392</f>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1680000</v>
      </c>
      <c r="F17" s="38">
        <f>SUM(F13:F16)</f>
        <v>450000</v>
      </c>
      <c r="G17" s="40"/>
      <c r="H17" s="104"/>
      <c r="I17" s="10">
        <f t="shared" ref="I17:J17" si="1">SUM(I13:I16)</f>
        <v>30000</v>
      </c>
      <c r="J17" s="11">
        <f t="shared" si="1"/>
        <v>2100000</v>
      </c>
    </row>
    <row r="18" spans="2:10">
      <c r="B18" s="170">
        <f>+B5+1</f>
        <v>45414</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2100000</v>
      </c>
      <c r="F26" s="35">
        <f>+SUMIFS(F18:F23,D18:D23,C26)</f>
        <v>0</v>
      </c>
      <c r="G26" s="79"/>
      <c r="H26" s="106"/>
      <c r="I26" s="35">
        <f>+SUMIFS(J18:J23,H18:H23,C26)</f>
        <v>0</v>
      </c>
      <c r="J26" s="22">
        <f>+E26+F26-I26</f>
        <v>2100000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2100000</v>
      </c>
      <c r="F30" s="38">
        <f>SUM(F26:F29)</f>
        <v>0</v>
      </c>
      <c r="G30" s="40"/>
      <c r="H30" s="104"/>
      <c r="I30" s="10">
        <f t="shared" ref="I30:J30" si="3">SUM(I26:I29)</f>
        <v>0</v>
      </c>
      <c r="J30" s="11">
        <f t="shared" si="3"/>
        <v>2100000</v>
      </c>
    </row>
    <row r="31" spans="2:10">
      <c r="B31" s="170">
        <f t="shared" ref="B31" si="4">+B18+1</f>
        <v>45415</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5">SUM(F31:F36)</f>
        <v>0</v>
      </c>
      <c r="G37" s="39"/>
      <c r="H37" s="30"/>
      <c r="I37" s="8"/>
      <c r="J37" s="9">
        <f t="shared" ref="J37" si="6">SUM(J31:J36)</f>
        <v>0</v>
      </c>
    </row>
    <row r="38" spans="2:10">
      <c r="B38" s="171"/>
      <c r="C38" s="19" t="s">
        <v>8</v>
      </c>
      <c r="D38" s="20"/>
      <c r="E38" s="4" t="s">
        <v>14</v>
      </c>
      <c r="F38" s="33" t="s">
        <v>5</v>
      </c>
      <c r="G38" s="4"/>
      <c r="H38" s="20"/>
      <c r="I38" s="4" t="s">
        <v>6</v>
      </c>
      <c r="J38" s="5" t="s">
        <v>4</v>
      </c>
    </row>
    <row r="39" spans="2:10">
      <c r="B39" s="171"/>
      <c r="C39" s="21" t="s">
        <v>53</v>
      </c>
      <c r="D39" s="106"/>
      <c r="E39" s="6">
        <f t="shared" ref="E39:E41" si="7">+J26</f>
        <v>2100000</v>
      </c>
      <c r="F39" s="35">
        <f t="shared" ref="F39" si="8">+SUMIFS(F31:F36,D31:D36,C39)</f>
        <v>0</v>
      </c>
      <c r="G39" s="79"/>
      <c r="H39" s="106"/>
      <c r="I39" s="35">
        <f t="shared" ref="I39" si="9">+SUMIFS(J31:J36,H31:H36,C39)</f>
        <v>0</v>
      </c>
      <c r="J39" s="22">
        <f t="shared" ref="J39:J41" si="10">+E39+F39-I39</f>
        <v>2100000</v>
      </c>
    </row>
    <row r="40" spans="2:10">
      <c r="B40" s="171"/>
      <c r="C40" s="21" t="s">
        <v>54</v>
      </c>
      <c r="D40" s="106"/>
      <c r="E40" s="6">
        <f t="shared" si="7"/>
        <v>0</v>
      </c>
      <c r="F40" s="35">
        <f t="shared" ref="F40" si="11">+SUMIFS(F31:F36,D31:D36,C40)</f>
        <v>0</v>
      </c>
      <c r="G40" s="79"/>
      <c r="H40" s="106"/>
      <c r="I40" s="6">
        <f t="shared" ref="I40" si="12">+SUMIFS(J31:J36,H31:H36,C40)</f>
        <v>0</v>
      </c>
      <c r="J40" s="22">
        <f t="shared" si="10"/>
        <v>0</v>
      </c>
    </row>
    <row r="41" spans="2:10">
      <c r="B41" s="171"/>
      <c r="C41" s="21" t="s">
        <v>48</v>
      </c>
      <c r="D41" s="106"/>
      <c r="E41" s="6">
        <f t="shared" si="7"/>
        <v>0</v>
      </c>
      <c r="F41" s="35">
        <f t="shared" ref="F41" si="13">+SUMIFS(F31:F36,D31:D36,C41)</f>
        <v>0</v>
      </c>
      <c r="G41" s="79"/>
      <c r="H41" s="106"/>
      <c r="I41" s="6">
        <f t="shared" ref="I41" si="14">+SUMIFS(J31:J36,H31:H36,C41)</f>
        <v>0</v>
      </c>
      <c r="J41" s="22">
        <f t="shared" si="10"/>
        <v>0</v>
      </c>
    </row>
    <row r="42" spans="2:10">
      <c r="B42" s="171"/>
      <c r="C42" s="21"/>
      <c r="D42" s="23"/>
      <c r="E42" s="7"/>
      <c r="F42" s="36"/>
      <c r="G42" s="79"/>
      <c r="H42" s="23"/>
      <c r="I42" s="7"/>
      <c r="J42" s="24"/>
    </row>
    <row r="43" spans="2:10" ht="17.25" thickBot="1">
      <c r="B43" s="172"/>
      <c r="C43" s="25" t="s">
        <v>13</v>
      </c>
      <c r="D43" s="104"/>
      <c r="E43" s="10">
        <f t="shared" ref="E43:F56" si="15">SUM(E39:E42)</f>
        <v>2100000</v>
      </c>
      <c r="F43" s="38">
        <f t="shared" si="15"/>
        <v>0</v>
      </c>
      <c r="G43" s="40"/>
      <c r="H43" s="104"/>
      <c r="I43" s="10">
        <f t="shared" ref="I43:J43" si="16">SUM(I39:I42)</f>
        <v>0</v>
      </c>
      <c r="J43" s="11">
        <f t="shared" si="16"/>
        <v>2100000</v>
      </c>
    </row>
    <row r="44" spans="2:10">
      <c r="B44" s="170">
        <f t="shared" ref="B44" si="17">+B31+1</f>
        <v>45416</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8">SUM(F44:F49)</f>
        <v>0</v>
      </c>
      <c r="G50" s="39"/>
      <c r="H50" s="30"/>
      <c r="I50" s="8"/>
      <c r="J50" s="9">
        <f t="shared" ref="J50" si="19">SUM(J44:J49)</f>
        <v>0</v>
      </c>
    </row>
    <row r="51" spans="2:10">
      <c r="B51" s="171"/>
      <c r="C51" s="19" t="s">
        <v>8</v>
      </c>
      <c r="D51" s="20"/>
      <c r="E51" s="4" t="s">
        <v>14</v>
      </c>
      <c r="F51" s="33" t="s">
        <v>5</v>
      </c>
      <c r="G51" s="4"/>
      <c r="H51" s="20"/>
      <c r="I51" s="4" t="s">
        <v>6</v>
      </c>
      <c r="J51" s="5" t="s">
        <v>4</v>
      </c>
    </row>
    <row r="52" spans="2:10">
      <c r="B52" s="171"/>
      <c r="C52" s="21" t="s">
        <v>53</v>
      </c>
      <c r="D52" s="106"/>
      <c r="E52" s="6">
        <f t="shared" ref="E52:E54" si="20">+J39</f>
        <v>2100000</v>
      </c>
      <c r="F52" s="35">
        <f t="shared" ref="F52" si="21">+SUMIFS(F44:F49,D44:D49,C52)</f>
        <v>0</v>
      </c>
      <c r="G52" s="79"/>
      <c r="H52" s="106"/>
      <c r="I52" s="35">
        <f t="shared" ref="I52" si="22">+SUMIFS(J44:J49,H44:H49,C52)</f>
        <v>0</v>
      </c>
      <c r="J52" s="22">
        <f t="shared" ref="J52:J54" si="23">+E52+F52-I52</f>
        <v>2100000</v>
      </c>
    </row>
    <row r="53" spans="2:10">
      <c r="B53" s="171"/>
      <c r="C53" s="21" t="s">
        <v>54</v>
      </c>
      <c r="D53" s="106"/>
      <c r="E53" s="6">
        <f t="shared" si="20"/>
        <v>0</v>
      </c>
      <c r="F53" s="35">
        <f t="shared" ref="F53" si="24">+SUMIFS(F44:F49,D44:D49,C53)</f>
        <v>0</v>
      </c>
      <c r="G53" s="79"/>
      <c r="H53" s="106"/>
      <c r="I53" s="6">
        <f t="shared" ref="I53" si="25">+SUMIFS(J44:J49,H44:H49,C53)</f>
        <v>0</v>
      </c>
      <c r="J53" s="22">
        <f t="shared" si="23"/>
        <v>0</v>
      </c>
    </row>
    <row r="54" spans="2:10">
      <c r="B54" s="171"/>
      <c r="C54" s="21" t="s">
        <v>48</v>
      </c>
      <c r="D54" s="106"/>
      <c r="E54" s="6">
        <f t="shared" si="20"/>
        <v>0</v>
      </c>
      <c r="F54" s="35">
        <f t="shared" ref="F54" si="26">+SUMIFS(F44:F49,D44:D49,C54)</f>
        <v>0</v>
      </c>
      <c r="G54" s="79"/>
      <c r="H54" s="106"/>
      <c r="I54" s="6">
        <f t="shared" ref="I54" si="27">+SUMIFS(J44:J49,H44:H49,C54)</f>
        <v>0</v>
      </c>
      <c r="J54" s="22">
        <f t="shared" si="23"/>
        <v>0</v>
      </c>
    </row>
    <row r="55" spans="2:10">
      <c r="B55" s="171"/>
      <c r="C55" s="21"/>
      <c r="D55" s="23"/>
      <c r="E55" s="7"/>
      <c r="F55" s="36"/>
      <c r="G55" s="79"/>
      <c r="H55" s="23"/>
      <c r="I55" s="7"/>
      <c r="J55" s="24"/>
    </row>
    <row r="56" spans="2:10" ht="17.25" thickBot="1">
      <c r="B56" s="172"/>
      <c r="C56" s="25" t="s">
        <v>13</v>
      </c>
      <c r="D56" s="104"/>
      <c r="E56" s="10">
        <f t="shared" si="15"/>
        <v>2100000</v>
      </c>
      <c r="F56" s="38">
        <f t="shared" si="15"/>
        <v>0</v>
      </c>
      <c r="G56" s="40"/>
      <c r="H56" s="104"/>
      <c r="I56" s="10">
        <f t="shared" ref="I56:J56" si="28">SUM(I52:I55)</f>
        <v>0</v>
      </c>
      <c r="J56" s="11">
        <f t="shared" si="28"/>
        <v>2100000</v>
      </c>
    </row>
    <row r="57" spans="2:10">
      <c r="B57" s="170">
        <f t="shared" ref="B57" si="29">+B44+1</f>
        <v>45417</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30">SUM(F57:F62)</f>
        <v>0</v>
      </c>
      <c r="G63" s="39"/>
      <c r="H63" s="30"/>
      <c r="I63" s="8"/>
      <c r="J63" s="9">
        <f t="shared" ref="J63" si="31">SUM(J57:J62)</f>
        <v>0</v>
      </c>
    </row>
    <row r="64" spans="2:10">
      <c r="B64" s="171"/>
      <c r="C64" s="19" t="s">
        <v>8</v>
      </c>
      <c r="D64" s="20"/>
      <c r="E64" s="4" t="s">
        <v>14</v>
      </c>
      <c r="F64" s="33" t="s">
        <v>5</v>
      </c>
      <c r="G64" s="4"/>
      <c r="H64" s="20"/>
      <c r="I64" s="4" t="s">
        <v>6</v>
      </c>
      <c r="J64" s="5" t="s">
        <v>4</v>
      </c>
    </row>
    <row r="65" spans="2:10">
      <c r="B65" s="171"/>
      <c r="C65" s="21" t="s">
        <v>53</v>
      </c>
      <c r="D65" s="106"/>
      <c r="E65" s="6">
        <f t="shared" ref="E65:E67" si="32">+J52</f>
        <v>2100000</v>
      </c>
      <c r="F65" s="35">
        <f t="shared" ref="F65" si="33">+SUMIFS(F57:F62,D57:D62,C65)</f>
        <v>0</v>
      </c>
      <c r="G65" s="79"/>
      <c r="H65" s="106"/>
      <c r="I65" s="35">
        <f t="shared" ref="I65" si="34">+SUMIFS(J57:J62,H57:H62,C65)</f>
        <v>0</v>
      </c>
      <c r="J65" s="22">
        <f t="shared" ref="J65:J67" si="35">+E65+F65-I65</f>
        <v>2100000</v>
      </c>
    </row>
    <row r="66" spans="2:10">
      <c r="B66" s="171"/>
      <c r="C66" s="21" t="s">
        <v>54</v>
      </c>
      <c r="D66" s="106"/>
      <c r="E66" s="6">
        <f t="shared" si="32"/>
        <v>0</v>
      </c>
      <c r="F66" s="35">
        <f t="shared" ref="F66" si="36">+SUMIFS(F57:F62,D57:D62,C66)</f>
        <v>0</v>
      </c>
      <c r="G66" s="79"/>
      <c r="H66" s="106"/>
      <c r="I66" s="6">
        <f t="shared" ref="I66" si="37">+SUMIFS(J57:J62,H57:H62,C66)</f>
        <v>0</v>
      </c>
      <c r="J66" s="22">
        <f t="shared" si="35"/>
        <v>0</v>
      </c>
    </row>
    <row r="67" spans="2:10">
      <c r="B67" s="171"/>
      <c r="C67" s="21" t="s">
        <v>48</v>
      </c>
      <c r="D67" s="106"/>
      <c r="E67" s="6">
        <f t="shared" si="32"/>
        <v>0</v>
      </c>
      <c r="F67" s="35">
        <f t="shared" ref="F67" si="38">+SUMIFS(F57:F62,D57:D62,C67)</f>
        <v>0</v>
      </c>
      <c r="G67" s="79"/>
      <c r="H67" s="106"/>
      <c r="I67" s="6">
        <f t="shared" ref="I67" si="39">+SUMIFS(J57:J62,H57:H62,C67)</f>
        <v>0</v>
      </c>
      <c r="J67" s="22">
        <f t="shared" si="35"/>
        <v>0</v>
      </c>
    </row>
    <row r="68" spans="2:10">
      <c r="B68" s="171"/>
      <c r="C68" s="21"/>
      <c r="D68" s="23"/>
      <c r="E68" s="7"/>
      <c r="F68" s="36"/>
      <c r="G68" s="79"/>
      <c r="H68" s="23"/>
      <c r="I68" s="7"/>
      <c r="J68" s="24"/>
    </row>
    <row r="69" spans="2:10" ht="17.25" thickBot="1">
      <c r="B69" s="172"/>
      <c r="C69" s="25" t="s">
        <v>13</v>
      </c>
      <c r="D69" s="104"/>
      <c r="E69" s="10">
        <f t="shared" ref="E69:F82" si="40">SUM(E65:E68)</f>
        <v>2100000</v>
      </c>
      <c r="F69" s="38">
        <f t="shared" si="40"/>
        <v>0</v>
      </c>
      <c r="G69" s="40"/>
      <c r="H69" s="104"/>
      <c r="I69" s="10">
        <f t="shared" ref="I69:J69" si="41">SUM(I65:I68)</f>
        <v>0</v>
      </c>
      <c r="J69" s="11">
        <f t="shared" si="41"/>
        <v>2100000</v>
      </c>
    </row>
    <row r="70" spans="2:10">
      <c r="B70" s="170">
        <f t="shared" ref="B70" si="42">+B57+1</f>
        <v>45418</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43">SUM(F70:F75)</f>
        <v>0</v>
      </c>
      <c r="G76" s="39"/>
      <c r="H76" s="30"/>
      <c r="I76" s="8"/>
      <c r="J76" s="9">
        <f t="shared" ref="J76" si="44">SUM(J70:J75)</f>
        <v>0</v>
      </c>
    </row>
    <row r="77" spans="2:10">
      <c r="B77" s="171"/>
      <c r="C77" s="19" t="s">
        <v>8</v>
      </c>
      <c r="D77" s="20"/>
      <c r="E77" s="4" t="s">
        <v>14</v>
      </c>
      <c r="F77" s="33" t="s">
        <v>5</v>
      </c>
      <c r="G77" s="4"/>
      <c r="H77" s="20"/>
      <c r="I77" s="4" t="s">
        <v>6</v>
      </c>
      <c r="J77" s="5" t="s">
        <v>4</v>
      </c>
    </row>
    <row r="78" spans="2:10">
      <c r="B78" s="171"/>
      <c r="C78" s="21" t="s">
        <v>53</v>
      </c>
      <c r="D78" s="106"/>
      <c r="E78" s="6">
        <f t="shared" ref="E78:E80" si="45">+J65</f>
        <v>2100000</v>
      </c>
      <c r="F78" s="35">
        <f t="shared" ref="F78" si="46">+SUMIFS(F70:F75,D70:D75,C78)</f>
        <v>0</v>
      </c>
      <c r="G78" s="79"/>
      <c r="H78" s="106"/>
      <c r="I78" s="35">
        <f t="shared" ref="I78" si="47">+SUMIFS(J70:J75,H70:H75,C78)</f>
        <v>0</v>
      </c>
      <c r="J78" s="22">
        <f t="shared" ref="J78:J80" si="48">+E78+F78-I78</f>
        <v>2100000</v>
      </c>
    </row>
    <row r="79" spans="2:10">
      <c r="B79" s="171"/>
      <c r="C79" s="21" t="s">
        <v>54</v>
      </c>
      <c r="D79" s="106"/>
      <c r="E79" s="6">
        <f t="shared" si="45"/>
        <v>0</v>
      </c>
      <c r="F79" s="35">
        <f t="shared" ref="F79" si="49">+SUMIFS(F70:F75,D70:D75,C79)</f>
        <v>0</v>
      </c>
      <c r="G79" s="79"/>
      <c r="H79" s="106"/>
      <c r="I79" s="6">
        <f t="shared" ref="I79" si="50">+SUMIFS(J70:J75,H70:H75,C79)</f>
        <v>0</v>
      </c>
      <c r="J79" s="22">
        <f t="shared" si="48"/>
        <v>0</v>
      </c>
    </row>
    <row r="80" spans="2:10">
      <c r="B80" s="171"/>
      <c r="C80" s="21" t="s">
        <v>48</v>
      </c>
      <c r="D80" s="106"/>
      <c r="E80" s="6">
        <f t="shared" si="45"/>
        <v>0</v>
      </c>
      <c r="F80" s="35">
        <f t="shared" ref="F80" si="51">+SUMIFS(F70:F75,D70:D75,C80)</f>
        <v>0</v>
      </c>
      <c r="G80" s="79"/>
      <c r="H80" s="106"/>
      <c r="I80" s="6">
        <f t="shared" ref="I80" si="52">+SUMIFS(J70:J75,H70:H75,C80)</f>
        <v>0</v>
      </c>
      <c r="J80" s="22">
        <f t="shared" si="48"/>
        <v>0</v>
      </c>
    </row>
    <row r="81" spans="2:10">
      <c r="B81" s="171"/>
      <c r="C81" s="21"/>
      <c r="D81" s="23"/>
      <c r="E81" s="7"/>
      <c r="F81" s="36"/>
      <c r="G81" s="79"/>
      <c r="H81" s="23"/>
      <c r="I81" s="7"/>
      <c r="J81" s="24"/>
    </row>
    <row r="82" spans="2:10" ht="17.25" thickBot="1">
      <c r="B82" s="172"/>
      <c r="C82" s="25" t="s">
        <v>13</v>
      </c>
      <c r="D82" s="104"/>
      <c r="E82" s="10">
        <f t="shared" si="40"/>
        <v>2100000</v>
      </c>
      <c r="F82" s="38">
        <f t="shared" si="40"/>
        <v>0</v>
      </c>
      <c r="G82" s="40"/>
      <c r="H82" s="104"/>
      <c r="I82" s="10">
        <f t="shared" ref="I82:J82" si="53">SUM(I78:I81)</f>
        <v>0</v>
      </c>
      <c r="J82" s="11">
        <f t="shared" si="53"/>
        <v>2100000</v>
      </c>
    </row>
    <row r="83" spans="2:10">
      <c r="B83" s="170">
        <f t="shared" ref="B83" si="54">+B70+1</f>
        <v>45419</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5">SUM(F83:F88)</f>
        <v>0</v>
      </c>
      <c r="G89" s="39"/>
      <c r="H89" s="30"/>
      <c r="I89" s="8"/>
      <c r="J89" s="9">
        <f t="shared" ref="J89" si="56">SUM(J83:J88)</f>
        <v>0</v>
      </c>
    </row>
    <row r="90" spans="2:10">
      <c r="B90" s="171"/>
      <c r="C90" s="19" t="s">
        <v>8</v>
      </c>
      <c r="D90" s="20"/>
      <c r="E90" s="4" t="s">
        <v>14</v>
      </c>
      <c r="F90" s="33" t="s">
        <v>5</v>
      </c>
      <c r="G90" s="4"/>
      <c r="H90" s="20"/>
      <c r="I90" s="4" t="s">
        <v>6</v>
      </c>
      <c r="J90" s="5" t="s">
        <v>4</v>
      </c>
    </row>
    <row r="91" spans="2:10">
      <c r="B91" s="171"/>
      <c r="C91" s="21" t="s">
        <v>53</v>
      </c>
      <c r="D91" s="106"/>
      <c r="E91" s="6">
        <f t="shared" ref="E91:E93" si="57">+J78</f>
        <v>2100000</v>
      </c>
      <c r="F91" s="35">
        <f t="shared" ref="F91" si="58">+SUMIFS(F83:F88,D83:D88,C91)</f>
        <v>0</v>
      </c>
      <c r="G91" s="79"/>
      <c r="H91" s="106"/>
      <c r="I91" s="35">
        <f t="shared" ref="I91" si="59">+SUMIFS(J83:J88,H83:H88,C91)</f>
        <v>0</v>
      </c>
      <c r="J91" s="22">
        <f t="shared" ref="J91:J93" si="60">+E91+F91-I91</f>
        <v>2100000</v>
      </c>
    </row>
    <row r="92" spans="2:10">
      <c r="B92" s="171"/>
      <c r="C92" s="21" t="s">
        <v>54</v>
      </c>
      <c r="D92" s="106"/>
      <c r="E92" s="6">
        <f t="shared" si="57"/>
        <v>0</v>
      </c>
      <c r="F92" s="35">
        <f t="shared" ref="F92" si="61">+SUMIFS(F83:F88,D83:D88,C92)</f>
        <v>0</v>
      </c>
      <c r="G92" s="79"/>
      <c r="H92" s="106"/>
      <c r="I92" s="6">
        <f t="shared" ref="I92" si="62">+SUMIFS(J83:J88,H83:H88,C92)</f>
        <v>0</v>
      </c>
      <c r="J92" s="22">
        <f t="shared" si="60"/>
        <v>0</v>
      </c>
    </row>
    <row r="93" spans="2:10">
      <c r="B93" s="171"/>
      <c r="C93" s="21" t="s">
        <v>48</v>
      </c>
      <c r="D93" s="106"/>
      <c r="E93" s="6">
        <f t="shared" si="57"/>
        <v>0</v>
      </c>
      <c r="F93" s="35">
        <f t="shared" ref="F93" si="63">+SUMIFS(F83:F88,D83:D88,C93)</f>
        <v>0</v>
      </c>
      <c r="G93" s="79"/>
      <c r="H93" s="106"/>
      <c r="I93" s="6">
        <f t="shared" ref="I93" si="64">+SUMIFS(J83:J88,H83:H88,C93)</f>
        <v>0</v>
      </c>
      <c r="J93" s="22">
        <f t="shared" si="60"/>
        <v>0</v>
      </c>
    </row>
    <row r="94" spans="2:10">
      <c r="B94" s="171"/>
      <c r="C94" s="21"/>
      <c r="D94" s="23"/>
      <c r="E94" s="7"/>
      <c r="F94" s="36"/>
      <c r="G94" s="79"/>
      <c r="H94" s="23"/>
      <c r="I94" s="7"/>
      <c r="J94" s="24"/>
    </row>
    <row r="95" spans="2:10" ht="17.25" thickBot="1">
      <c r="B95" s="172"/>
      <c r="C95" s="25" t="s">
        <v>13</v>
      </c>
      <c r="D95" s="104"/>
      <c r="E95" s="10">
        <f t="shared" ref="E95:F108" si="65">SUM(E91:E94)</f>
        <v>2100000</v>
      </c>
      <c r="F95" s="38">
        <f t="shared" si="65"/>
        <v>0</v>
      </c>
      <c r="G95" s="40"/>
      <c r="H95" s="104"/>
      <c r="I95" s="10">
        <f t="shared" ref="I95:J95" si="66">SUM(I91:I94)</f>
        <v>0</v>
      </c>
      <c r="J95" s="11">
        <f t="shared" si="66"/>
        <v>2100000</v>
      </c>
    </row>
    <row r="96" spans="2:10">
      <c r="B96" s="170">
        <f t="shared" ref="B96" si="67">+B83+1</f>
        <v>45420</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8">SUM(F96:F101)</f>
        <v>0</v>
      </c>
      <c r="G102" s="39"/>
      <c r="H102" s="30"/>
      <c r="I102" s="8"/>
      <c r="J102" s="9">
        <f t="shared" ref="J102" si="69">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70">+J91</f>
        <v>2100000</v>
      </c>
      <c r="F104" s="35">
        <f t="shared" ref="F104" si="71">+SUMIFS(F96:F101,D96:D101,C104)</f>
        <v>0</v>
      </c>
      <c r="G104" s="79"/>
      <c r="H104" s="106"/>
      <c r="I104" s="35">
        <f t="shared" ref="I104" si="72">+SUMIFS(J96:J101,H96:H101,C104)</f>
        <v>0</v>
      </c>
      <c r="J104" s="22">
        <f t="shared" ref="J104:J106" si="73">+E104+F104-I104</f>
        <v>2100000</v>
      </c>
    </row>
    <row r="105" spans="2:10">
      <c r="B105" s="171"/>
      <c r="C105" s="21" t="s">
        <v>54</v>
      </c>
      <c r="D105" s="106"/>
      <c r="E105" s="6">
        <f t="shared" si="70"/>
        <v>0</v>
      </c>
      <c r="F105" s="35">
        <f t="shared" ref="F105" si="74">+SUMIFS(F96:F101,D96:D101,C105)</f>
        <v>0</v>
      </c>
      <c r="G105" s="79"/>
      <c r="H105" s="106"/>
      <c r="I105" s="6">
        <f t="shared" ref="I105" si="75">+SUMIFS(J96:J101,H96:H101,C105)</f>
        <v>0</v>
      </c>
      <c r="J105" s="22">
        <f t="shared" si="73"/>
        <v>0</v>
      </c>
    </row>
    <row r="106" spans="2:10">
      <c r="B106" s="171"/>
      <c r="C106" s="21" t="s">
        <v>48</v>
      </c>
      <c r="D106" s="106"/>
      <c r="E106" s="6">
        <f t="shared" si="70"/>
        <v>0</v>
      </c>
      <c r="F106" s="35">
        <f t="shared" ref="F106" si="76">+SUMIFS(F96:F101,D96:D101,C106)</f>
        <v>0</v>
      </c>
      <c r="G106" s="79"/>
      <c r="H106" s="106"/>
      <c r="I106" s="6">
        <f t="shared" ref="I106" si="77">+SUMIFS(J96:J101,H96:H101,C106)</f>
        <v>0</v>
      </c>
      <c r="J106" s="22">
        <f t="shared" si="73"/>
        <v>0</v>
      </c>
    </row>
    <row r="107" spans="2:10">
      <c r="B107" s="171"/>
      <c r="C107" s="21"/>
      <c r="D107" s="23"/>
      <c r="E107" s="7"/>
      <c r="F107" s="36"/>
      <c r="G107" s="79"/>
      <c r="H107" s="23"/>
      <c r="I107" s="7"/>
      <c r="J107" s="24"/>
    </row>
    <row r="108" spans="2:10" ht="17.25" thickBot="1">
      <c r="B108" s="172"/>
      <c r="C108" s="25" t="s">
        <v>13</v>
      </c>
      <c r="D108" s="104"/>
      <c r="E108" s="10">
        <f t="shared" si="65"/>
        <v>2100000</v>
      </c>
      <c r="F108" s="38">
        <f t="shared" si="65"/>
        <v>0</v>
      </c>
      <c r="G108" s="40"/>
      <c r="H108" s="104"/>
      <c r="I108" s="10">
        <f t="shared" ref="I108:J108" si="78">SUM(I104:I107)</f>
        <v>0</v>
      </c>
      <c r="J108" s="11">
        <f t="shared" si="78"/>
        <v>2100000</v>
      </c>
    </row>
    <row r="109" spans="2:10">
      <c r="B109" s="170">
        <f t="shared" ref="B109" si="79">+B96+1</f>
        <v>45421</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80">SUM(F109:F114)</f>
        <v>0</v>
      </c>
      <c r="G115" s="39"/>
      <c r="H115" s="30"/>
      <c r="I115" s="8"/>
      <c r="J115" s="9">
        <f t="shared" ref="J115" si="81">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82">+J104</f>
        <v>2100000</v>
      </c>
      <c r="F117" s="35">
        <f t="shared" ref="F117" si="83">+SUMIFS(F109:F114,D109:D114,C117)</f>
        <v>0</v>
      </c>
      <c r="G117" s="79"/>
      <c r="H117" s="106"/>
      <c r="I117" s="35">
        <f t="shared" ref="I117" si="84">+SUMIFS(J109:J114,H109:H114,C117)</f>
        <v>0</v>
      </c>
      <c r="J117" s="22">
        <f t="shared" ref="J117:J119" si="85">+E117+F117-I117</f>
        <v>2100000</v>
      </c>
    </row>
    <row r="118" spans="2:10">
      <c r="B118" s="171"/>
      <c r="C118" s="21" t="s">
        <v>54</v>
      </c>
      <c r="D118" s="106"/>
      <c r="E118" s="6">
        <f t="shared" si="82"/>
        <v>0</v>
      </c>
      <c r="F118" s="35">
        <f t="shared" ref="F118" si="86">+SUMIFS(F109:F114,D109:D114,C118)</f>
        <v>0</v>
      </c>
      <c r="G118" s="79"/>
      <c r="H118" s="106"/>
      <c r="I118" s="6">
        <f t="shared" ref="I118" si="87">+SUMIFS(J109:J114,H109:H114,C118)</f>
        <v>0</v>
      </c>
      <c r="J118" s="22">
        <f t="shared" si="85"/>
        <v>0</v>
      </c>
    </row>
    <row r="119" spans="2:10">
      <c r="B119" s="171"/>
      <c r="C119" s="21" t="s">
        <v>48</v>
      </c>
      <c r="D119" s="106"/>
      <c r="E119" s="6">
        <f t="shared" si="82"/>
        <v>0</v>
      </c>
      <c r="F119" s="35">
        <f t="shared" ref="F119" si="88">+SUMIFS(F109:F114,D109:D114,C119)</f>
        <v>0</v>
      </c>
      <c r="G119" s="79"/>
      <c r="H119" s="106"/>
      <c r="I119" s="6">
        <f t="shared" ref="I119" si="89">+SUMIFS(J109:J114,H109:H114,C119)</f>
        <v>0</v>
      </c>
      <c r="J119" s="22">
        <f t="shared" si="85"/>
        <v>0</v>
      </c>
    </row>
    <row r="120" spans="2:10">
      <c r="B120" s="171"/>
      <c r="C120" s="21"/>
      <c r="D120" s="23"/>
      <c r="E120" s="7"/>
      <c r="F120" s="36"/>
      <c r="G120" s="79"/>
      <c r="H120" s="23"/>
      <c r="I120" s="7"/>
      <c r="J120" s="24"/>
    </row>
    <row r="121" spans="2:10" ht="17.25" thickBot="1">
      <c r="B121" s="172"/>
      <c r="C121" s="25" t="s">
        <v>13</v>
      </c>
      <c r="D121" s="104"/>
      <c r="E121" s="10">
        <f t="shared" ref="E121:F134" si="90">SUM(E117:E120)</f>
        <v>2100000</v>
      </c>
      <c r="F121" s="38">
        <f t="shared" si="90"/>
        <v>0</v>
      </c>
      <c r="G121" s="40"/>
      <c r="H121" s="104"/>
      <c r="I121" s="10">
        <f t="shared" ref="I121:J121" si="91">SUM(I117:I120)</f>
        <v>0</v>
      </c>
      <c r="J121" s="11">
        <f t="shared" si="91"/>
        <v>2100000</v>
      </c>
    </row>
    <row r="122" spans="2:10">
      <c r="B122" s="170">
        <f t="shared" ref="B122" si="92">+B109+1</f>
        <v>45422</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93">SUM(F122:F127)</f>
        <v>0</v>
      </c>
      <c r="G128" s="39"/>
      <c r="H128" s="30"/>
      <c r="I128" s="8"/>
      <c r="J128" s="9">
        <f t="shared" ref="J128" si="94">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95">+J117</f>
        <v>2100000</v>
      </c>
      <c r="F130" s="35">
        <f t="shared" ref="F130" si="96">+SUMIFS(F122:F127,D122:D127,C130)</f>
        <v>0</v>
      </c>
      <c r="G130" s="79"/>
      <c r="H130" s="106"/>
      <c r="I130" s="35">
        <f t="shared" ref="I130" si="97">+SUMIFS(J122:J127,H122:H127,C130)</f>
        <v>0</v>
      </c>
      <c r="J130" s="22">
        <f t="shared" ref="J130:J132" si="98">+E130+F130-I130</f>
        <v>2100000</v>
      </c>
    </row>
    <row r="131" spans="2:10">
      <c r="B131" s="171"/>
      <c r="C131" s="21" t="s">
        <v>54</v>
      </c>
      <c r="D131" s="106"/>
      <c r="E131" s="6">
        <f t="shared" si="95"/>
        <v>0</v>
      </c>
      <c r="F131" s="35">
        <f t="shared" ref="F131" si="99">+SUMIFS(F122:F127,D122:D127,C131)</f>
        <v>0</v>
      </c>
      <c r="G131" s="79"/>
      <c r="H131" s="106"/>
      <c r="I131" s="6">
        <f t="shared" ref="I131" si="100">+SUMIFS(J122:J127,H122:H127,C131)</f>
        <v>0</v>
      </c>
      <c r="J131" s="22">
        <f t="shared" si="98"/>
        <v>0</v>
      </c>
    </row>
    <row r="132" spans="2:10">
      <c r="B132" s="171"/>
      <c r="C132" s="21" t="s">
        <v>48</v>
      </c>
      <c r="D132" s="106"/>
      <c r="E132" s="6">
        <f t="shared" si="95"/>
        <v>0</v>
      </c>
      <c r="F132" s="35">
        <f t="shared" ref="F132" si="101">+SUMIFS(F122:F127,D122:D127,C132)</f>
        <v>0</v>
      </c>
      <c r="G132" s="79"/>
      <c r="H132" s="106"/>
      <c r="I132" s="6">
        <f t="shared" ref="I132" si="102">+SUMIFS(J122:J127,H122:H127,C132)</f>
        <v>0</v>
      </c>
      <c r="J132" s="22">
        <f t="shared" si="98"/>
        <v>0</v>
      </c>
    </row>
    <row r="133" spans="2:10">
      <c r="B133" s="171"/>
      <c r="C133" s="21"/>
      <c r="D133" s="23"/>
      <c r="E133" s="7"/>
      <c r="F133" s="36"/>
      <c r="G133" s="79"/>
      <c r="H133" s="23"/>
      <c r="I133" s="7"/>
      <c r="J133" s="24"/>
    </row>
    <row r="134" spans="2:10" ht="17.25" thickBot="1">
      <c r="B134" s="172"/>
      <c r="C134" s="25" t="s">
        <v>13</v>
      </c>
      <c r="D134" s="104"/>
      <c r="E134" s="10">
        <f t="shared" si="90"/>
        <v>2100000</v>
      </c>
      <c r="F134" s="38">
        <f t="shared" si="90"/>
        <v>0</v>
      </c>
      <c r="G134" s="40"/>
      <c r="H134" s="104"/>
      <c r="I134" s="10">
        <f t="shared" ref="I134:J134" si="103">SUM(I130:I133)</f>
        <v>0</v>
      </c>
      <c r="J134" s="11">
        <f t="shared" si="103"/>
        <v>2100000</v>
      </c>
    </row>
    <row r="135" spans="2:10">
      <c r="B135" s="170">
        <f t="shared" ref="B135" si="104">+B122+1</f>
        <v>45423</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105">SUM(F135:F140)</f>
        <v>0</v>
      </c>
      <c r="G141" s="39"/>
      <c r="H141" s="30"/>
      <c r="I141" s="8"/>
      <c r="J141" s="9">
        <f t="shared" ref="J141" si="106">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107">+J130</f>
        <v>2100000</v>
      </c>
      <c r="F143" s="35">
        <f t="shared" ref="F143" si="108">+SUMIFS(F135:F140,D135:D140,C143)</f>
        <v>0</v>
      </c>
      <c r="G143" s="79"/>
      <c r="H143" s="106"/>
      <c r="I143" s="35">
        <f t="shared" ref="I143" si="109">+SUMIFS(J135:J140,H135:H140,C143)</f>
        <v>0</v>
      </c>
      <c r="J143" s="22">
        <f t="shared" ref="J143:J145" si="110">+E143+F143-I143</f>
        <v>2100000</v>
      </c>
    </row>
    <row r="144" spans="2:10">
      <c r="B144" s="171"/>
      <c r="C144" s="21" t="s">
        <v>54</v>
      </c>
      <c r="D144" s="106"/>
      <c r="E144" s="6">
        <f t="shared" si="107"/>
        <v>0</v>
      </c>
      <c r="F144" s="35">
        <f t="shared" ref="F144" si="111">+SUMIFS(F135:F140,D135:D140,C144)</f>
        <v>0</v>
      </c>
      <c r="G144" s="79"/>
      <c r="H144" s="106"/>
      <c r="I144" s="6">
        <f t="shared" ref="I144" si="112">+SUMIFS(J135:J140,H135:H140,C144)</f>
        <v>0</v>
      </c>
      <c r="J144" s="22">
        <f t="shared" si="110"/>
        <v>0</v>
      </c>
    </row>
    <row r="145" spans="2:10">
      <c r="B145" s="171"/>
      <c r="C145" s="21" t="s">
        <v>48</v>
      </c>
      <c r="D145" s="106"/>
      <c r="E145" s="6">
        <f t="shared" si="107"/>
        <v>0</v>
      </c>
      <c r="F145" s="35">
        <f t="shared" ref="F145" si="113">+SUMIFS(F135:F140,D135:D140,C145)</f>
        <v>0</v>
      </c>
      <c r="G145" s="79"/>
      <c r="H145" s="106"/>
      <c r="I145" s="6">
        <f t="shared" ref="I145" si="114">+SUMIFS(J135:J140,H135:H140,C145)</f>
        <v>0</v>
      </c>
      <c r="J145" s="22">
        <f t="shared" si="110"/>
        <v>0</v>
      </c>
    </row>
    <row r="146" spans="2:10">
      <c r="B146" s="171"/>
      <c r="C146" s="21"/>
      <c r="D146" s="23"/>
      <c r="E146" s="7"/>
      <c r="F146" s="36"/>
      <c r="G146" s="79"/>
      <c r="H146" s="23"/>
      <c r="I146" s="7"/>
      <c r="J146" s="24"/>
    </row>
    <row r="147" spans="2:10" ht="17.25" thickBot="1">
      <c r="B147" s="172"/>
      <c r="C147" s="25" t="s">
        <v>13</v>
      </c>
      <c r="D147" s="104"/>
      <c r="E147" s="10">
        <f t="shared" ref="E147:F160" si="115">SUM(E143:E146)</f>
        <v>2100000</v>
      </c>
      <c r="F147" s="38">
        <f t="shared" si="115"/>
        <v>0</v>
      </c>
      <c r="G147" s="40"/>
      <c r="H147" s="104"/>
      <c r="I147" s="10">
        <f t="shared" ref="I147:J147" si="116">SUM(I143:I146)</f>
        <v>0</v>
      </c>
      <c r="J147" s="11">
        <f t="shared" si="116"/>
        <v>2100000</v>
      </c>
    </row>
    <row r="148" spans="2:10">
      <c r="B148" s="170">
        <f t="shared" ref="B148" si="117">+B135+1</f>
        <v>45424</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18">SUM(F148:F153)</f>
        <v>0</v>
      </c>
      <c r="G154" s="39"/>
      <c r="H154" s="30"/>
      <c r="I154" s="8"/>
      <c r="J154" s="9">
        <f t="shared" ref="J154" si="11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20">+J143</f>
        <v>2100000</v>
      </c>
      <c r="F156" s="35">
        <f t="shared" ref="F156" si="121">+SUMIFS(F148:F153,D148:D153,C156)</f>
        <v>0</v>
      </c>
      <c r="G156" s="79"/>
      <c r="H156" s="106"/>
      <c r="I156" s="35">
        <f t="shared" ref="I156" si="122">+SUMIFS(J148:J153,H148:H153,C156)</f>
        <v>0</v>
      </c>
      <c r="J156" s="22">
        <f t="shared" ref="J156:J158" si="123">+E156+F156-I156</f>
        <v>2100000</v>
      </c>
    </row>
    <row r="157" spans="2:10">
      <c r="B157" s="171"/>
      <c r="C157" s="21" t="s">
        <v>54</v>
      </c>
      <c r="D157" s="106"/>
      <c r="E157" s="6">
        <f t="shared" si="120"/>
        <v>0</v>
      </c>
      <c r="F157" s="35">
        <f t="shared" ref="F157" si="124">+SUMIFS(F148:F153,D148:D153,C157)</f>
        <v>0</v>
      </c>
      <c r="G157" s="79"/>
      <c r="H157" s="106"/>
      <c r="I157" s="6">
        <f t="shared" ref="I157" si="125">+SUMIFS(J148:J153,H148:H153,C157)</f>
        <v>0</v>
      </c>
      <c r="J157" s="22">
        <f t="shared" si="123"/>
        <v>0</v>
      </c>
    </row>
    <row r="158" spans="2:10">
      <c r="B158" s="171"/>
      <c r="C158" s="21" t="s">
        <v>48</v>
      </c>
      <c r="D158" s="106"/>
      <c r="E158" s="6">
        <f t="shared" si="120"/>
        <v>0</v>
      </c>
      <c r="F158" s="35">
        <f t="shared" ref="F158" si="126">+SUMIFS(F148:F153,D148:D153,C158)</f>
        <v>0</v>
      </c>
      <c r="G158" s="79"/>
      <c r="H158" s="106"/>
      <c r="I158" s="6">
        <f t="shared" ref="I158" si="127">+SUMIFS(J148:J153,H148:H153,C158)</f>
        <v>0</v>
      </c>
      <c r="J158" s="22">
        <f t="shared" si="123"/>
        <v>0</v>
      </c>
    </row>
    <row r="159" spans="2:10">
      <c r="B159" s="171"/>
      <c r="C159" s="21"/>
      <c r="D159" s="23"/>
      <c r="E159" s="7"/>
      <c r="F159" s="36"/>
      <c r="G159" s="79"/>
      <c r="H159" s="23"/>
      <c r="I159" s="7"/>
      <c r="J159" s="24"/>
    </row>
    <row r="160" spans="2:10" ht="17.25" thickBot="1">
      <c r="B160" s="172"/>
      <c r="C160" s="25" t="s">
        <v>13</v>
      </c>
      <c r="D160" s="104"/>
      <c r="E160" s="10">
        <f t="shared" si="115"/>
        <v>2100000</v>
      </c>
      <c r="F160" s="38">
        <f t="shared" si="115"/>
        <v>0</v>
      </c>
      <c r="G160" s="40"/>
      <c r="H160" s="104"/>
      <c r="I160" s="10">
        <f t="shared" ref="I160:J160" si="128">SUM(I156:I159)</f>
        <v>0</v>
      </c>
      <c r="J160" s="11">
        <f t="shared" si="128"/>
        <v>2100000</v>
      </c>
    </row>
    <row r="161" spans="2:10">
      <c r="B161" s="170">
        <f t="shared" ref="B161" si="129">+B148+1</f>
        <v>45425</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30">SUM(F161:F166)</f>
        <v>0</v>
      </c>
      <c r="G167" s="39"/>
      <c r="H167" s="30"/>
      <c r="I167" s="8"/>
      <c r="J167" s="9">
        <f t="shared" ref="J167" si="131">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32">+J156</f>
        <v>2100000</v>
      </c>
      <c r="F169" s="35">
        <f t="shared" ref="F169" si="133">+SUMIFS(F161:F166,D161:D166,C169)</f>
        <v>0</v>
      </c>
      <c r="G169" s="79"/>
      <c r="H169" s="106"/>
      <c r="I169" s="35">
        <f t="shared" ref="I169" si="134">+SUMIFS(J161:J166,H161:H166,C169)</f>
        <v>0</v>
      </c>
      <c r="J169" s="22">
        <f t="shared" ref="J169:J171" si="135">+E169+F169-I169</f>
        <v>2100000</v>
      </c>
    </row>
    <row r="170" spans="2:10">
      <c r="B170" s="171"/>
      <c r="C170" s="21" t="s">
        <v>54</v>
      </c>
      <c r="D170" s="106"/>
      <c r="E170" s="6">
        <f t="shared" si="132"/>
        <v>0</v>
      </c>
      <c r="F170" s="35">
        <f t="shared" ref="F170" si="136">+SUMIFS(F161:F166,D161:D166,C170)</f>
        <v>0</v>
      </c>
      <c r="G170" s="79"/>
      <c r="H170" s="106"/>
      <c r="I170" s="6">
        <f t="shared" ref="I170" si="137">+SUMIFS(J161:J166,H161:H166,C170)</f>
        <v>0</v>
      </c>
      <c r="J170" s="22">
        <f t="shared" si="135"/>
        <v>0</v>
      </c>
    </row>
    <row r="171" spans="2:10">
      <c r="B171" s="171"/>
      <c r="C171" s="21" t="s">
        <v>48</v>
      </c>
      <c r="D171" s="106"/>
      <c r="E171" s="6">
        <f t="shared" si="132"/>
        <v>0</v>
      </c>
      <c r="F171" s="35">
        <f t="shared" ref="F171" si="138">+SUMIFS(F161:F166,D161:D166,C171)</f>
        <v>0</v>
      </c>
      <c r="G171" s="79"/>
      <c r="H171" s="106"/>
      <c r="I171" s="6">
        <f t="shared" ref="I171" si="139">+SUMIFS(J161:J166,H161:H166,C171)</f>
        <v>0</v>
      </c>
      <c r="J171" s="22">
        <f t="shared" si="135"/>
        <v>0</v>
      </c>
    </row>
    <row r="172" spans="2:10">
      <c r="B172" s="171"/>
      <c r="C172" s="21"/>
      <c r="D172" s="23"/>
      <c r="E172" s="7"/>
      <c r="F172" s="36"/>
      <c r="G172" s="79"/>
      <c r="H172" s="23"/>
      <c r="I172" s="7"/>
      <c r="J172" s="24"/>
    </row>
    <row r="173" spans="2:10" ht="17.25" thickBot="1">
      <c r="B173" s="172"/>
      <c r="C173" s="25" t="s">
        <v>13</v>
      </c>
      <c r="D173" s="104"/>
      <c r="E173" s="10">
        <f t="shared" ref="E173:F186" si="140">SUM(E169:E172)</f>
        <v>2100000</v>
      </c>
      <c r="F173" s="38">
        <f t="shared" si="140"/>
        <v>0</v>
      </c>
      <c r="G173" s="40"/>
      <c r="H173" s="104"/>
      <c r="I173" s="10">
        <f t="shared" ref="I173:J173" si="141">SUM(I169:I172)</f>
        <v>0</v>
      </c>
      <c r="J173" s="11">
        <f t="shared" si="141"/>
        <v>2100000</v>
      </c>
    </row>
    <row r="174" spans="2:10">
      <c r="B174" s="170">
        <f t="shared" ref="B174" si="142">+B161+1</f>
        <v>45426</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43">SUM(F174:F179)</f>
        <v>0</v>
      </c>
      <c r="G180" s="39"/>
      <c r="H180" s="30"/>
      <c r="I180" s="8"/>
      <c r="J180" s="9">
        <f t="shared" ref="J180" si="144">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45">+J169</f>
        <v>2100000</v>
      </c>
      <c r="F182" s="35">
        <f t="shared" ref="F182" si="146">+SUMIFS(F174:F179,D174:D179,C182)</f>
        <v>0</v>
      </c>
      <c r="G182" s="79"/>
      <c r="H182" s="106"/>
      <c r="I182" s="35">
        <f t="shared" ref="I182" si="147">+SUMIFS(J174:J179,H174:H179,C182)</f>
        <v>0</v>
      </c>
      <c r="J182" s="22">
        <f t="shared" ref="J182:J184" si="148">+E182+F182-I182</f>
        <v>2100000</v>
      </c>
    </row>
    <row r="183" spans="2:10">
      <c r="B183" s="171"/>
      <c r="C183" s="21" t="s">
        <v>54</v>
      </c>
      <c r="D183" s="106"/>
      <c r="E183" s="6">
        <f t="shared" si="145"/>
        <v>0</v>
      </c>
      <c r="F183" s="35">
        <f t="shared" ref="F183" si="149">+SUMIFS(F174:F179,D174:D179,C183)</f>
        <v>0</v>
      </c>
      <c r="G183" s="79"/>
      <c r="H183" s="106"/>
      <c r="I183" s="6">
        <f t="shared" ref="I183" si="150">+SUMIFS(J174:J179,H174:H179,C183)</f>
        <v>0</v>
      </c>
      <c r="J183" s="22">
        <f t="shared" si="148"/>
        <v>0</v>
      </c>
    </row>
    <row r="184" spans="2:10">
      <c r="B184" s="171"/>
      <c r="C184" s="21" t="s">
        <v>48</v>
      </c>
      <c r="D184" s="106"/>
      <c r="E184" s="6">
        <f t="shared" si="145"/>
        <v>0</v>
      </c>
      <c r="F184" s="35">
        <f t="shared" ref="F184" si="151">+SUMIFS(F174:F179,D174:D179,C184)</f>
        <v>0</v>
      </c>
      <c r="G184" s="79"/>
      <c r="H184" s="106"/>
      <c r="I184" s="6">
        <f t="shared" ref="I184" si="152">+SUMIFS(J174:J179,H174:H179,C184)</f>
        <v>0</v>
      </c>
      <c r="J184" s="22">
        <f t="shared" si="148"/>
        <v>0</v>
      </c>
    </row>
    <row r="185" spans="2:10">
      <c r="B185" s="171"/>
      <c r="C185" s="21"/>
      <c r="D185" s="23"/>
      <c r="E185" s="7"/>
      <c r="F185" s="36"/>
      <c r="G185" s="79"/>
      <c r="H185" s="23"/>
      <c r="I185" s="7"/>
      <c r="J185" s="24"/>
    </row>
    <row r="186" spans="2:10" ht="17.25" thickBot="1">
      <c r="B186" s="172"/>
      <c r="C186" s="25" t="s">
        <v>13</v>
      </c>
      <c r="D186" s="104"/>
      <c r="E186" s="10">
        <f t="shared" si="140"/>
        <v>2100000</v>
      </c>
      <c r="F186" s="38">
        <f t="shared" si="140"/>
        <v>0</v>
      </c>
      <c r="G186" s="40"/>
      <c r="H186" s="104"/>
      <c r="I186" s="10">
        <f t="shared" ref="I186:J186" si="153">SUM(I182:I185)</f>
        <v>0</v>
      </c>
      <c r="J186" s="11">
        <f t="shared" si="153"/>
        <v>2100000</v>
      </c>
    </row>
    <row r="187" spans="2:10">
      <c r="B187" s="170">
        <f t="shared" ref="B187" si="154">+B174+1</f>
        <v>45427</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55">SUM(F187:F192)</f>
        <v>0</v>
      </c>
      <c r="G193" s="39"/>
      <c r="H193" s="30"/>
      <c r="I193" s="8"/>
      <c r="J193" s="9">
        <f t="shared" ref="J193" si="156">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57">+J182</f>
        <v>2100000</v>
      </c>
      <c r="F195" s="35">
        <f t="shared" ref="F195" si="158">+SUMIFS(F187:F192,D187:D192,C195)</f>
        <v>0</v>
      </c>
      <c r="G195" s="79"/>
      <c r="H195" s="106"/>
      <c r="I195" s="35">
        <f t="shared" ref="I195" si="159">+SUMIFS(J187:J192,H187:H192,C195)</f>
        <v>0</v>
      </c>
      <c r="J195" s="22">
        <f t="shared" ref="J195:J197" si="160">+E195+F195-I195</f>
        <v>2100000</v>
      </c>
    </row>
    <row r="196" spans="2:10">
      <c r="B196" s="171"/>
      <c r="C196" s="21" t="s">
        <v>54</v>
      </c>
      <c r="D196" s="106"/>
      <c r="E196" s="6">
        <f t="shared" si="157"/>
        <v>0</v>
      </c>
      <c r="F196" s="35">
        <f t="shared" ref="F196" si="161">+SUMIFS(F187:F192,D187:D192,C196)</f>
        <v>0</v>
      </c>
      <c r="G196" s="79"/>
      <c r="H196" s="106"/>
      <c r="I196" s="6">
        <f t="shared" ref="I196" si="162">+SUMIFS(J187:J192,H187:H192,C196)</f>
        <v>0</v>
      </c>
      <c r="J196" s="22">
        <f t="shared" si="160"/>
        <v>0</v>
      </c>
    </row>
    <row r="197" spans="2:10">
      <c r="B197" s="171"/>
      <c r="C197" s="21" t="s">
        <v>48</v>
      </c>
      <c r="D197" s="106"/>
      <c r="E197" s="6">
        <f t="shared" si="157"/>
        <v>0</v>
      </c>
      <c r="F197" s="35">
        <f t="shared" ref="F197" si="163">+SUMIFS(F187:F192,D187:D192,C197)</f>
        <v>0</v>
      </c>
      <c r="G197" s="79"/>
      <c r="H197" s="106"/>
      <c r="I197" s="6">
        <f t="shared" ref="I197" si="164">+SUMIFS(J187:J192,H187:H192,C197)</f>
        <v>0</v>
      </c>
      <c r="J197" s="22">
        <f t="shared" si="160"/>
        <v>0</v>
      </c>
    </row>
    <row r="198" spans="2:10">
      <c r="B198" s="171"/>
      <c r="C198" s="21"/>
      <c r="D198" s="23"/>
      <c r="E198" s="7"/>
      <c r="F198" s="36"/>
      <c r="G198" s="79"/>
      <c r="H198" s="23"/>
      <c r="I198" s="7"/>
      <c r="J198" s="24"/>
    </row>
    <row r="199" spans="2:10" ht="17.25" thickBot="1">
      <c r="B199" s="172"/>
      <c r="C199" s="25" t="s">
        <v>13</v>
      </c>
      <c r="D199" s="104"/>
      <c r="E199" s="10">
        <f t="shared" ref="E199:F212" si="165">SUM(E195:E198)</f>
        <v>2100000</v>
      </c>
      <c r="F199" s="38">
        <f t="shared" si="165"/>
        <v>0</v>
      </c>
      <c r="G199" s="40"/>
      <c r="H199" s="104"/>
      <c r="I199" s="10">
        <f t="shared" ref="I199:J199" si="166">SUM(I195:I198)</f>
        <v>0</v>
      </c>
      <c r="J199" s="11">
        <f t="shared" si="166"/>
        <v>2100000</v>
      </c>
    </row>
    <row r="200" spans="2:10">
      <c r="B200" s="170">
        <f t="shared" ref="B200" si="167">+B187+1</f>
        <v>45428</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68">SUM(F200:F205)</f>
        <v>0</v>
      </c>
      <c r="G206" s="39"/>
      <c r="H206" s="30"/>
      <c r="I206" s="8"/>
      <c r="J206" s="9">
        <f t="shared" ref="J206" si="169">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70">+J195</f>
        <v>2100000</v>
      </c>
      <c r="F208" s="35">
        <f t="shared" ref="F208" si="171">+SUMIFS(F200:F205,D200:D205,C208)</f>
        <v>0</v>
      </c>
      <c r="G208" s="79"/>
      <c r="H208" s="106"/>
      <c r="I208" s="35">
        <f t="shared" ref="I208" si="172">+SUMIFS(J200:J205,H200:H205,C208)</f>
        <v>0</v>
      </c>
      <c r="J208" s="22">
        <f t="shared" ref="J208:J210" si="173">+E208+F208-I208</f>
        <v>2100000</v>
      </c>
    </row>
    <row r="209" spans="2:10">
      <c r="B209" s="171"/>
      <c r="C209" s="21" t="s">
        <v>54</v>
      </c>
      <c r="D209" s="106"/>
      <c r="E209" s="6">
        <f t="shared" si="170"/>
        <v>0</v>
      </c>
      <c r="F209" s="35">
        <f t="shared" ref="F209" si="174">+SUMIFS(F200:F205,D200:D205,C209)</f>
        <v>0</v>
      </c>
      <c r="G209" s="79"/>
      <c r="H209" s="106"/>
      <c r="I209" s="6">
        <f t="shared" ref="I209" si="175">+SUMIFS(J200:J205,H200:H205,C209)</f>
        <v>0</v>
      </c>
      <c r="J209" s="22">
        <f t="shared" si="173"/>
        <v>0</v>
      </c>
    </row>
    <row r="210" spans="2:10">
      <c r="B210" s="171"/>
      <c r="C210" s="21" t="s">
        <v>48</v>
      </c>
      <c r="D210" s="106"/>
      <c r="E210" s="6">
        <f t="shared" si="170"/>
        <v>0</v>
      </c>
      <c r="F210" s="35">
        <f t="shared" ref="F210" si="176">+SUMIFS(F200:F205,D200:D205,C210)</f>
        <v>0</v>
      </c>
      <c r="G210" s="79"/>
      <c r="H210" s="106"/>
      <c r="I210" s="6">
        <f t="shared" ref="I210" si="177">+SUMIFS(J200:J205,H200:H205,C210)</f>
        <v>0</v>
      </c>
      <c r="J210" s="22">
        <f t="shared" si="173"/>
        <v>0</v>
      </c>
    </row>
    <row r="211" spans="2:10">
      <c r="B211" s="171"/>
      <c r="C211" s="21"/>
      <c r="D211" s="23"/>
      <c r="E211" s="7"/>
      <c r="F211" s="36"/>
      <c r="G211" s="79"/>
      <c r="H211" s="23"/>
      <c r="I211" s="7"/>
      <c r="J211" s="24"/>
    </row>
    <row r="212" spans="2:10" ht="17.25" thickBot="1">
      <c r="B212" s="172"/>
      <c r="C212" s="25" t="s">
        <v>13</v>
      </c>
      <c r="D212" s="104"/>
      <c r="E212" s="10">
        <f t="shared" si="165"/>
        <v>2100000</v>
      </c>
      <c r="F212" s="38">
        <f t="shared" si="165"/>
        <v>0</v>
      </c>
      <c r="G212" s="40"/>
      <c r="H212" s="104"/>
      <c r="I212" s="10">
        <f t="shared" ref="I212:J212" si="178">SUM(I208:I211)</f>
        <v>0</v>
      </c>
      <c r="J212" s="11">
        <f t="shared" si="178"/>
        <v>2100000</v>
      </c>
    </row>
    <row r="213" spans="2:10">
      <c r="B213" s="170">
        <f t="shared" ref="B213" si="179">+B200+1</f>
        <v>45429</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80">SUM(F213:F218)</f>
        <v>0</v>
      </c>
      <c r="G219" s="39"/>
      <c r="H219" s="30"/>
      <c r="I219" s="8"/>
      <c r="J219" s="9">
        <f t="shared" ref="J219" si="181">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82">+J208</f>
        <v>2100000</v>
      </c>
      <c r="F221" s="35">
        <f t="shared" ref="F221" si="183">+SUMIFS(F213:F218,D213:D218,C221)</f>
        <v>0</v>
      </c>
      <c r="G221" s="79"/>
      <c r="H221" s="106"/>
      <c r="I221" s="35">
        <f t="shared" ref="I221" si="184">+SUMIFS(J213:J218,H213:H218,C221)</f>
        <v>0</v>
      </c>
      <c r="J221" s="22">
        <f t="shared" ref="J221:J223" si="185">+E221+F221-I221</f>
        <v>2100000</v>
      </c>
    </row>
    <row r="222" spans="2:10">
      <c r="B222" s="171"/>
      <c r="C222" s="21" t="s">
        <v>54</v>
      </c>
      <c r="D222" s="106"/>
      <c r="E222" s="6">
        <f t="shared" si="182"/>
        <v>0</v>
      </c>
      <c r="F222" s="35">
        <f t="shared" ref="F222" si="186">+SUMIFS(F213:F218,D213:D218,C222)</f>
        <v>0</v>
      </c>
      <c r="G222" s="79"/>
      <c r="H222" s="106"/>
      <c r="I222" s="6">
        <f t="shared" ref="I222" si="187">+SUMIFS(J213:J218,H213:H218,C222)</f>
        <v>0</v>
      </c>
      <c r="J222" s="22">
        <f t="shared" si="185"/>
        <v>0</v>
      </c>
    </row>
    <row r="223" spans="2:10">
      <c r="B223" s="171"/>
      <c r="C223" s="21" t="s">
        <v>48</v>
      </c>
      <c r="D223" s="106"/>
      <c r="E223" s="6">
        <f t="shared" si="182"/>
        <v>0</v>
      </c>
      <c r="F223" s="35">
        <f t="shared" ref="F223" si="188">+SUMIFS(F213:F218,D213:D218,C223)</f>
        <v>0</v>
      </c>
      <c r="G223" s="79"/>
      <c r="H223" s="106"/>
      <c r="I223" s="6">
        <f t="shared" ref="I223" si="189">+SUMIFS(J213:J218,H213:H218,C223)</f>
        <v>0</v>
      </c>
      <c r="J223" s="22">
        <f t="shared" si="185"/>
        <v>0</v>
      </c>
    </row>
    <row r="224" spans="2:10">
      <c r="B224" s="171"/>
      <c r="C224" s="21"/>
      <c r="D224" s="23"/>
      <c r="E224" s="7"/>
      <c r="F224" s="36"/>
      <c r="G224" s="79"/>
      <c r="H224" s="23"/>
      <c r="I224" s="7"/>
      <c r="J224" s="24"/>
    </row>
    <row r="225" spans="2:10" ht="17.25" thickBot="1">
      <c r="B225" s="172"/>
      <c r="C225" s="25" t="s">
        <v>13</v>
      </c>
      <c r="D225" s="104"/>
      <c r="E225" s="10">
        <f t="shared" ref="E225:F238" si="190">SUM(E221:E224)</f>
        <v>2100000</v>
      </c>
      <c r="F225" s="38">
        <f t="shared" si="190"/>
        <v>0</v>
      </c>
      <c r="G225" s="40"/>
      <c r="H225" s="104"/>
      <c r="I225" s="10">
        <f t="shared" ref="I225:J225" si="191">SUM(I221:I224)</f>
        <v>0</v>
      </c>
      <c r="J225" s="11">
        <f t="shared" si="191"/>
        <v>2100000</v>
      </c>
    </row>
    <row r="226" spans="2:10">
      <c r="B226" s="170">
        <f t="shared" ref="B226" si="192">+B213+1</f>
        <v>45430</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93">SUM(F226:F231)</f>
        <v>0</v>
      </c>
      <c r="G232" s="39"/>
      <c r="H232" s="30"/>
      <c r="I232" s="8"/>
      <c r="J232" s="9">
        <f t="shared" ref="J232" si="194">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95">+J221</f>
        <v>2100000</v>
      </c>
      <c r="F234" s="35">
        <f t="shared" ref="F234" si="196">+SUMIFS(F226:F231,D226:D231,C234)</f>
        <v>0</v>
      </c>
      <c r="G234" s="79"/>
      <c r="H234" s="106"/>
      <c r="I234" s="35">
        <f t="shared" ref="I234" si="197">+SUMIFS(J226:J231,H226:H231,C234)</f>
        <v>0</v>
      </c>
      <c r="J234" s="22">
        <f t="shared" ref="J234:J236" si="198">+E234+F234-I234</f>
        <v>2100000</v>
      </c>
    </row>
    <row r="235" spans="2:10">
      <c r="B235" s="171"/>
      <c r="C235" s="21" t="s">
        <v>54</v>
      </c>
      <c r="D235" s="106"/>
      <c r="E235" s="6">
        <f t="shared" si="195"/>
        <v>0</v>
      </c>
      <c r="F235" s="35">
        <f t="shared" ref="F235" si="199">+SUMIFS(F226:F231,D226:D231,C235)</f>
        <v>0</v>
      </c>
      <c r="G235" s="79"/>
      <c r="H235" s="106"/>
      <c r="I235" s="6">
        <f t="shared" ref="I235" si="200">+SUMIFS(J226:J231,H226:H231,C235)</f>
        <v>0</v>
      </c>
      <c r="J235" s="22">
        <f t="shared" si="198"/>
        <v>0</v>
      </c>
    </row>
    <row r="236" spans="2:10">
      <c r="B236" s="171"/>
      <c r="C236" s="21" t="s">
        <v>48</v>
      </c>
      <c r="D236" s="106"/>
      <c r="E236" s="6">
        <f t="shared" si="195"/>
        <v>0</v>
      </c>
      <c r="F236" s="35">
        <f t="shared" ref="F236" si="201">+SUMIFS(F226:F231,D226:D231,C236)</f>
        <v>0</v>
      </c>
      <c r="G236" s="79"/>
      <c r="H236" s="106"/>
      <c r="I236" s="6">
        <f t="shared" ref="I236" si="202">+SUMIFS(J226:J231,H226:H231,C236)</f>
        <v>0</v>
      </c>
      <c r="J236" s="22">
        <f t="shared" si="198"/>
        <v>0</v>
      </c>
    </row>
    <row r="237" spans="2:10">
      <c r="B237" s="171"/>
      <c r="C237" s="21"/>
      <c r="D237" s="23"/>
      <c r="E237" s="7"/>
      <c r="F237" s="36"/>
      <c r="G237" s="79"/>
      <c r="H237" s="23"/>
      <c r="I237" s="7"/>
      <c r="J237" s="24"/>
    </row>
    <row r="238" spans="2:10" ht="17.25" thickBot="1">
      <c r="B238" s="172"/>
      <c r="C238" s="25" t="s">
        <v>13</v>
      </c>
      <c r="D238" s="104"/>
      <c r="E238" s="10">
        <f t="shared" si="190"/>
        <v>2100000</v>
      </c>
      <c r="F238" s="38">
        <f t="shared" si="190"/>
        <v>0</v>
      </c>
      <c r="G238" s="40"/>
      <c r="H238" s="104"/>
      <c r="I238" s="10">
        <f t="shared" ref="I238:J238" si="203">SUM(I234:I237)</f>
        <v>0</v>
      </c>
      <c r="J238" s="11">
        <f t="shared" si="203"/>
        <v>2100000</v>
      </c>
    </row>
    <row r="239" spans="2:10">
      <c r="B239" s="170">
        <f t="shared" ref="B239" si="204">+B226+1</f>
        <v>45431</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205">SUM(F239:F244)</f>
        <v>0</v>
      </c>
      <c r="G245" s="39"/>
      <c r="H245" s="30"/>
      <c r="I245" s="8"/>
      <c r="J245" s="9">
        <f t="shared" ref="J245" si="206">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207">+J234</f>
        <v>2100000</v>
      </c>
      <c r="F247" s="35">
        <f t="shared" ref="F247" si="208">+SUMIFS(F239:F244,D239:D244,C247)</f>
        <v>0</v>
      </c>
      <c r="G247" s="79"/>
      <c r="H247" s="106"/>
      <c r="I247" s="35">
        <f t="shared" ref="I247" si="209">+SUMIFS(J239:J244,H239:H244,C247)</f>
        <v>0</v>
      </c>
      <c r="J247" s="22">
        <f t="shared" ref="J247:J249" si="210">+E247+F247-I247</f>
        <v>2100000</v>
      </c>
    </row>
    <row r="248" spans="2:10">
      <c r="B248" s="171"/>
      <c r="C248" s="21" t="s">
        <v>54</v>
      </c>
      <c r="D248" s="106"/>
      <c r="E248" s="6">
        <f t="shared" si="207"/>
        <v>0</v>
      </c>
      <c r="F248" s="35">
        <f t="shared" ref="F248" si="211">+SUMIFS(F239:F244,D239:D244,C248)</f>
        <v>0</v>
      </c>
      <c r="G248" s="79"/>
      <c r="H248" s="106"/>
      <c r="I248" s="6">
        <f t="shared" ref="I248" si="212">+SUMIFS(J239:J244,H239:H244,C248)</f>
        <v>0</v>
      </c>
      <c r="J248" s="22">
        <f t="shared" si="210"/>
        <v>0</v>
      </c>
    </row>
    <row r="249" spans="2:10">
      <c r="B249" s="171"/>
      <c r="C249" s="21" t="s">
        <v>48</v>
      </c>
      <c r="D249" s="106"/>
      <c r="E249" s="6">
        <f t="shared" si="207"/>
        <v>0</v>
      </c>
      <c r="F249" s="35">
        <f t="shared" ref="F249" si="213">+SUMIFS(F239:F244,D239:D244,C249)</f>
        <v>0</v>
      </c>
      <c r="G249" s="79"/>
      <c r="H249" s="106"/>
      <c r="I249" s="6">
        <f t="shared" ref="I249" si="214">+SUMIFS(J239:J244,H239:H244,C249)</f>
        <v>0</v>
      </c>
      <c r="J249" s="22">
        <f t="shared" si="210"/>
        <v>0</v>
      </c>
    </row>
    <row r="250" spans="2:10">
      <c r="B250" s="171"/>
      <c r="C250" s="21"/>
      <c r="D250" s="23"/>
      <c r="E250" s="7"/>
      <c r="F250" s="36"/>
      <c r="G250" s="79"/>
      <c r="H250" s="23"/>
      <c r="I250" s="7"/>
      <c r="J250" s="24"/>
    </row>
    <row r="251" spans="2:10" ht="17.25" thickBot="1">
      <c r="B251" s="172"/>
      <c r="C251" s="25" t="s">
        <v>13</v>
      </c>
      <c r="D251" s="104"/>
      <c r="E251" s="10">
        <f t="shared" ref="E251:F264" si="215">SUM(E247:E250)</f>
        <v>2100000</v>
      </c>
      <c r="F251" s="38">
        <f t="shared" si="215"/>
        <v>0</v>
      </c>
      <c r="G251" s="40"/>
      <c r="H251" s="104"/>
      <c r="I251" s="10">
        <f t="shared" ref="I251:J251" si="216">SUM(I247:I250)</f>
        <v>0</v>
      </c>
      <c r="J251" s="11">
        <f t="shared" si="216"/>
        <v>2100000</v>
      </c>
    </row>
    <row r="252" spans="2:10">
      <c r="B252" s="170">
        <f t="shared" ref="B252" si="217">+B239+1</f>
        <v>45432</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18">SUM(F252:F257)</f>
        <v>0</v>
      </c>
      <c r="G258" s="39"/>
      <c r="H258" s="30"/>
      <c r="I258" s="8"/>
      <c r="J258" s="9">
        <f t="shared" ref="J258" si="219">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20">+J247</f>
        <v>2100000</v>
      </c>
      <c r="F260" s="35">
        <f t="shared" ref="F260" si="221">+SUMIFS(F252:F257,D252:D257,C260)</f>
        <v>0</v>
      </c>
      <c r="G260" s="79"/>
      <c r="H260" s="106"/>
      <c r="I260" s="35">
        <f t="shared" ref="I260" si="222">+SUMIFS(J252:J257,H252:H257,C260)</f>
        <v>0</v>
      </c>
      <c r="J260" s="22">
        <f t="shared" ref="J260:J262" si="223">+E260+F260-I260</f>
        <v>2100000</v>
      </c>
    </row>
    <row r="261" spans="2:10">
      <c r="B261" s="171"/>
      <c r="C261" s="21" t="s">
        <v>54</v>
      </c>
      <c r="D261" s="106"/>
      <c r="E261" s="6">
        <f t="shared" si="220"/>
        <v>0</v>
      </c>
      <c r="F261" s="35">
        <f t="shared" ref="F261" si="224">+SUMIFS(F252:F257,D252:D257,C261)</f>
        <v>0</v>
      </c>
      <c r="G261" s="79"/>
      <c r="H261" s="106"/>
      <c r="I261" s="6">
        <f t="shared" ref="I261" si="225">+SUMIFS(J252:J257,H252:H257,C261)</f>
        <v>0</v>
      </c>
      <c r="J261" s="22">
        <f t="shared" si="223"/>
        <v>0</v>
      </c>
    </row>
    <row r="262" spans="2:10">
      <c r="B262" s="171"/>
      <c r="C262" s="21" t="s">
        <v>48</v>
      </c>
      <c r="D262" s="106"/>
      <c r="E262" s="6">
        <f t="shared" si="220"/>
        <v>0</v>
      </c>
      <c r="F262" s="35">
        <f t="shared" ref="F262" si="226">+SUMIFS(F252:F257,D252:D257,C262)</f>
        <v>0</v>
      </c>
      <c r="G262" s="79"/>
      <c r="H262" s="106"/>
      <c r="I262" s="6">
        <f t="shared" ref="I262" si="227">+SUMIFS(J252:J257,H252:H257,C262)</f>
        <v>0</v>
      </c>
      <c r="J262" s="22">
        <f t="shared" si="223"/>
        <v>0</v>
      </c>
    </row>
    <row r="263" spans="2:10">
      <c r="B263" s="171"/>
      <c r="C263" s="21"/>
      <c r="D263" s="23"/>
      <c r="E263" s="7"/>
      <c r="F263" s="36"/>
      <c r="G263" s="79"/>
      <c r="H263" s="23"/>
      <c r="I263" s="7"/>
      <c r="J263" s="24"/>
    </row>
    <row r="264" spans="2:10" ht="17.25" thickBot="1">
      <c r="B264" s="172"/>
      <c r="C264" s="25" t="s">
        <v>13</v>
      </c>
      <c r="D264" s="104"/>
      <c r="E264" s="10">
        <f t="shared" si="215"/>
        <v>2100000</v>
      </c>
      <c r="F264" s="38">
        <f t="shared" si="215"/>
        <v>0</v>
      </c>
      <c r="G264" s="40"/>
      <c r="H264" s="104"/>
      <c r="I264" s="10">
        <f t="shared" ref="I264:J264" si="228">SUM(I260:I263)</f>
        <v>0</v>
      </c>
      <c r="J264" s="11">
        <f t="shared" si="228"/>
        <v>2100000</v>
      </c>
    </row>
    <row r="265" spans="2:10">
      <c r="B265" s="170">
        <f t="shared" ref="B265" si="229">+B252+1</f>
        <v>45433</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30">SUM(F265:F270)</f>
        <v>0</v>
      </c>
      <c r="G271" s="39"/>
      <c r="H271" s="30"/>
      <c r="I271" s="8"/>
      <c r="J271" s="9">
        <f t="shared" ref="J271" si="231">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32">+J260</f>
        <v>2100000</v>
      </c>
      <c r="F273" s="35">
        <f t="shared" ref="F273" si="233">+SUMIFS(F265:F270,D265:D270,C273)</f>
        <v>0</v>
      </c>
      <c r="G273" s="79"/>
      <c r="H273" s="106"/>
      <c r="I273" s="35">
        <f t="shared" ref="I273" si="234">+SUMIFS(J265:J270,H265:H270,C273)</f>
        <v>0</v>
      </c>
      <c r="J273" s="22">
        <f t="shared" ref="J273:J275" si="235">+E273+F273-I273</f>
        <v>2100000</v>
      </c>
    </row>
    <row r="274" spans="2:10">
      <c r="B274" s="171"/>
      <c r="C274" s="21" t="s">
        <v>54</v>
      </c>
      <c r="D274" s="106"/>
      <c r="E274" s="6">
        <f t="shared" si="232"/>
        <v>0</v>
      </c>
      <c r="F274" s="35">
        <f t="shared" ref="F274" si="236">+SUMIFS(F265:F270,D265:D270,C274)</f>
        <v>0</v>
      </c>
      <c r="G274" s="79"/>
      <c r="H274" s="106"/>
      <c r="I274" s="6">
        <f t="shared" ref="I274" si="237">+SUMIFS(J265:J270,H265:H270,C274)</f>
        <v>0</v>
      </c>
      <c r="J274" s="22">
        <f t="shared" si="235"/>
        <v>0</v>
      </c>
    </row>
    <row r="275" spans="2:10">
      <c r="B275" s="171"/>
      <c r="C275" s="21" t="s">
        <v>48</v>
      </c>
      <c r="D275" s="106"/>
      <c r="E275" s="6">
        <f t="shared" si="232"/>
        <v>0</v>
      </c>
      <c r="F275" s="35">
        <f t="shared" ref="F275" si="238">+SUMIFS(F265:F270,D265:D270,C275)</f>
        <v>0</v>
      </c>
      <c r="G275" s="79"/>
      <c r="H275" s="106"/>
      <c r="I275" s="6">
        <f t="shared" ref="I275" si="239">+SUMIFS(J265:J270,H265:H270,C275)</f>
        <v>0</v>
      </c>
      <c r="J275" s="22">
        <f t="shared" si="235"/>
        <v>0</v>
      </c>
    </row>
    <row r="276" spans="2:10">
      <c r="B276" s="171"/>
      <c r="C276" s="21"/>
      <c r="D276" s="23"/>
      <c r="E276" s="7"/>
      <c r="F276" s="36"/>
      <c r="G276" s="79"/>
      <c r="H276" s="23"/>
      <c r="I276" s="7"/>
      <c r="J276" s="24"/>
    </row>
    <row r="277" spans="2:10" ht="17.25" thickBot="1">
      <c r="B277" s="172"/>
      <c r="C277" s="25" t="s">
        <v>13</v>
      </c>
      <c r="D277" s="104"/>
      <c r="E277" s="10">
        <f t="shared" ref="E277:F290" si="240">SUM(E273:E276)</f>
        <v>2100000</v>
      </c>
      <c r="F277" s="38">
        <f t="shared" si="240"/>
        <v>0</v>
      </c>
      <c r="G277" s="40"/>
      <c r="H277" s="104"/>
      <c r="I277" s="10">
        <f t="shared" ref="I277:J277" si="241">SUM(I273:I276)</f>
        <v>0</v>
      </c>
      <c r="J277" s="11">
        <f t="shared" si="241"/>
        <v>2100000</v>
      </c>
    </row>
    <row r="278" spans="2:10">
      <c r="B278" s="170">
        <f t="shared" ref="B278" si="242">+B265+1</f>
        <v>45434</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43">SUM(F278:F283)</f>
        <v>0</v>
      </c>
      <c r="G284" s="39"/>
      <c r="H284" s="30"/>
      <c r="I284" s="8"/>
      <c r="J284" s="9">
        <f t="shared" ref="J284" si="24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45">+J273</f>
        <v>2100000</v>
      </c>
      <c r="F286" s="35">
        <f t="shared" ref="F286" si="246">+SUMIFS(F278:F283,D278:D283,C286)</f>
        <v>0</v>
      </c>
      <c r="G286" s="79"/>
      <c r="H286" s="106"/>
      <c r="I286" s="35">
        <f t="shared" ref="I286" si="247">+SUMIFS(J278:J283,H278:H283,C286)</f>
        <v>0</v>
      </c>
      <c r="J286" s="22">
        <f t="shared" ref="J286:J288" si="248">+E286+F286-I286</f>
        <v>2100000</v>
      </c>
    </row>
    <row r="287" spans="2:10">
      <c r="B287" s="171"/>
      <c r="C287" s="21" t="s">
        <v>54</v>
      </c>
      <c r="D287" s="106"/>
      <c r="E287" s="6">
        <f t="shared" si="245"/>
        <v>0</v>
      </c>
      <c r="F287" s="35">
        <f t="shared" ref="F287" si="249">+SUMIFS(F278:F283,D278:D283,C287)</f>
        <v>0</v>
      </c>
      <c r="G287" s="79"/>
      <c r="H287" s="106"/>
      <c r="I287" s="6">
        <f t="shared" ref="I287" si="250">+SUMIFS(J278:J283,H278:H283,C287)</f>
        <v>0</v>
      </c>
      <c r="J287" s="22">
        <f t="shared" si="248"/>
        <v>0</v>
      </c>
    </row>
    <row r="288" spans="2:10">
      <c r="B288" s="171"/>
      <c r="C288" s="21" t="s">
        <v>48</v>
      </c>
      <c r="D288" s="106"/>
      <c r="E288" s="6">
        <f t="shared" si="245"/>
        <v>0</v>
      </c>
      <c r="F288" s="35">
        <f t="shared" ref="F288" si="251">+SUMIFS(F278:F283,D278:D283,C288)</f>
        <v>0</v>
      </c>
      <c r="G288" s="79"/>
      <c r="H288" s="106"/>
      <c r="I288" s="6">
        <f t="shared" ref="I288" si="252">+SUMIFS(J278:J283,H278:H283,C288)</f>
        <v>0</v>
      </c>
      <c r="J288" s="22">
        <f t="shared" si="248"/>
        <v>0</v>
      </c>
    </row>
    <row r="289" spans="2:10">
      <c r="B289" s="171"/>
      <c r="C289" s="21"/>
      <c r="D289" s="23"/>
      <c r="E289" s="7"/>
      <c r="F289" s="36"/>
      <c r="G289" s="79"/>
      <c r="H289" s="23"/>
      <c r="I289" s="7"/>
      <c r="J289" s="24"/>
    </row>
    <row r="290" spans="2:10" ht="17.25" thickBot="1">
      <c r="B290" s="172"/>
      <c r="C290" s="25" t="s">
        <v>13</v>
      </c>
      <c r="D290" s="104"/>
      <c r="E290" s="10">
        <f t="shared" si="240"/>
        <v>2100000</v>
      </c>
      <c r="F290" s="38">
        <f t="shared" si="240"/>
        <v>0</v>
      </c>
      <c r="G290" s="40"/>
      <c r="H290" s="104"/>
      <c r="I290" s="10">
        <f t="shared" ref="I290:J290" si="253">SUM(I286:I289)</f>
        <v>0</v>
      </c>
      <c r="J290" s="11">
        <f t="shared" si="253"/>
        <v>2100000</v>
      </c>
    </row>
    <row r="291" spans="2:10">
      <c r="B291" s="170">
        <f t="shared" ref="B291" si="254">+B278+1</f>
        <v>45435</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55">SUM(F291:F296)</f>
        <v>0</v>
      </c>
      <c r="G297" s="39"/>
      <c r="H297" s="30"/>
      <c r="I297" s="8"/>
      <c r="J297" s="9">
        <f t="shared" ref="J297" si="256">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57">+J286</f>
        <v>2100000</v>
      </c>
      <c r="F299" s="35">
        <f t="shared" ref="F299" si="258">+SUMIFS(F291:F296,D291:D296,C299)</f>
        <v>0</v>
      </c>
      <c r="G299" s="79"/>
      <c r="H299" s="106"/>
      <c r="I299" s="35">
        <f t="shared" ref="I299" si="259">+SUMIFS(J291:J296,H291:H296,C299)</f>
        <v>0</v>
      </c>
      <c r="J299" s="22">
        <f t="shared" ref="J299:J301" si="260">+E299+F299-I299</f>
        <v>2100000</v>
      </c>
    </row>
    <row r="300" spans="2:10">
      <c r="B300" s="171"/>
      <c r="C300" s="21" t="s">
        <v>54</v>
      </c>
      <c r="D300" s="106"/>
      <c r="E300" s="6">
        <f t="shared" si="257"/>
        <v>0</v>
      </c>
      <c r="F300" s="35">
        <f t="shared" ref="F300" si="261">+SUMIFS(F291:F296,D291:D296,C300)</f>
        <v>0</v>
      </c>
      <c r="G300" s="79"/>
      <c r="H300" s="106"/>
      <c r="I300" s="6">
        <f t="shared" ref="I300" si="262">+SUMIFS(J291:J296,H291:H296,C300)</f>
        <v>0</v>
      </c>
      <c r="J300" s="22">
        <f t="shared" si="260"/>
        <v>0</v>
      </c>
    </row>
    <row r="301" spans="2:10">
      <c r="B301" s="171"/>
      <c r="C301" s="21" t="s">
        <v>48</v>
      </c>
      <c r="D301" s="106"/>
      <c r="E301" s="6">
        <f t="shared" si="257"/>
        <v>0</v>
      </c>
      <c r="F301" s="35">
        <f t="shared" ref="F301" si="263">+SUMIFS(F291:F296,D291:D296,C301)</f>
        <v>0</v>
      </c>
      <c r="G301" s="79"/>
      <c r="H301" s="106"/>
      <c r="I301" s="6">
        <f t="shared" ref="I301" si="264">+SUMIFS(J291:J296,H291:H296,C301)</f>
        <v>0</v>
      </c>
      <c r="J301" s="22">
        <f t="shared" si="260"/>
        <v>0</v>
      </c>
    </row>
    <row r="302" spans="2:10">
      <c r="B302" s="171"/>
      <c r="C302" s="21"/>
      <c r="D302" s="23"/>
      <c r="E302" s="7"/>
      <c r="F302" s="36"/>
      <c r="G302" s="79"/>
      <c r="H302" s="23"/>
      <c r="I302" s="7"/>
      <c r="J302" s="24"/>
    </row>
    <row r="303" spans="2:10" ht="17.25" thickBot="1">
      <c r="B303" s="172"/>
      <c r="C303" s="25" t="s">
        <v>13</v>
      </c>
      <c r="D303" s="104"/>
      <c r="E303" s="10">
        <f t="shared" ref="E303:F316" si="265">SUM(E299:E302)</f>
        <v>2100000</v>
      </c>
      <c r="F303" s="38">
        <f t="shared" si="265"/>
        <v>0</v>
      </c>
      <c r="G303" s="40"/>
      <c r="H303" s="104"/>
      <c r="I303" s="10">
        <f t="shared" ref="I303:J303" si="266">SUM(I299:I302)</f>
        <v>0</v>
      </c>
      <c r="J303" s="11">
        <f t="shared" si="266"/>
        <v>2100000</v>
      </c>
    </row>
    <row r="304" spans="2:10">
      <c r="B304" s="170">
        <f t="shared" ref="B304" si="267">+B291+1</f>
        <v>45436</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68">SUM(F304:F309)</f>
        <v>0</v>
      </c>
      <c r="G310" s="39"/>
      <c r="H310" s="30"/>
      <c r="I310" s="8"/>
      <c r="J310" s="9">
        <f t="shared" ref="J310" si="269">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70">+J299</f>
        <v>2100000</v>
      </c>
      <c r="F312" s="35">
        <f t="shared" ref="F312" si="271">+SUMIFS(F304:F309,D304:D309,C312)</f>
        <v>0</v>
      </c>
      <c r="G312" s="79"/>
      <c r="H312" s="106"/>
      <c r="I312" s="35">
        <f t="shared" ref="I312" si="272">+SUMIFS(J304:J309,H304:H309,C312)</f>
        <v>0</v>
      </c>
      <c r="J312" s="22">
        <f t="shared" ref="J312:J314" si="273">+E312+F312-I312</f>
        <v>2100000</v>
      </c>
    </row>
    <row r="313" spans="2:10">
      <c r="B313" s="171"/>
      <c r="C313" s="21" t="s">
        <v>54</v>
      </c>
      <c r="D313" s="106"/>
      <c r="E313" s="6">
        <f t="shared" si="270"/>
        <v>0</v>
      </c>
      <c r="F313" s="35">
        <f t="shared" ref="F313" si="274">+SUMIFS(F304:F309,D304:D309,C313)</f>
        <v>0</v>
      </c>
      <c r="G313" s="79"/>
      <c r="H313" s="106"/>
      <c r="I313" s="6">
        <f t="shared" ref="I313" si="275">+SUMIFS(J304:J309,H304:H309,C313)</f>
        <v>0</v>
      </c>
      <c r="J313" s="22">
        <f t="shared" si="273"/>
        <v>0</v>
      </c>
    </row>
    <row r="314" spans="2:10">
      <c r="B314" s="171"/>
      <c r="C314" s="21" t="s">
        <v>48</v>
      </c>
      <c r="D314" s="106"/>
      <c r="E314" s="6">
        <f t="shared" si="270"/>
        <v>0</v>
      </c>
      <c r="F314" s="35">
        <f t="shared" ref="F314" si="276">+SUMIFS(F304:F309,D304:D309,C314)</f>
        <v>0</v>
      </c>
      <c r="G314" s="79"/>
      <c r="H314" s="106"/>
      <c r="I314" s="6">
        <f t="shared" ref="I314" si="277">+SUMIFS(J304:J309,H304:H309,C314)</f>
        <v>0</v>
      </c>
      <c r="J314" s="22">
        <f t="shared" si="273"/>
        <v>0</v>
      </c>
    </row>
    <row r="315" spans="2:10">
      <c r="B315" s="171"/>
      <c r="C315" s="21"/>
      <c r="D315" s="23"/>
      <c r="E315" s="7"/>
      <c r="F315" s="36"/>
      <c r="G315" s="79"/>
      <c r="H315" s="23"/>
      <c r="I315" s="7"/>
      <c r="J315" s="24"/>
    </row>
    <row r="316" spans="2:10" ht="17.25" thickBot="1">
      <c r="B316" s="172"/>
      <c r="C316" s="25" t="s">
        <v>13</v>
      </c>
      <c r="D316" s="104"/>
      <c r="E316" s="10">
        <f t="shared" si="265"/>
        <v>2100000</v>
      </c>
      <c r="F316" s="38">
        <f t="shared" si="265"/>
        <v>0</v>
      </c>
      <c r="G316" s="40"/>
      <c r="H316" s="104"/>
      <c r="I316" s="10">
        <f t="shared" ref="I316:J316" si="278">SUM(I312:I315)</f>
        <v>0</v>
      </c>
      <c r="J316" s="11">
        <f t="shared" si="278"/>
        <v>2100000</v>
      </c>
    </row>
    <row r="317" spans="2:10">
      <c r="B317" s="170">
        <f t="shared" ref="B317" si="279">+B304+1</f>
        <v>45437</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80">SUM(F317:F322)</f>
        <v>0</v>
      </c>
      <c r="G323" s="39"/>
      <c r="H323" s="30"/>
      <c r="I323" s="8"/>
      <c r="J323" s="9">
        <f t="shared" ref="J323" si="281">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82">+J312</f>
        <v>2100000</v>
      </c>
      <c r="F325" s="35">
        <f t="shared" ref="F325" si="283">+SUMIFS(F317:F322,D317:D322,C325)</f>
        <v>0</v>
      </c>
      <c r="G325" s="79"/>
      <c r="H325" s="106"/>
      <c r="I325" s="35">
        <f t="shared" ref="I325" si="284">+SUMIFS(J317:J322,H317:H322,C325)</f>
        <v>0</v>
      </c>
      <c r="J325" s="22">
        <f t="shared" ref="J325:J327" si="285">+E325+F325-I325</f>
        <v>2100000</v>
      </c>
    </row>
    <row r="326" spans="2:10">
      <c r="B326" s="171"/>
      <c r="C326" s="21" t="s">
        <v>54</v>
      </c>
      <c r="D326" s="106"/>
      <c r="E326" s="6">
        <f t="shared" si="282"/>
        <v>0</v>
      </c>
      <c r="F326" s="35">
        <f t="shared" ref="F326" si="286">+SUMIFS(F317:F322,D317:D322,C326)</f>
        <v>0</v>
      </c>
      <c r="G326" s="79"/>
      <c r="H326" s="106"/>
      <c r="I326" s="6">
        <f t="shared" ref="I326" si="287">+SUMIFS(J317:J322,H317:H322,C326)</f>
        <v>0</v>
      </c>
      <c r="J326" s="22">
        <f t="shared" si="285"/>
        <v>0</v>
      </c>
    </row>
    <row r="327" spans="2:10">
      <c r="B327" s="171"/>
      <c r="C327" s="21" t="s">
        <v>48</v>
      </c>
      <c r="D327" s="106"/>
      <c r="E327" s="6">
        <f t="shared" si="282"/>
        <v>0</v>
      </c>
      <c r="F327" s="35">
        <f t="shared" ref="F327" si="288">+SUMIFS(F317:F322,D317:D322,C327)</f>
        <v>0</v>
      </c>
      <c r="G327" s="79"/>
      <c r="H327" s="106"/>
      <c r="I327" s="6">
        <f t="shared" ref="I327" si="289">+SUMIFS(J317:J322,H317:H322,C327)</f>
        <v>0</v>
      </c>
      <c r="J327" s="22">
        <f t="shared" si="285"/>
        <v>0</v>
      </c>
    </row>
    <row r="328" spans="2:10">
      <c r="B328" s="171"/>
      <c r="C328" s="21"/>
      <c r="D328" s="23"/>
      <c r="E328" s="7"/>
      <c r="F328" s="36"/>
      <c r="G328" s="79"/>
      <c r="H328" s="23"/>
      <c r="I328" s="7"/>
      <c r="J328" s="24"/>
    </row>
    <row r="329" spans="2:10" ht="17.25" thickBot="1">
      <c r="B329" s="172"/>
      <c r="C329" s="25" t="s">
        <v>13</v>
      </c>
      <c r="D329" s="104"/>
      <c r="E329" s="10">
        <f t="shared" ref="E329:F342" si="290">SUM(E325:E328)</f>
        <v>2100000</v>
      </c>
      <c r="F329" s="38">
        <f t="shared" si="290"/>
        <v>0</v>
      </c>
      <c r="G329" s="40"/>
      <c r="H329" s="104"/>
      <c r="I329" s="10">
        <f t="shared" ref="I329:J329" si="291">SUM(I325:I328)</f>
        <v>0</v>
      </c>
      <c r="J329" s="11">
        <f t="shared" si="291"/>
        <v>2100000</v>
      </c>
    </row>
    <row r="330" spans="2:10">
      <c r="B330" s="170">
        <f t="shared" ref="B330" si="292">+B317+1</f>
        <v>45438</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93">SUM(F330:F335)</f>
        <v>0</v>
      </c>
      <c r="G336" s="39"/>
      <c r="H336" s="30"/>
      <c r="I336" s="8"/>
      <c r="J336" s="9">
        <f t="shared" ref="J336" si="294">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95">+J325</f>
        <v>2100000</v>
      </c>
      <c r="F338" s="35">
        <f t="shared" ref="F338" si="296">+SUMIFS(F330:F335,D330:D335,C338)</f>
        <v>0</v>
      </c>
      <c r="G338" s="79"/>
      <c r="H338" s="106"/>
      <c r="I338" s="35">
        <f t="shared" ref="I338" si="297">+SUMIFS(J330:J335,H330:H335,C338)</f>
        <v>0</v>
      </c>
      <c r="J338" s="22">
        <f t="shared" ref="J338:J340" si="298">+E338+F338-I338</f>
        <v>2100000</v>
      </c>
    </row>
    <row r="339" spans="2:10">
      <c r="B339" s="171"/>
      <c r="C339" s="21" t="s">
        <v>54</v>
      </c>
      <c r="D339" s="106"/>
      <c r="E339" s="6">
        <f t="shared" si="295"/>
        <v>0</v>
      </c>
      <c r="F339" s="35">
        <f t="shared" ref="F339" si="299">+SUMIFS(F330:F335,D330:D335,C339)</f>
        <v>0</v>
      </c>
      <c r="G339" s="79"/>
      <c r="H339" s="106"/>
      <c r="I339" s="6">
        <f t="shared" ref="I339" si="300">+SUMIFS(J330:J335,H330:H335,C339)</f>
        <v>0</v>
      </c>
      <c r="J339" s="22">
        <f t="shared" si="298"/>
        <v>0</v>
      </c>
    </row>
    <row r="340" spans="2:10">
      <c r="B340" s="171"/>
      <c r="C340" s="21" t="s">
        <v>48</v>
      </c>
      <c r="D340" s="106"/>
      <c r="E340" s="6">
        <f t="shared" si="295"/>
        <v>0</v>
      </c>
      <c r="F340" s="35">
        <f t="shared" ref="F340" si="301">+SUMIFS(F330:F335,D330:D335,C340)</f>
        <v>0</v>
      </c>
      <c r="G340" s="79"/>
      <c r="H340" s="106"/>
      <c r="I340" s="6">
        <f t="shared" ref="I340" si="302">+SUMIFS(J330:J335,H330:H335,C340)</f>
        <v>0</v>
      </c>
      <c r="J340" s="22">
        <f t="shared" si="298"/>
        <v>0</v>
      </c>
    </row>
    <row r="341" spans="2:10">
      <c r="B341" s="171"/>
      <c r="C341" s="21"/>
      <c r="D341" s="23"/>
      <c r="E341" s="7"/>
      <c r="F341" s="36"/>
      <c r="G341" s="79"/>
      <c r="H341" s="23"/>
      <c r="I341" s="7"/>
      <c r="J341" s="24"/>
    </row>
    <row r="342" spans="2:10" ht="17.25" thickBot="1">
      <c r="B342" s="172"/>
      <c r="C342" s="25" t="s">
        <v>13</v>
      </c>
      <c r="D342" s="104"/>
      <c r="E342" s="10">
        <f t="shared" si="290"/>
        <v>2100000</v>
      </c>
      <c r="F342" s="38">
        <f t="shared" si="290"/>
        <v>0</v>
      </c>
      <c r="G342" s="40"/>
      <c r="H342" s="104"/>
      <c r="I342" s="10">
        <f t="shared" ref="I342:J342" si="303">SUM(I338:I341)</f>
        <v>0</v>
      </c>
      <c r="J342" s="11">
        <f t="shared" si="303"/>
        <v>2100000</v>
      </c>
    </row>
    <row r="343" spans="2:10">
      <c r="B343" s="170">
        <f t="shared" ref="B343" si="304">+B330+1</f>
        <v>45439</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305">SUM(F343:F348)</f>
        <v>0</v>
      </c>
      <c r="G349" s="39"/>
      <c r="H349" s="30"/>
      <c r="I349" s="8"/>
      <c r="J349" s="9">
        <f t="shared" ref="J349" si="306">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307">+J338</f>
        <v>2100000</v>
      </c>
      <c r="F351" s="35">
        <f t="shared" ref="F351" si="308">+SUMIFS(F343:F348,D343:D348,C351)</f>
        <v>0</v>
      </c>
      <c r="G351" s="79"/>
      <c r="H351" s="106"/>
      <c r="I351" s="35">
        <f t="shared" ref="I351" si="309">+SUMIFS(J343:J348,H343:H348,C351)</f>
        <v>0</v>
      </c>
      <c r="J351" s="22">
        <f t="shared" ref="J351:J353" si="310">+E351+F351-I351</f>
        <v>2100000</v>
      </c>
    </row>
    <row r="352" spans="2:10">
      <c r="B352" s="171"/>
      <c r="C352" s="21" t="s">
        <v>54</v>
      </c>
      <c r="D352" s="106"/>
      <c r="E352" s="6">
        <f t="shared" si="307"/>
        <v>0</v>
      </c>
      <c r="F352" s="35">
        <f t="shared" ref="F352" si="311">+SUMIFS(F343:F348,D343:D348,C352)</f>
        <v>0</v>
      </c>
      <c r="G352" s="79"/>
      <c r="H352" s="106"/>
      <c r="I352" s="6">
        <f t="shared" ref="I352" si="312">+SUMIFS(J343:J348,H343:H348,C352)</f>
        <v>0</v>
      </c>
      <c r="J352" s="22">
        <f t="shared" si="310"/>
        <v>0</v>
      </c>
    </row>
    <row r="353" spans="2:10">
      <c r="B353" s="171"/>
      <c r="C353" s="21" t="s">
        <v>48</v>
      </c>
      <c r="D353" s="106"/>
      <c r="E353" s="6">
        <f t="shared" si="307"/>
        <v>0</v>
      </c>
      <c r="F353" s="35">
        <f t="shared" ref="F353" si="313">+SUMIFS(F343:F348,D343:D348,C353)</f>
        <v>0</v>
      </c>
      <c r="G353" s="79"/>
      <c r="H353" s="106"/>
      <c r="I353" s="6">
        <f t="shared" ref="I353" si="314">+SUMIFS(J343:J348,H343:H348,C353)</f>
        <v>0</v>
      </c>
      <c r="J353" s="22">
        <f t="shared" si="310"/>
        <v>0</v>
      </c>
    </row>
    <row r="354" spans="2:10">
      <c r="B354" s="171"/>
      <c r="C354" s="21"/>
      <c r="D354" s="23"/>
      <c r="E354" s="7"/>
      <c r="F354" s="36"/>
      <c r="G354" s="79"/>
      <c r="H354" s="23"/>
      <c r="I354" s="7"/>
      <c r="J354" s="24"/>
    </row>
    <row r="355" spans="2:10" ht="17.25" thickBot="1">
      <c r="B355" s="172"/>
      <c r="C355" s="25" t="s">
        <v>13</v>
      </c>
      <c r="D355" s="104"/>
      <c r="E355" s="10">
        <f t="shared" ref="E355:F368" si="315">SUM(E351:E354)</f>
        <v>2100000</v>
      </c>
      <c r="F355" s="38">
        <f t="shared" si="315"/>
        <v>0</v>
      </c>
      <c r="G355" s="40"/>
      <c r="H355" s="104"/>
      <c r="I355" s="10">
        <f t="shared" ref="I355:J355" si="316">SUM(I351:I354)</f>
        <v>0</v>
      </c>
      <c r="J355" s="11">
        <f t="shared" si="316"/>
        <v>2100000</v>
      </c>
    </row>
    <row r="356" spans="2:10">
      <c r="B356" s="170">
        <f t="shared" ref="B356" si="317">+B343+1</f>
        <v>45440</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318">SUM(F356:F361)</f>
        <v>0</v>
      </c>
      <c r="G362" s="39"/>
      <c r="H362" s="30"/>
      <c r="I362" s="8"/>
      <c r="J362" s="9">
        <f t="shared" ref="J362" si="319">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320">+J351</f>
        <v>2100000</v>
      </c>
      <c r="F364" s="35">
        <f t="shared" ref="F364" si="321">+SUMIFS(F356:F361,D356:D361,C364)</f>
        <v>0</v>
      </c>
      <c r="G364" s="79"/>
      <c r="H364" s="106"/>
      <c r="I364" s="35">
        <f t="shared" ref="I364" si="322">+SUMIFS(J356:J361,H356:H361,C364)</f>
        <v>0</v>
      </c>
      <c r="J364" s="22">
        <f t="shared" ref="J364:J366" si="323">+E364+F364-I364</f>
        <v>2100000</v>
      </c>
    </row>
    <row r="365" spans="2:10">
      <c r="B365" s="171"/>
      <c r="C365" s="21" t="s">
        <v>54</v>
      </c>
      <c r="D365" s="106"/>
      <c r="E365" s="6">
        <f t="shared" si="320"/>
        <v>0</v>
      </c>
      <c r="F365" s="35">
        <f t="shared" ref="F365" si="324">+SUMIFS(F356:F361,D356:D361,C365)</f>
        <v>0</v>
      </c>
      <c r="G365" s="79"/>
      <c r="H365" s="106"/>
      <c r="I365" s="6">
        <f t="shared" ref="I365" si="325">+SUMIFS(J356:J361,H356:H361,C365)</f>
        <v>0</v>
      </c>
      <c r="J365" s="22">
        <f t="shared" si="323"/>
        <v>0</v>
      </c>
    </row>
    <row r="366" spans="2:10">
      <c r="B366" s="171"/>
      <c r="C366" s="21" t="s">
        <v>48</v>
      </c>
      <c r="D366" s="106"/>
      <c r="E366" s="6">
        <f t="shared" si="320"/>
        <v>0</v>
      </c>
      <c r="F366" s="35">
        <f t="shared" ref="F366" si="326">+SUMIFS(F356:F361,D356:D361,C366)</f>
        <v>0</v>
      </c>
      <c r="G366" s="79"/>
      <c r="H366" s="106"/>
      <c r="I366" s="6">
        <f t="shared" ref="I366" si="327">+SUMIFS(J356:J361,H356:H361,C366)</f>
        <v>0</v>
      </c>
      <c r="J366" s="22">
        <f t="shared" si="323"/>
        <v>0</v>
      </c>
    </row>
    <row r="367" spans="2:10">
      <c r="B367" s="171"/>
      <c r="C367" s="21"/>
      <c r="D367" s="23"/>
      <c r="E367" s="7"/>
      <c r="F367" s="36"/>
      <c r="G367" s="79"/>
      <c r="H367" s="23"/>
      <c r="I367" s="7"/>
      <c r="J367" s="24"/>
    </row>
    <row r="368" spans="2:10" ht="17.25" thickBot="1">
      <c r="B368" s="172"/>
      <c r="C368" s="25" t="s">
        <v>13</v>
      </c>
      <c r="D368" s="104"/>
      <c r="E368" s="10">
        <f t="shared" si="315"/>
        <v>2100000</v>
      </c>
      <c r="F368" s="38">
        <f t="shared" si="315"/>
        <v>0</v>
      </c>
      <c r="G368" s="40"/>
      <c r="H368" s="104"/>
      <c r="I368" s="10">
        <f t="shared" ref="I368:J368" si="328">SUM(I364:I367)</f>
        <v>0</v>
      </c>
      <c r="J368" s="11">
        <f t="shared" si="328"/>
        <v>2100000</v>
      </c>
    </row>
    <row r="369" spans="2:10">
      <c r="B369" s="170">
        <f t="shared" ref="B369" si="329">+B356+1</f>
        <v>45441</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30">SUM(F369:F374)</f>
        <v>0</v>
      </c>
      <c r="G375" s="39"/>
      <c r="H375" s="30"/>
      <c r="I375" s="8"/>
      <c r="J375" s="9">
        <f t="shared" ref="J375" si="331">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32">+J364</f>
        <v>2100000</v>
      </c>
      <c r="F377" s="35">
        <f t="shared" ref="F377" si="333">+SUMIFS(F369:F374,D369:D374,C377)</f>
        <v>0</v>
      </c>
      <c r="G377" s="79"/>
      <c r="H377" s="106"/>
      <c r="I377" s="35">
        <f t="shared" ref="I377" si="334">+SUMIFS(J369:J374,H369:H374,C377)</f>
        <v>0</v>
      </c>
      <c r="J377" s="22">
        <f t="shared" ref="J377:J379" si="335">+E377+F377-I377</f>
        <v>2100000</v>
      </c>
    </row>
    <row r="378" spans="2:10">
      <c r="B378" s="171"/>
      <c r="C378" s="21" t="s">
        <v>54</v>
      </c>
      <c r="D378" s="106"/>
      <c r="E378" s="6">
        <f t="shared" si="332"/>
        <v>0</v>
      </c>
      <c r="F378" s="35">
        <f t="shared" ref="F378" si="336">+SUMIFS(F369:F374,D369:D374,C378)</f>
        <v>0</v>
      </c>
      <c r="G378" s="79"/>
      <c r="H378" s="106"/>
      <c r="I378" s="6">
        <f t="shared" ref="I378" si="337">+SUMIFS(J369:J374,H369:H374,C378)</f>
        <v>0</v>
      </c>
      <c r="J378" s="22">
        <f t="shared" si="335"/>
        <v>0</v>
      </c>
    </row>
    <row r="379" spans="2:10">
      <c r="B379" s="171"/>
      <c r="C379" s="21" t="s">
        <v>48</v>
      </c>
      <c r="D379" s="106"/>
      <c r="E379" s="6">
        <f t="shared" si="332"/>
        <v>0</v>
      </c>
      <c r="F379" s="35">
        <f t="shared" ref="F379" si="338">+SUMIFS(F369:F374,D369:D374,C379)</f>
        <v>0</v>
      </c>
      <c r="G379" s="79"/>
      <c r="H379" s="106"/>
      <c r="I379" s="6">
        <f t="shared" ref="I379" si="339">+SUMIFS(J369:J374,H369:H374,C379)</f>
        <v>0</v>
      </c>
      <c r="J379" s="22">
        <f t="shared" si="335"/>
        <v>0</v>
      </c>
    </row>
    <row r="380" spans="2:10">
      <c r="B380" s="171"/>
      <c r="C380" s="21"/>
      <c r="D380" s="23"/>
      <c r="E380" s="7"/>
      <c r="F380" s="36"/>
      <c r="G380" s="79"/>
      <c r="H380" s="23"/>
      <c r="I380" s="7"/>
      <c r="J380" s="24"/>
    </row>
    <row r="381" spans="2:10" ht="17.25" thickBot="1">
      <c r="B381" s="172"/>
      <c r="C381" s="25" t="s">
        <v>13</v>
      </c>
      <c r="D381" s="104"/>
      <c r="E381" s="10">
        <f t="shared" ref="E381:F394" si="340">SUM(E377:E380)</f>
        <v>2100000</v>
      </c>
      <c r="F381" s="38">
        <f t="shared" si="340"/>
        <v>0</v>
      </c>
      <c r="G381" s="40"/>
      <c r="H381" s="104"/>
      <c r="I381" s="10">
        <f t="shared" ref="I381:J381" si="341">SUM(I377:I380)</f>
        <v>0</v>
      </c>
      <c r="J381" s="11">
        <f t="shared" si="341"/>
        <v>2100000</v>
      </c>
    </row>
    <row r="382" spans="2:10">
      <c r="B382" s="170">
        <f t="shared" ref="B382:B395" si="342">+B369+1</f>
        <v>45442</v>
      </c>
      <c r="C382" s="26"/>
      <c r="D382" s="105"/>
      <c r="E382" s="6"/>
      <c r="F382" s="102"/>
      <c r="G382" s="42"/>
      <c r="H382" s="105"/>
      <c r="I382" s="6"/>
      <c r="J382" s="17"/>
    </row>
    <row r="383" spans="2:10">
      <c r="B383" s="171"/>
      <c r="C383" s="16"/>
      <c r="D383" s="77"/>
      <c r="E383" s="6"/>
      <c r="F383" s="102"/>
      <c r="G383" s="43"/>
      <c r="H383" s="77"/>
      <c r="I383" s="6"/>
      <c r="J383" s="17"/>
    </row>
    <row r="384" spans="2:10">
      <c r="B384" s="171"/>
      <c r="C384" s="16"/>
      <c r="D384" s="77"/>
      <c r="E384" s="6"/>
      <c r="F384" s="102"/>
      <c r="G384" s="43"/>
      <c r="H384" s="77"/>
      <c r="I384" s="6"/>
      <c r="J384" s="17"/>
    </row>
    <row r="385" spans="2:10">
      <c r="B385" s="171"/>
      <c r="C385" s="14"/>
      <c r="D385" s="77"/>
      <c r="E385" s="6"/>
      <c r="F385" s="102"/>
      <c r="G385" s="41"/>
      <c r="H385" s="77"/>
      <c r="I385" s="6"/>
      <c r="J385" s="17"/>
    </row>
    <row r="386" spans="2:10">
      <c r="B386" s="171"/>
      <c r="C386" s="14"/>
      <c r="D386" s="77"/>
      <c r="E386" s="6"/>
      <c r="F386" s="102"/>
      <c r="G386" s="41"/>
      <c r="H386" s="77"/>
      <c r="I386" s="6"/>
      <c r="J386" s="17"/>
    </row>
    <row r="387" spans="2:10">
      <c r="B387" s="171"/>
      <c r="C387" s="14"/>
      <c r="D387" s="15"/>
      <c r="E387" s="7"/>
      <c r="F387" s="103"/>
      <c r="G387" s="41"/>
      <c r="H387" s="15"/>
      <c r="I387" s="7"/>
      <c r="J387" s="18"/>
    </row>
    <row r="388" spans="2:10">
      <c r="B388" s="171"/>
      <c r="C388" s="29" t="s">
        <v>13</v>
      </c>
      <c r="D388" s="30"/>
      <c r="E388" s="8"/>
      <c r="F388" s="37">
        <f t="shared" ref="F388" si="343">SUM(F382:F387)</f>
        <v>0</v>
      </c>
      <c r="G388" s="39"/>
      <c r="H388" s="30"/>
      <c r="I388" s="8"/>
      <c r="J388" s="9">
        <f t="shared" ref="J388" si="344">SUM(J382:J387)</f>
        <v>0</v>
      </c>
    </row>
    <row r="389" spans="2:10">
      <c r="B389" s="171"/>
      <c r="C389" s="19" t="s">
        <v>8</v>
      </c>
      <c r="D389" s="20"/>
      <c r="E389" s="4" t="s">
        <v>14</v>
      </c>
      <c r="F389" s="33" t="s">
        <v>5</v>
      </c>
      <c r="G389" s="4"/>
      <c r="H389" s="20"/>
      <c r="I389" s="4" t="s">
        <v>6</v>
      </c>
      <c r="J389" s="5" t="s">
        <v>4</v>
      </c>
    </row>
    <row r="390" spans="2:10">
      <c r="B390" s="171"/>
      <c r="C390" s="21" t="s">
        <v>53</v>
      </c>
      <c r="D390" s="106"/>
      <c r="E390" s="6">
        <f t="shared" ref="E390:E392" si="345">+J377</f>
        <v>2100000</v>
      </c>
      <c r="F390" s="35">
        <f t="shared" ref="F390" si="346">+SUMIFS(F382:F387,D382:D387,C390)</f>
        <v>0</v>
      </c>
      <c r="G390" s="79"/>
      <c r="H390" s="106"/>
      <c r="I390" s="35">
        <f t="shared" ref="I390" si="347">+SUMIFS(J382:J387,H382:H387,C390)</f>
        <v>0</v>
      </c>
      <c r="J390" s="22">
        <f t="shared" ref="J390:J392" si="348">+E390+F390-I390</f>
        <v>2100000</v>
      </c>
    </row>
    <row r="391" spans="2:10">
      <c r="B391" s="171"/>
      <c r="C391" s="21" t="s">
        <v>54</v>
      </c>
      <c r="D391" s="106"/>
      <c r="E391" s="6">
        <f t="shared" si="345"/>
        <v>0</v>
      </c>
      <c r="F391" s="35">
        <f t="shared" ref="F391" si="349">+SUMIFS(F382:F387,D382:D387,C391)</f>
        <v>0</v>
      </c>
      <c r="G391" s="79"/>
      <c r="H391" s="106"/>
      <c r="I391" s="6">
        <f t="shared" ref="I391" si="350">+SUMIFS(J382:J387,H382:H387,C391)</f>
        <v>0</v>
      </c>
      <c r="J391" s="22">
        <f t="shared" si="348"/>
        <v>0</v>
      </c>
    </row>
    <row r="392" spans="2:10">
      <c r="B392" s="171"/>
      <c r="C392" s="21" t="s">
        <v>48</v>
      </c>
      <c r="D392" s="106"/>
      <c r="E392" s="6">
        <f t="shared" si="345"/>
        <v>0</v>
      </c>
      <c r="F392" s="35">
        <f t="shared" ref="F392" si="351">+SUMIFS(F382:F387,D382:D387,C392)</f>
        <v>0</v>
      </c>
      <c r="G392" s="79"/>
      <c r="H392" s="106"/>
      <c r="I392" s="6">
        <f t="shared" ref="I392" si="352">+SUMIFS(J382:J387,H382:H387,C392)</f>
        <v>0</v>
      </c>
      <c r="J392" s="22">
        <f t="shared" si="348"/>
        <v>0</v>
      </c>
    </row>
    <row r="393" spans="2:10">
      <c r="B393" s="171"/>
      <c r="C393" s="21"/>
      <c r="D393" s="23"/>
      <c r="E393" s="7"/>
      <c r="F393" s="36"/>
      <c r="G393" s="79"/>
      <c r="H393" s="23"/>
      <c r="I393" s="7"/>
      <c r="J393" s="24"/>
    </row>
    <row r="394" spans="2:10" ht="17.25" thickBot="1">
      <c r="B394" s="172"/>
      <c r="C394" s="25" t="s">
        <v>13</v>
      </c>
      <c r="D394" s="104"/>
      <c r="E394" s="10">
        <f t="shared" si="340"/>
        <v>2100000</v>
      </c>
      <c r="F394" s="38">
        <f t="shared" si="340"/>
        <v>0</v>
      </c>
      <c r="G394" s="40"/>
      <c r="H394" s="104"/>
      <c r="I394" s="10">
        <f t="shared" ref="I394:J394" si="353">SUM(I390:I393)</f>
        <v>0</v>
      </c>
      <c r="J394" s="11">
        <f t="shared" si="353"/>
        <v>2100000</v>
      </c>
    </row>
    <row r="395" spans="2:10">
      <c r="B395" s="170">
        <f t="shared" si="342"/>
        <v>45443</v>
      </c>
      <c r="C395" s="26"/>
      <c r="D395" s="105"/>
      <c r="E395" s="6"/>
      <c r="F395" s="102"/>
      <c r="G395" s="42"/>
      <c r="H395" s="105"/>
      <c r="I395" s="6"/>
      <c r="J395" s="17"/>
    </row>
    <row r="396" spans="2:10">
      <c r="B396" s="171"/>
      <c r="C396" s="16"/>
      <c r="D396" s="77"/>
      <c r="E396" s="6"/>
      <c r="F396" s="102"/>
      <c r="G396" s="43"/>
      <c r="H396" s="77"/>
      <c r="I396" s="6"/>
      <c r="J396" s="17"/>
    </row>
    <row r="397" spans="2:10">
      <c r="B397" s="171"/>
      <c r="C397" s="16"/>
      <c r="D397" s="77"/>
      <c r="E397" s="6"/>
      <c r="F397" s="102"/>
      <c r="G397" s="43"/>
      <c r="H397" s="77"/>
      <c r="I397" s="6"/>
      <c r="J397" s="17"/>
    </row>
    <row r="398" spans="2:10">
      <c r="B398" s="171"/>
      <c r="C398" s="14"/>
      <c r="D398" s="77"/>
      <c r="E398" s="6"/>
      <c r="F398" s="102"/>
      <c r="G398" s="41"/>
      <c r="H398" s="77"/>
      <c r="I398" s="6"/>
      <c r="J398" s="17"/>
    </row>
    <row r="399" spans="2:10">
      <c r="B399" s="171"/>
      <c r="C399" s="14"/>
      <c r="D399" s="77"/>
      <c r="E399" s="6"/>
      <c r="F399" s="102"/>
      <c r="G399" s="41"/>
      <c r="H399" s="77"/>
      <c r="I399" s="6"/>
      <c r="J399" s="17"/>
    </row>
    <row r="400" spans="2:10">
      <c r="B400" s="171"/>
      <c r="C400" s="14"/>
      <c r="D400" s="15"/>
      <c r="E400" s="7"/>
      <c r="F400" s="103"/>
      <c r="G400" s="41"/>
      <c r="H400" s="15"/>
      <c r="I400" s="7"/>
      <c r="J400" s="18"/>
    </row>
    <row r="401" spans="2:10">
      <c r="B401" s="171"/>
      <c r="C401" s="29" t="s">
        <v>13</v>
      </c>
      <c r="D401" s="30"/>
      <c r="E401" s="8"/>
      <c r="F401" s="37">
        <f t="shared" ref="F401" si="354">SUM(F395:F400)</f>
        <v>0</v>
      </c>
      <c r="G401" s="39"/>
      <c r="H401" s="30"/>
      <c r="I401" s="8"/>
      <c r="J401" s="9">
        <f t="shared" ref="J401" si="355">SUM(J395:J400)</f>
        <v>0</v>
      </c>
    </row>
    <row r="402" spans="2:10">
      <c r="B402" s="171"/>
      <c r="C402" s="19" t="s">
        <v>8</v>
      </c>
      <c r="D402" s="20"/>
      <c r="E402" s="4" t="s">
        <v>14</v>
      </c>
      <c r="F402" s="33" t="s">
        <v>5</v>
      </c>
      <c r="G402" s="4"/>
      <c r="H402" s="20"/>
      <c r="I402" s="4" t="s">
        <v>6</v>
      </c>
      <c r="J402" s="5" t="s">
        <v>4</v>
      </c>
    </row>
    <row r="403" spans="2:10">
      <c r="B403" s="171"/>
      <c r="C403" s="21" t="s">
        <v>53</v>
      </c>
      <c r="D403" s="106"/>
      <c r="E403" s="6">
        <f t="shared" ref="E403:E405" si="356">+J390</f>
        <v>2100000</v>
      </c>
      <c r="F403" s="35">
        <f t="shared" ref="F403" si="357">+SUMIFS(F395:F400,D395:D400,C403)</f>
        <v>0</v>
      </c>
      <c r="G403" s="79"/>
      <c r="H403" s="106"/>
      <c r="I403" s="35">
        <f t="shared" ref="I403" si="358">+SUMIFS(J395:J400,H395:H400,C403)</f>
        <v>0</v>
      </c>
      <c r="J403" s="22">
        <f t="shared" ref="J403:J405" si="359">+E403+F403-I403</f>
        <v>2100000</v>
      </c>
    </row>
    <row r="404" spans="2:10">
      <c r="B404" s="171"/>
      <c r="C404" s="21" t="s">
        <v>54</v>
      </c>
      <c r="D404" s="106"/>
      <c r="E404" s="6">
        <f t="shared" si="356"/>
        <v>0</v>
      </c>
      <c r="F404" s="35">
        <f t="shared" ref="F404" si="360">+SUMIFS(F395:F400,D395:D400,C404)</f>
        <v>0</v>
      </c>
      <c r="G404" s="79"/>
      <c r="H404" s="106"/>
      <c r="I404" s="6">
        <f t="shared" ref="I404" si="361">+SUMIFS(J395:J400,H395:H400,C404)</f>
        <v>0</v>
      </c>
      <c r="J404" s="22">
        <f t="shared" si="359"/>
        <v>0</v>
      </c>
    </row>
    <row r="405" spans="2:10">
      <c r="B405" s="171"/>
      <c r="C405" s="21" t="s">
        <v>48</v>
      </c>
      <c r="D405" s="106"/>
      <c r="E405" s="6">
        <f t="shared" si="356"/>
        <v>0</v>
      </c>
      <c r="F405" s="35">
        <f t="shared" ref="F405" si="362">+SUMIFS(F395:F400,D395:D400,C405)</f>
        <v>0</v>
      </c>
      <c r="G405" s="79"/>
      <c r="H405" s="106"/>
      <c r="I405" s="6">
        <f t="shared" ref="I405" si="363">+SUMIFS(J395:J400,H395:H400,C405)</f>
        <v>0</v>
      </c>
      <c r="J405" s="22">
        <f t="shared" si="359"/>
        <v>0</v>
      </c>
    </row>
    <row r="406" spans="2:10">
      <c r="B406" s="171"/>
      <c r="C406" s="21"/>
      <c r="D406" s="23"/>
      <c r="E406" s="7"/>
      <c r="F406" s="36"/>
      <c r="G406" s="79"/>
      <c r="H406" s="23"/>
      <c r="I406" s="7"/>
      <c r="J406" s="24"/>
    </row>
    <row r="407" spans="2:10" ht="17.25" thickBot="1">
      <c r="B407" s="172"/>
      <c r="C407" s="25" t="s">
        <v>13</v>
      </c>
      <c r="D407" s="104"/>
      <c r="E407" s="10">
        <f t="shared" ref="E407:F407" si="364">SUM(E403:E406)</f>
        <v>2100000</v>
      </c>
      <c r="F407" s="38">
        <f t="shared" si="364"/>
        <v>0</v>
      </c>
      <c r="G407" s="40"/>
      <c r="H407" s="104"/>
      <c r="I407" s="10">
        <f t="shared" ref="I407:J407" si="365">SUM(I403:I406)</f>
        <v>0</v>
      </c>
      <c r="J407" s="11">
        <f t="shared" si="365"/>
        <v>2100000</v>
      </c>
    </row>
  </sheetData>
  <autoFilter ref="B1:J22" xr:uid="{EC7BEAE7-C2EC-40C5-98B9-310A11426313}"/>
  <mergeCells count="39">
    <mergeCell ref="B2:B4"/>
    <mergeCell ref="C2:J2"/>
    <mergeCell ref="C3:C4"/>
    <mergeCell ref="D3:D4"/>
    <mergeCell ref="E3:F3"/>
    <mergeCell ref="G3:G4"/>
    <mergeCell ref="H3:H4"/>
    <mergeCell ref="I3:J3"/>
    <mergeCell ref="B148:B160"/>
    <mergeCell ref="B5:B17"/>
    <mergeCell ref="B18:B30"/>
    <mergeCell ref="B31:B43"/>
    <mergeCell ref="B44:B56"/>
    <mergeCell ref="B57:B69"/>
    <mergeCell ref="B70:B82"/>
    <mergeCell ref="B83:B95"/>
    <mergeCell ref="B96:B108"/>
    <mergeCell ref="B109:B121"/>
    <mergeCell ref="B122:B134"/>
    <mergeCell ref="B135:B147"/>
    <mergeCell ref="B304:B316"/>
    <mergeCell ref="B161:B173"/>
    <mergeCell ref="B174:B186"/>
    <mergeCell ref="B187:B199"/>
    <mergeCell ref="B200:B212"/>
    <mergeCell ref="B213:B225"/>
    <mergeCell ref="B226:B238"/>
    <mergeCell ref="B239:B251"/>
    <mergeCell ref="B252:B264"/>
    <mergeCell ref="B265:B277"/>
    <mergeCell ref="B278:B290"/>
    <mergeCell ref="B291:B303"/>
    <mergeCell ref="B395:B407"/>
    <mergeCell ref="B317:B329"/>
    <mergeCell ref="B330:B342"/>
    <mergeCell ref="B343:B355"/>
    <mergeCell ref="B356:B368"/>
    <mergeCell ref="B369:B381"/>
    <mergeCell ref="B382:B394"/>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D9334-A1FB-4579-84CD-0CD58BDD5801}">
  <sheetPr>
    <tabColor theme="9" tint="0.79998168889431442"/>
  </sheetPr>
  <dimension ref="B1:J394"/>
  <sheetViews>
    <sheetView zoomScale="85" zoomScaleNormal="85" workbookViewId="0">
      <pane xSplit="2" ySplit="4" topLeftCell="C375" activePane="bottomRight" state="frozen"/>
      <selection activeCell="B377" sqref="B377"/>
      <selection pane="topRight" activeCell="B377" sqref="B377"/>
      <selection pane="bottomLeft" activeCell="B377" sqref="B377"/>
      <selection pane="bottomRight" activeCell="A395" sqref="A395:XFD407"/>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45444</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f>+'5월'!J403</f>
        <v>2100000</v>
      </c>
      <c r="F13" s="35">
        <f>+SUMIFS(F5:F10,D5:D10,C13)</f>
        <v>450000</v>
      </c>
      <c r="G13" s="79"/>
      <c r="H13" s="106"/>
      <c r="I13" s="35">
        <f>+SUMIFS(J5:J10,H5:H10,C13)</f>
        <v>30000</v>
      </c>
      <c r="J13" s="22">
        <f>+E13+F13-I13</f>
        <v>2520000</v>
      </c>
    </row>
    <row r="14" spans="2:10" ht="18" customHeight="1">
      <c r="B14" s="171"/>
      <c r="C14" s="21" t="s">
        <v>54</v>
      </c>
      <c r="D14" s="106"/>
      <c r="E14" s="6">
        <f>+'5월'!J404</f>
        <v>0</v>
      </c>
      <c r="F14" s="35">
        <f>+SUMIFS(F5:F10,D5:D10,C14)</f>
        <v>0</v>
      </c>
      <c r="G14" s="79"/>
      <c r="H14" s="106"/>
      <c r="I14" s="6">
        <f>+SUMIFS(J5:J10,H5:H10,C14)</f>
        <v>0</v>
      </c>
      <c r="J14" s="22">
        <f>+E14+F14-I14</f>
        <v>0</v>
      </c>
    </row>
    <row r="15" spans="2:10" ht="18" customHeight="1">
      <c r="B15" s="171"/>
      <c r="C15" s="21" t="s">
        <v>48</v>
      </c>
      <c r="D15" s="106"/>
      <c r="E15" s="6">
        <f>+'5월'!J405</f>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2100000</v>
      </c>
      <c r="F17" s="38">
        <f>SUM(F13:F16)</f>
        <v>450000</v>
      </c>
      <c r="G17" s="40"/>
      <c r="H17" s="104"/>
      <c r="I17" s="10">
        <f t="shared" ref="I17:J17" si="1">SUM(I13:I16)</f>
        <v>30000</v>
      </c>
      <c r="J17" s="11">
        <f t="shared" si="1"/>
        <v>2520000</v>
      </c>
    </row>
    <row r="18" spans="2:10">
      <c r="B18" s="170">
        <f>+B5+1</f>
        <v>45445</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2520000</v>
      </c>
      <c r="F26" s="35">
        <f>+SUMIFS(F18:F23,D18:D23,C26)</f>
        <v>0</v>
      </c>
      <c r="G26" s="79"/>
      <c r="H26" s="106"/>
      <c r="I26" s="35">
        <f>+SUMIFS(J18:J23,H18:H23,C26)</f>
        <v>0</v>
      </c>
      <c r="J26" s="22">
        <f>+E26+F26-I26</f>
        <v>2520000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2520000</v>
      </c>
      <c r="F30" s="38">
        <f>SUM(F26:F29)</f>
        <v>0</v>
      </c>
      <c r="G30" s="40"/>
      <c r="H30" s="104"/>
      <c r="I30" s="10">
        <f t="shared" ref="I30:J30" si="3">SUM(I26:I29)</f>
        <v>0</v>
      </c>
      <c r="J30" s="11">
        <f t="shared" si="3"/>
        <v>2520000</v>
      </c>
    </row>
    <row r="31" spans="2:10">
      <c r="B31" s="170">
        <f t="shared" ref="B31" si="4">+B18+1</f>
        <v>45446</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5">SUM(F31:F36)</f>
        <v>0</v>
      </c>
      <c r="G37" s="39"/>
      <c r="H37" s="30"/>
      <c r="I37" s="8"/>
      <c r="J37" s="9">
        <f t="shared" ref="J37" si="6">SUM(J31:J36)</f>
        <v>0</v>
      </c>
    </row>
    <row r="38" spans="2:10">
      <c r="B38" s="171"/>
      <c r="C38" s="19" t="s">
        <v>8</v>
      </c>
      <c r="D38" s="20"/>
      <c r="E38" s="4" t="s">
        <v>14</v>
      </c>
      <c r="F38" s="33" t="s">
        <v>5</v>
      </c>
      <c r="G38" s="4"/>
      <c r="H38" s="20"/>
      <c r="I38" s="4" t="s">
        <v>6</v>
      </c>
      <c r="J38" s="5" t="s">
        <v>4</v>
      </c>
    </row>
    <row r="39" spans="2:10">
      <c r="B39" s="171"/>
      <c r="C39" s="21" t="s">
        <v>53</v>
      </c>
      <c r="D39" s="106"/>
      <c r="E39" s="6">
        <f t="shared" ref="E39:E41" si="7">+J26</f>
        <v>2520000</v>
      </c>
      <c r="F39" s="35">
        <f t="shared" ref="F39" si="8">+SUMIFS(F31:F36,D31:D36,C39)</f>
        <v>0</v>
      </c>
      <c r="G39" s="79"/>
      <c r="H39" s="106"/>
      <c r="I39" s="35">
        <f t="shared" ref="I39" si="9">+SUMIFS(J31:J36,H31:H36,C39)</f>
        <v>0</v>
      </c>
      <c r="J39" s="22">
        <f t="shared" ref="J39:J41" si="10">+E39+F39-I39</f>
        <v>2520000</v>
      </c>
    </row>
    <row r="40" spans="2:10">
      <c r="B40" s="171"/>
      <c r="C40" s="21" t="s">
        <v>54</v>
      </c>
      <c r="D40" s="106"/>
      <c r="E40" s="6">
        <f t="shared" si="7"/>
        <v>0</v>
      </c>
      <c r="F40" s="35">
        <f t="shared" ref="F40" si="11">+SUMIFS(F31:F36,D31:D36,C40)</f>
        <v>0</v>
      </c>
      <c r="G40" s="79"/>
      <c r="H40" s="106"/>
      <c r="I40" s="6">
        <f t="shared" ref="I40" si="12">+SUMIFS(J31:J36,H31:H36,C40)</f>
        <v>0</v>
      </c>
      <c r="J40" s="22">
        <f t="shared" si="10"/>
        <v>0</v>
      </c>
    </row>
    <row r="41" spans="2:10">
      <c r="B41" s="171"/>
      <c r="C41" s="21" t="s">
        <v>48</v>
      </c>
      <c r="D41" s="106"/>
      <c r="E41" s="6">
        <f t="shared" si="7"/>
        <v>0</v>
      </c>
      <c r="F41" s="35">
        <f t="shared" ref="F41" si="13">+SUMIFS(F31:F36,D31:D36,C41)</f>
        <v>0</v>
      </c>
      <c r="G41" s="79"/>
      <c r="H41" s="106"/>
      <c r="I41" s="6">
        <f t="shared" ref="I41" si="14">+SUMIFS(J31:J36,H31:H36,C41)</f>
        <v>0</v>
      </c>
      <c r="J41" s="22">
        <f t="shared" si="10"/>
        <v>0</v>
      </c>
    </row>
    <row r="42" spans="2:10">
      <c r="B42" s="171"/>
      <c r="C42" s="21"/>
      <c r="D42" s="23"/>
      <c r="E42" s="7"/>
      <c r="F42" s="36"/>
      <c r="G42" s="79"/>
      <c r="H42" s="23"/>
      <c r="I42" s="7"/>
      <c r="J42" s="24"/>
    </row>
    <row r="43" spans="2:10" ht="17.25" thickBot="1">
      <c r="B43" s="172"/>
      <c r="C43" s="25" t="s">
        <v>13</v>
      </c>
      <c r="D43" s="104"/>
      <c r="E43" s="10">
        <f t="shared" ref="E43:F56" si="15">SUM(E39:E42)</f>
        <v>2520000</v>
      </c>
      <c r="F43" s="38">
        <f t="shared" si="15"/>
        <v>0</v>
      </c>
      <c r="G43" s="40"/>
      <c r="H43" s="104"/>
      <c r="I43" s="10">
        <f t="shared" ref="I43:J43" si="16">SUM(I39:I42)</f>
        <v>0</v>
      </c>
      <c r="J43" s="11">
        <f t="shared" si="16"/>
        <v>2520000</v>
      </c>
    </row>
    <row r="44" spans="2:10">
      <c r="B44" s="170">
        <f t="shared" ref="B44" si="17">+B31+1</f>
        <v>45447</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8">SUM(F44:F49)</f>
        <v>0</v>
      </c>
      <c r="G50" s="39"/>
      <c r="H50" s="30"/>
      <c r="I50" s="8"/>
      <c r="J50" s="9">
        <f t="shared" ref="J50" si="19">SUM(J44:J49)</f>
        <v>0</v>
      </c>
    </row>
    <row r="51" spans="2:10">
      <c r="B51" s="171"/>
      <c r="C51" s="19" t="s">
        <v>8</v>
      </c>
      <c r="D51" s="20"/>
      <c r="E51" s="4" t="s">
        <v>14</v>
      </c>
      <c r="F51" s="33" t="s">
        <v>5</v>
      </c>
      <c r="G51" s="4"/>
      <c r="H51" s="20"/>
      <c r="I51" s="4" t="s">
        <v>6</v>
      </c>
      <c r="J51" s="5" t="s">
        <v>4</v>
      </c>
    </row>
    <row r="52" spans="2:10">
      <c r="B52" s="171"/>
      <c r="C52" s="21" t="s">
        <v>53</v>
      </c>
      <c r="D52" s="106"/>
      <c r="E52" s="6">
        <f t="shared" ref="E52:E54" si="20">+J39</f>
        <v>2520000</v>
      </c>
      <c r="F52" s="35">
        <f t="shared" ref="F52" si="21">+SUMIFS(F44:F49,D44:D49,C52)</f>
        <v>0</v>
      </c>
      <c r="G52" s="79"/>
      <c r="H52" s="106"/>
      <c r="I52" s="35">
        <f t="shared" ref="I52" si="22">+SUMIFS(J44:J49,H44:H49,C52)</f>
        <v>0</v>
      </c>
      <c r="J52" s="22">
        <f t="shared" ref="J52:J54" si="23">+E52+F52-I52</f>
        <v>2520000</v>
      </c>
    </row>
    <row r="53" spans="2:10">
      <c r="B53" s="171"/>
      <c r="C53" s="21" t="s">
        <v>54</v>
      </c>
      <c r="D53" s="106"/>
      <c r="E53" s="6">
        <f t="shared" si="20"/>
        <v>0</v>
      </c>
      <c r="F53" s="35">
        <f t="shared" ref="F53" si="24">+SUMIFS(F44:F49,D44:D49,C53)</f>
        <v>0</v>
      </c>
      <c r="G53" s="79"/>
      <c r="H53" s="106"/>
      <c r="I53" s="6">
        <f t="shared" ref="I53" si="25">+SUMIFS(J44:J49,H44:H49,C53)</f>
        <v>0</v>
      </c>
      <c r="J53" s="22">
        <f t="shared" si="23"/>
        <v>0</v>
      </c>
    </row>
    <row r="54" spans="2:10">
      <c r="B54" s="171"/>
      <c r="C54" s="21" t="s">
        <v>48</v>
      </c>
      <c r="D54" s="106"/>
      <c r="E54" s="6">
        <f t="shared" si="20"/>
        <v>0</v>
      </c>
      <c r="F54" s="35">
        <f t="shared" ref="F54" si="26">+SUMIFS(F44:F49,D44:D49,C54)</f>
        <v>0</v>
      </c>
      <c r="G54" s="79"/>
      <c r="H54" s="106"/>
      <c r="I54" s="6">
        <f t="shared" ref="I54" si="27">+SUMIFS(J44:J49,H44:H49,C54)</f>
        <v>0</v>
      </c>
      <c r="J54" s="22">
        <f t="shared" si="23"/>
        <v>0</v>
      </c>
    </row>
    <row r="55" spans="2:10">
      <c r="B55" s="171"/>
      <c r="C55" s="21"/>
      <c r="D55" s="23"/>
      <c r="E55" s="7"/>
      <c r="F55" s="36"/>
      <c r="G55" s="79"/>
      <c r="H55" s="23"/>
      <c r="I55" s="7"/>
      <c r="J55" s="24"/>
    </row>
    <row r="56" spans="2:10" ht="17.25" thickBot="1">
      <c r="B56" s="172"/>
      <c r="C56" s="25" t="s">
        <v>13</v>
      </c>
      <c r="D56" s="104"/>
      <c r="E56" s="10">
        <f t="shared" si="15"/>
        <v>2520000</v>
      </c>
      <c r="F56" s="38">
        <f t="shared" si="15"/>
        <v>0</v>
      </c>
      <c r="G56" s="40"/>
      <c r="H56" s="104"/>
      <c r="I56" s="10">
        <f t="shared" ref="I56:J56" si="28">SUM(I52:I55)</f>
        <v>0</v>
      </c>
      <c r="J56" s="11">
        <f t="shared" si="28"/>
        <v>2520000</v>
      </c>
    </row>
    <row r="57" spans="2:10">
      <c r="B57" s="170">
        <f t="shared" ref="B57" si="29">+B44+1</f>
        <v>45448</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30">SUM(F57:F62)</f>
        <v>0</v>
      </c>
      <c r="G63" s="39"/>
      <c r="H63" s="30"/>
      <c r="I63" s="8"/>
      <c r="J63" s="9">
        <f t="shared" ref="J63" si="31">SUM(J57:J62)</f>
        <v>0</v>
      </c>
    </row>
    <row r="64" spans="2:10">
      <c r="B64" s="171"/>
      <c r="C64" s="19" t="s">
        <v>8</v>
      </c>
      <c r="D64" s="20"/>
      <c r="E64" s="4" t="s">
        <v>14</v>
      </c>
      <c r="F64" s="33" t="s">
        <v>5</v>
      </c>
      <c r="G64" s="4"/>
      <c r="H64" s="20"/>
      <c r="I64" s="4" t="s">
        <v>6</v>
      </c>
      <c r="J64" s="5" t="s">
        <v>4</v>
      </c>
    </row>
    <row r="65" spans="2:10">
      <c r="B65" s="171"/>
      <c r="C65" s="21" t="s">
        <v>53</v>
      </c>
      <c r="D65" s="106"/>
      <c r="E65" s="6">
        <f t="shared" ref="E65:E67" si="32">+J52</f>
        <v>2520000</v>
      </c>
      <c r="F65" s="35">
        <f t="shared" ref="F65" si="33">+SUMIFS(F57:F62,D57:D62,C65)</f>
        <v>0</v>
      </c>
      <c r="G65" s="79"/>
      <c r="H65" s="106"/>
      <c r="I65" s="35">
        <f t="shared" ref="I65" si="34">+SUMIFS(J57:J62,H57:H62,C65)</f>
        <v>0</v>
      </c>
      <c r="J65" s="22">
        <f t="shared" ref="J65:J67" si="35">+E65+F65-I65</f>
        <v>2520000</v>
      </c>
    </row>
    <row r="66" spans="2:10">
      <c r="B66" s="171"/>
      <c r="C66" s="21" t="s">
        <v>54</v>
      </c>
      <c r="D66" s="106"/>
      <c r="E66" s="6">
        <f t="shared" si="32"/>
        <v>0</v>
      </c>
      <c r="F66" s="35">
        <f t="shared" ref="F66" si="36">+SUMIFS(F57:F62,D57:D62,C66)</f>
        <v>0</v>
      </c>
      <c r="G66" s="79"/>
      <c r="H66" s="106"/>
      <c r="I66" s="6">
        <f t="shared" ref="I66" si="37">+SUMIFS(J57:J62,H57:H62,C66)</f>
        <v>0</v>
      </c>
      <c r="J66" s="22">
        <f t="shared" si="35"/>
        <v>0</v>
      </c>
    </row>
    <row r="67" spans="2:10">
      <c r="B67" s="171"/>
      <c r="C67" s="21" t="s">
        <v>48</v>
      </c>
      <c r="D67" s="106"/>
      <c r="E67" s="6">
        <f t="shared" si="32"/>
        <v>0</v>
      </c>
      <c r="F67" s="35">
        <f t="shared" ref="F67" si="38">+SUMIFS(F57:F62,D57:D62,C67)</f>
        <v>0</v>
      </c>
      <c r="G67" s="79"/>
      <c r="H67" s="106"/>
      <c r="I67" s="6">
        <f t="shared" ref="I67" si="39">+SUMIFS(J57:J62,H57:H62,C67)</f>
        <v>0</v>
      </c>
      <c r="J67" s="22">
        <f t="shared" si="35"/>
        <v>0</v>
      </c>
    </row>
    <row r="68" spans="2:10">
      <c r="B68" s="171"/>
      <c r="C68" s="21"/>
      <c r="D68" s="23"/>
      <c r="E68" s="7"/>
      <c r="F68" s="36"/>
      <c r="G68" s="79"/>
      <c r="H68" s="23"/>
      <c r="I68" s="7"/>
      <c r="J68" s="24"/>
    </row>
    <row r="69" spans="2:10" ht="17.25" thickBot="1">
      <c r="B69" s="172"/>
      <c r="C69" s="25" t="s">
        <v>13</v>
      </c>
      <c r="D69" s="104"/>
      <c r="E69" s="10">
        <f t="shared" ref="E69:F82" si="40">SUM(E65:E68)</f>
        <v>2520000</v>
      </c>
      <c r="F69" s="38">
        <f t="shared" si="40"/>
        <v>0</v>
      </c>
      <c r="G69" s="40"/>
      <c r="H69" s="104"/>
      <c r="I69" s="10">
        <f t="shared" ref="I69:J69" si="41">SUM(I65:I68)</f>
        <v>0</v>
      </c>
      <c r="J69" s="11">
        <f t="shared" si="41"/>
        <v>2520000</v>
      </c>
    </row>
    <row r="70" spans="2:10">
      <c r="B70" s="170">
        <f t="shared" ref="B70" si="42">+B57+1</f>
        <v>45449</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43">SUM(F70:F75)</f>
        <v>0</v>
      </c>
      <c r="G76" s="39"/>
      <c r="H76" s="30"/>
      <c r="I76" s="8"/>
      <c r="J76" s="9">
        <f t="shared" ref="J76" si="44">SUM(J70:J75)</f>
        <v>0</v>
      </c>
    </row>
    <row r="77" spans="2:10">
      <c r="B77" s="171"/>
      <c r="C77" s="19" t="s">
        <v>8</v>
      </c>
      <c r="D77" s="20"/>
      <c r="E77" s="4" t="s">
        <v>14</v>
      </c>
      <c r="F77" s="33" t="s">
        <v>5</v>
      </c>
      <c r="G77" s="4"/>
      <c r="H77" s="20"/>
      <c r="I77" s="4" t="s">
        <v>6</v>
      </c>
      <c r="J77" s="5" t="s">
        <v>4</v>
      </c>
    </row>
    <row r="78" spans="2:10">
      <c r="B78" s="171"/>
      <c r="C78" s="21" t="s">
        <v>53</v>
      </c>
      <c r="D78" s="106"/>
      <c r="E78" s="6">
        <f t="shared" ref="E78:E80" si="45">+J65</f>
        <v>2520000</v>
      </c>
      <c r="F78" s="35">
        <f t="shared" ref="F78" si="46">+SUMIFS(F70:F75,D70:D75,C78)</f>
        <v>0</v>
      </c>
      <c r="G78" s="79"/>
      <c r="H78" s="106"/>
      <c r="I78" s="35">
        <f t="shared" ref="I78" si="47">+SUMIFS(J70:J75,H70:H75,C78)</f>
        <v>0</v>
      </c>
      <c r="J78" s="22">
        <f t="shared" ref="J78:J80" si="48">+E78+F78-I78</f>
        <v>2520000</v>
      </c>
    </row>
    <row r="79" spans="2:10">
      <c r="B79" s="171"/>
      <c r="C79" s="21" t="s">
        <v>54</v>
      </c>
      <c r="D79" s="106"/>
      <c r="E79" s="6">
        <f t="shared" si="45"/>
        <v>0</v>
      </c>
      <c r="F79" s="35">
        <f t="shared" ref="F79" si="49">+SUMIFS(F70:F75,D70:D75,C79)</f>
        <v>0</v>
      </c>
      <c r="G79" s="79"/>
      <c r="H79" s="106"/>
      <c r="I79" s="6">
        <f t="shared" ref="I79" si="50">+SUMIFS(J70:J75,H70:H75,C79)</f>
        <v>0</v>
      </c>
      <c r="J79" s="22">
        <f t="shared" si="48"/>
        <v>0</v>
      </c>
    </row>
    <row r="80" spans="2:10">
      <c r="B80" s="171"/>
      <c r="C80" s="21" t="s">
        <v>48</v>
      </c>
      <c r="D80" s="106"/>
      <c r="E80" s="6">
        <f t="shared" si="45"/>
        <v>0</v>
      </c>
      <c r="F80" s="35">
        <f t="shared" ref="F80" si="51">+SUMIFS(F70:F75,D70:D75,C80)</f>
        <v>0</v>
      </c>
      <c r="G80" s="79"/>
      <c r="H80" s="106"/>
      <c r="I80" s="6">
        <f t="shared" ref="I80" si="52">+SUMIFS(J70:J75,H70:H75,C80)</f>
        <v>0</v>
      </c>
      <c r="J80" s="22">
        <f t="shared" si="48"/>
        <v>0</v>
      </c>
    </row>
    <row r="81" spans="2:10">
      <c r="B81" s="171"/>
      <c r="C81" s="21"/>
      <c r="D81" s="23"/>
      <c r="E81" s="7"/>
      <c r="F81" s="36"/>
      <c r="G81" s="79"/>
      <c r="H81" s="23"/>
      <c r="I81" s="7"/>
      <c r="J81" s="24"/>
    </row>
    <row r="82" spans="2:10" ht="17.25" thickBot="1">
      <c r="B82" s="172"/>
      <c r="C82" s="25" t="s">
        <v>13</v>
      </c>
      <c r="D82" s="104"/>
      <c r="E82" s="10">
        <f t="shared" si="40"/>
        <v>2520000</v>
      </c>
      <c r="F82" s="38">
        <f t="shared" si="40"/>
        <v>0</v>
      </c>
      <c r="G82" s="40"/>
      <c r="H82" s="104"/>
      <c r="I82" s="10">
        <f t="shared" ref="I82:J82" si="53">SUM(I78:I81)</f>
        <v>0</v>
      </c>
      <c r="J82" s="11">
        <f t="shared" si="53"/>
        <v>2520000</v>
      </c>
    </row>
    <row r="83" spans="2:10">
      <c r="B83" s="170">
        <f t="shared" ref="B83" si="54">+B70+1</f>
        <v>45450</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5">SUM(F83:F88)</f>
        <v>0</v>
      </c>
      <c r="G89" s="39"/>
      <c r="H89" s="30"/>
      <c r="I89" s="8"/>
      <c r="J89" s="9">
        <f t="shared" ref="J89" si="56">SUM(J83:J88)</f>
        <v>0</v>
      </c>
    </row>
    <row r="90" spans="2:10">
      <c r="B90" s="171"/>
      <c r="C90" s="19" t="s">
        <v>8</v>
      </c>
      <c r="D90" s="20"/>
      <c r="E90" s="4" t="s">
        <v>14</v>
      </c>
      <c r="F90" s="33" t="s">
        <v>5</v>
      </c>
      <c r="G90" s="4"/>
      <c r="H90" s="20"/>
      <c r="I90" s="4" t="s">
        <v>6</v>
      </c>
      <c r="J90" s="5" t="s">
        <v>4</v>
      </c>
    </row>
    <row r="91" spans="2:10">
      <c r="B91" s="171"/>
      <c r="C91" s="21" t="s">
        <v>53</v>
      </c>
      <c r="D91" s="106"/>
      <c r="E91" s="6">
        <f t="shared" ref="E91:E93" si="57">+J78</f>
        <v>2520000</v>
      </c>
      <c r="F91" s="35">
        <f t="shared" ref="F91" si="58">+SUMIFS(F83:F88,D83:D88,C91)</f>
        <v>0</v>
      </c>
      <c r="G91" s="79"/>
      <c r="H91" s="106"/>
      <c r="I91" s="35">
        <f t="shared" ref="I91" si="59">+SUMIFS(J83:J88,H83:H88,C91)</f>
        <v>0</v>
      </c>
      <c r="J91" s="22">
        <f t="shared" ref="J91:J93" si="60">+E91+F91-I91</f>
        <v>2520000</v>
      </c>
    </row>
    <row r="92" spans="2:10">
      <c r="B92" s="171"/>
      <c r="C92" s="21" t="s">
        <v>54</v>
      </c>
      <c r="D92" s="106"/>
      <c r="E92" s="6">
        <f t="shared" si="57"/>
        <v>0</v>
      </c>
      <c r="F92" s="35">
        <f t="shared" ref="F92" si="61">+SUMIFS(F83:F88,D83:D88,C92)</f>
        <v>0</v>
      </c>
      <c r="G92" s="79"/>
      <c r="H92" s="106"/>
      <c r="I92" s="6">
        <f t="shared" ref="I92" si="62">+SUMIFS(J83:J88,H83:H88,C92)</f>
        <v>0</v>
      </c>
      <c r="J92" s="22">
        <f t="shared" si="60"/>
        <v>0</v>
      </c>
    </row>
    <row r="93" spans="2:10">
      <c r="B93" s="171"/>
      <c r="C93" s="21" t="s">
        <v>48</v>
      </c>
      <c r="D93" s="106"/>
      <c r="E93" s="6">
        <f t="shared" si="57"/>
        <v>0</v>
      </c>
      <c r="F93" s="35">
        <f t="shared" ref="F93" si="63">+SUMIFS(F83:F88,D83:D88,C93)</f>
        <v>0</v>
      </c>
      <c r="G93" s="79"/>
      <c r="H93" s="106"/>
      <c r="I93" s="6">
        <f t="shared" ref="I93" si="64">+SUMIFS(J83:J88,H83:H88,C93)</f>
        <v>0</v>
      </c>
      <c r="J93" s="22">
        <f t="shared" si="60"/>
        <v>0</v>
      </c>
    </row>
    <row r="94" spans="2:10">
      <c r="B94" s="171"/>
      <c r="C94" s="21"/>
      <c r="D94" s="23"/>
      <c r="E94" s="7"/>
      <c r="F94" s="36"/>
      <c r="G94" s="79"/>
      <c r="H94" s="23"/>
      <c r="I94" s="7"/>
      <c r="J94" s="24"/>
    </row>
    <row r="95" spans="2:10" ht="17.25" thickBot="1">
      <c r="B95" s="172"/>
      <c r="C95" s="25" t="s">
        <v>13</v>
      </c>
      <c r="D95" s="104"/>
      <c r="E95" s="10">
        <f t="shared" ref="E95:F108" si="65">SUM(E91:E94)</f>
        <v>2520000</v>
      </c>
      <c r="F95" s="38">
        <f t="shared" si="65"/>
        <v>0</v>
      </c>
      <c r="G95" s="40"/>
      <c r="H95" s="104"/>
      <c r="I95" s="10">
        <f t="shared" ref="I95:J95" si="66">SUM(I91:I94)</f>
        <v>0</v>
      </c>
      <c r="J95" s="11">
        <f t="shared" si="66"/>
        <v>2520000</v>
      </c>
    </row>
    <row r="96" spans="2:10">
      <c r="B96" s="170">
        <f t="shared" ref="B96" si="67">+B83+1</f>
        <v>45451</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8">SUM(F96:F101)</f>
        <v>0</v>
      </c>
      <c r="G102" s="39"/>
      <c r="H102" s="30"/>
      <c r="I102" s="8"/>
      <c r="J102" s="9">
        <f t="shared" ref="J102" si="69">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70">+J91</f>
        <v>2520000</v>
      </c>
      <c r="F104" s="35">
        <f t="shared" ref="F104" si="71">+SUMIFS(F96:F101,D96:D101,C104)</f>
        <v>0</v>
      </c>
      <c r="G104" s="79"/>
      <c r="H104" s="106"/>
      <c r="I104" s="35">
        <f t="shared" ref="I104" si="72">+SUMIFS(J96:J101,H96:H101,C104)</f>
        <v>0</v>
      </c>
      <c r="J104" s="22">
        <f t="shared" ref="J104:J106" si="73">+E104+F104-I104</f>
        <v>2520000</v>
      </c>
    </row>
    <row r="105" spans="2:10">
      <c r="B105" s="171"/>
      <c r="C105" s="21" t="s">
        <v>54</v>
      </c>
      <c r="D105" s="106"/>
      <c r="E105" s="6">
        <f t="shared" si="70"/>
        <v>0</v>
      </c>
      <c r="F105" s="35">
        <f t="shared" ref="F105" si="74">+SUMIFS(F96:F101,D96:D101,C105)</f>
        <v>0</v>
      </c>
      <c r="G105" s="79"/>
      <c r="H105" s="106"/>
      <c r="I105" s="6">
        <f t="shared" ref="I105" si="75">+SUMIFS(J96:J101,H96:H101,C105)</f>
        <v>0</v>
      </c>
      <c r="J105" s="22">
        <f t="shared" si="73"/>
        <v>0</v>
      </c>
    </row>
    <row r="106" spans="2:10">
      <c r="B106" s="171"/>
      <c r="C106" s="21" t="s">
        <v>48</v>
      </c>
      <c r="D106" s="106"/>
      <c r="E106" s="6">
        <f t="shared" si="70"/>
        <v>0</v>
      </c>
      <c r="F106" s="35">
        <f t="shared" ref="F106" si="76">+SUMIFS(F96:F101,D96:D101,C106)</f>
        <v>0</v>
      </c>
      <c r="G106" s="79"/>
      <c r="H106" s="106"/>
      <c r="I106" s="6">
        <f t="shared" ref="I106" si="77">+SUMIFS(J96:J101,H96:H101,C106)</f>
        <v>0</v>
      </c>
      <c r="J106" s="22">
        <f t="shared" si="73"/>
        <v>0</v>
      </c>
    </row>
    <row r="107" spans="2:10">
      <c r="B107" s="171"/>
      <c r="C107" s="21"/>
      <c r="D107" s="23"/>
      <c r="E107" s="7"/>
      <c r="F107" s="36"/>
      <c r="G107" s="79"/>
      <c r="H107" s="23"/>
      <c r="I107" s="7"/>
      <c r="J107" s="24"/>
    </row>
    <row r="108" spans="2:10" ht="17.25" thickBot="1">
      <c r="B108" s="172"/>
      <c r="C108" s="25" t="s">
        <v>13</v>
      </c>
      <c r="D108" s="104"/>
      <c r="E108" s="10">
        <f t="shared" si="65"/>
        <v>2520000</v>
      </c>
      <c r="F108" s="38">
        <f t="shared" si="65"/>
        <v>0</v>
      </c>
      <c r="G108" s="40"/>
      <c r="H108" s="104"/>
      <c r="I108" s="10">
        <f t="shared" ref="I108:J108" si="78">SUM(I104:I107)</f>
        <v>0</v>
      </c>
      <c r="J108" s="11">
        <f t="shared" si="78"/>
        <v>2520000</v>
      </c>
    </row>
    <row r="109" spans="2:10">
      <c r="B109" s="170">
        <f t="shared" ref="B109" si="79">+B96+1</f>
        <v>45452</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80">SUM(F109:F114)</f>
        <v>0</v>
      </c>
      <c r="G115" s="39"/>
      <c r="H115" s="30"/>
      <c r="I115" s="8"/>
      <c r="J115" s="9">
        <f t="shared" ref="J115" si="81">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82">+J104</f>
        <v>2520000</v>
      </c>
      <c r="F117" s="35">
        <f t="shared" ref="F117" si="83">+SUMIFS(F109:F114,D109:D114,C117)</f>
        <v>0</v>
      </c>
      <c r="G117" s="79"/>
      <c r="H117" s="106"/>
      <c r="I117" s="35">
        <f t="shared" ref="I117" si="84">+SUMIFS(J109:J114,H109:H114,C117)</f>
        <v>0</v>
      </c>
      <c r="J117" s="22">
        <f t="shared" ref="J117:J119" si="85">+E117+F117-I117</f>
        <v>2520000</v>
      </c>
    </row>
    <row r="118" spans="2:10">
      <c r="B118" s="171"/>
      <c r="C118" s="21" t="s">
        <v>54</v>
      </c>
      <c r="D118" s="106"/>
      <c r="E118" s="6">
        <f t="shared" si="82"/>
        <v>0</v>
      </c>
      <c r="F118" s="35">
        <f t="shared" ref="F118" si="86">+SUMIFS(F109:F114,D109:D114,C118)</f>
        <v>0</v>
      </c>
      <c r="G118" s="79"/>
      <c r="H118" s="106"/>
      <c r="I118" s="6">
        <f t="shared" ref="I118" si="87">+SUMIFS(J109:J114,H109:H114,C118)</f>
        <v>0</v>
      </c>
      <c r="J118" s="22">
        <f t="shared" si="85"/>
        <v>0</v>
      </c>
    </row>
    <row r="119" spans="2:10">
      <c r="B119" s="171"/>
      <c r="C119" s="21" t="s">
        <v>48</v>
      </c>
      <c r="D119" s="106"/>
      <c r="E119" s="6">
        <f t="shared" si="82"/>
        <v>0</v>
      </c>
      <c r="F119" s="35">
        <f t="shared" ref="F119" si="88">+SUMIFS(F109:F114,D109:D114,C119)</f>
        <v>0</v>
      </c>
      <c r="G119" s="79"/>
      <c r="H119" s="106"/>
      <c r="I119" s="6">
        <f t="shared" ref="I119" si="89">+SUMIFS(J109:J114,H109:H114,C119)</f>
        <v>0</v>
      </c>
      <c r="J119" s="22">
        <f t="shared" si="85"/>
        <v>0</v>
      </c>
    </row>
    <row r="120" spans="2:10">
      <c r="B120" s="171"/>
      <c r="C120" s="21"/>
      <c r="D120" s="23"/>
      <c r="E120" s="7"/>
      <c r="F120" s="36"/>
      <c r="G120" s="79"/>
      <c r="H120" s="23"/>
      <c r="I120" s="7"/>
      <c r="J120" s="24"/>
    </row>
    <row r="121" spans="2:10" ht="17.25" thickBot="1">
      <c r="B121" s="172"/>
      <c r="C121" s="25" t="s">
        <v>13</v>
      </c>
      <c r="D121" s="104"/>
      <c r="E121" s="10">
        <f t="shared" ref="E121:F134" si="90">SUM(E117:E120)</f>
        <v>2520000</v>
      </c>
      <c r="F121" s="38">
        <f t="shared" si="90"/>
        <v>0</v>
      </c>
      <c r="G121" s="40"/>
      <c r="H121" s="104"/>
      <c r="I121" s="10">
        <f t="shared" ref="I121:J121" si="91">SUM(I117:I120)</f>
        <v>0</v>
      </c>
      <c r="J121" s="11">
        <f t="shared" si="91"/>
        <v>2520000</v>
      </c>
    </row>
    <row r="122" spans="2:10">
      <c r="B122" s="170">
        <f t="shared" ref="B122" si="92">+B109+1</f>
        <v>45453</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93">SUM(F122:F127)</f>
        <v>0</v>
      </c>
      <c r="G128" s="39"/>
      <c r="H128" s="30"/>
      <c r="I128" s="8"/>
      <c r="J128" s="9">
        <f t="shared" ref="J128" si="94">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95">+J117</f>
        <v>2520000</v>
      </c>
      <c r="F130" s="35">
        <f t="shared" ref="F130" si="96">+SUMIFS(F122:F127,D122:D127,C130)</f>
        <v>0</v>
      </c>
      <c r="G130" s="79"/>
      <c r="H130" s="106"/>
      <c r="I130" s="35">
        <f t="shared" ref="I130" si="97">+SUMIFS(J122:J127,H122:H127,C130)</f>
        <v>0</v>
      </c>
      <c r="J130" s="22">
        <f t="shared" ref="J130:J132" si="98">+E130+F130-I130</f>
        <v>2520000</v>
      </c>
    </row>
    <row r="131" spans="2:10">
      <c r="B131" s="171"/>
      <c r="C131" s="21" t="s">
        <v>54</v>
      </c>
      <c r="D131" s="106"/>
      <c r="E131" s="6">
        <f t="shared" si="95"/>
        <v>0</v>
      </c>
      <c r="F131" s="35">
        <f t="shared" ref="F131" si="99">+SUMIFS(F122:F127,D122:D127,C131)</f>
        <v>0</v>
      </c>
      <c r="G131" s="79"/>
      <c r="H131" s="106"/>
      <c r="I131" s="6">
        <f t="shared" ref="I131" si="100">+SUMIFS(J122:J127,H122:H127,C131)</f>
        <v>0</v>
      </c>
      <c r="J131" s="22">
        <f t="shared" si="98"/>
        <v>0</v>
      </c>
    </row>
    <row r="132" spans="2:10">
      <c r="B132" s="171"/>
      <c r="C132" s="21" t="s">
        <v>48</v>
      </c>
      <c r="D132" s="106"/>
      <c r="E132" s="6">
        <f t="shared" si="95"/>
        <v>0</v>
      </c>
      <c r="F132" s="35">
        <f t="shared" ref="F132" si="101">+SUMIFS(F122:F127,D122:D127,C132)</f>
        <v>0</v>
      </c>
      <c r="G132" s="79"/>
      <c r="H132" s="106"/>
      <c r="I132" s="6">
        <f t="shared" ref="I132" si="102">+SUMIFS(J122:J127,H122:H127,C132)</f>
        <v>0</v>
      </c>
      <c r="J132" s="22">
        <f t="shared" si="98"/>
        <v>0</v>
      </c>
    </row>
    <row r="133" spans="2:10">
      <c r="B133" s="171"/>
      <c r="C133" s="21"/>
      <c r="D133" s="23"/>
      <c r="E133" s="7"/>
      <c r="F133" s="36"/>
      <c r="G133" s="79"/>
      <c r="H133" s="23"/>
      <c r="I133" s="7"/>
      <c r="J133" s="24"/>
    </row>
    <row r="134" spans="2:10" ht="17.25" thickBot="1">
      <c r="B134" s="172"/>
      <c r="C134" s="25" t="s">
        <v>13</v>
      </c>
      <c r="D134" s="104"/>
      <c r="E134" s="10">
        <f t="shared" si="90"/>
        <v>2520000</v>
      </c>
      <c r="F134" s="38">
        <f t="shared" si="90"/>
        <v>0</v>
      </c>
      <c r="G134" s="40"/>
      <c r="H134" s="104"/>
      <c r="I134" s="10">
        <f t="shared" ref="I134:J134" si="103">SUM(I130:I133)</f>
        <v>0</v>
      </c>
      <c r="J134" s="11">
        <f t="shared" si="103"/>
        <v>2520000</v>
      </c>
    </row>
    <row r="135" spans="2:10">
      <c r="B135" s="170">
        <f t="shared" ref="B135" si="104">+B122+1</f>
        <v>45454</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105">SUM(F135:F140)</f>
        <v>0</v>
      </c>
      <c r="G141" s="39"/>
      <c r="H141" s="30"/>
      <c r="I141" s="8"/>
      <c r="J141" s="9">
        <f t="shared" ref="J141" si="106">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107">+J130</f>
        <v>2520000</v>
      </c>
      <c r="F143" s="35">
        <f t="shared" ref="F143" si="108">+SUMIFS(F135:F140,D135:D140,C143)</f>
        <v>0</v>
      </c>
      <c r="G143" s="79"/>
      <c r="H143" s="106"/>
      <c r="I143" s="35">
        <f t="shared" ref="I143" si="109">+SUMIFS(J135:J140,H135:H140,C143)</f>
        <v>0</v>
      </c>
      <c r="J143" s="22">
        <f t="shared" ref="J143:J145" si="110">+E143+F143-I143</f>
        <v>2520000</v>
      </c>
    </row>
    <row r="144" spans="2:10">
      <c r="B144" s="171"/>
      <c r="C144" s="21" t="s">
        <v>54</v>
      </c>
      <c r="D144" s="106"/>
      <c r="E144" s="6">
        <f t="shared" si="107"/>
        <v>0</v>
      </c>
      <c r="F144" s="35">
        <f t="shared" ref="F144" si="111">+SUMIFS(F135:F140,D135:D140,C144)</f>
        <v>0</v>
      </c>
      <c r="G144" s="79"/>
      <c r="H144" s="106"/>
      <c r="I144" s="6">
        <f t="shared" ref="I144" si="112">+SUMIFS(J135:J140,H135:H140,C144)</f>
        <v>0</v>
      </c>
      <c r="J144" s="22">
        <f t="shared" si="110"/>
        <v>0</v>
      </c>
    </row>
    <row r="145" spans="2:10">
      <c r="B145" s="171"/>
      <c r="C145" s="21" t="s">
        <v>48</v>
      </c>
      <c r="D145" s="106"/>
      <c r="E145" s="6">
        <f t="shared" si="107"/>
        <v>0</v>
      </c>
      <c r="F145" s="35">
        <f t="shared" ref="F145" si="113">+SUMIFS(F135:F140,D135:D140,C145)</f>
        <v>0</v>
      </c>
      <c r="G145" s="79"/>
      <c r="H145" s="106"/>
      <c r="I145" s="6">
        <f t="shared" ref="I145" si="114">+SUMIFS(J135:J140,H135:H140,C145)</f>
        <v>0</v>
      </c>
      <c r="J145" s="22">
        <f t="shared" si="110"/>
        <v>0</v>
      </c>
    </row>
    <row r="146" spans="2:10">
      <c r="B146" s="171"/>
      <c r="C146" s="21"/>
      <c r="D146" s="23"/>
      <c r="E146" s="7"/>
      <c r="F146" s="36"/>
      <c r="G146" s="79"/>
      <c r="H146" s="23"/>
      <c r="I146" s="7"/>
      <c r="J146" s="24"/>
    </row>
    <row r="147" spans="2:10" ht="17.25" thickBot="1">
      <c r="B147" s="172"/>
      <c r="C147" s="25" t="s">
        <v>13</v>
      </c>
      <c r="D147" s="104"/>
      <c r="E147" s="10">
        <f t="shared" ref="E147:F160" si="115">SUM(E143:E146)</f>
        <v>2520000</v>
      </c>
      <c r="F147" s="38">
        <f t="shared" si="115"/>
        <v>0</v>
      </c>
      <c r="G147" s="40"/>
      <c r="H147" s="104"/>
      <c r="I147" s="10">
        <f t="shared" ref="I147:J147" si="116">SUM(I143:I146)</f>
        <v>0</v>
      </c>
      <c r="J147" s="11">
        <f t="shared" si="116"/>
        <v>2520000</v>
      </c>
    </row>
    <row r="148" spans="2:10">
      <c r="B148" s="170">
        <f t="shared" ref="B148" si="117">+B135+1</f>
        <v>45455</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18">SUM(F148:F153)</f>
        <v>0</v>
      </c>
      <c r="G154" s="39"/>
      <c r="H154" s="30"/>
      <c r="I154" s="8"/>
      <c r="J154" s="9">
        <f t="shared" ref="J154" si="11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20">+J143</f>
        <v>2520000</v>
      </c>
      <c r="F156" s="35">
        <f t="shared" ref="F156" si="121">+SUMIFS(F148:F153,D148:D153,C156)</f>
        <v>0</v>
      </c>
      <c r="G156" s="79"/>
      <c r="H156" s="106"/>
      <c r="I156" s="35">
        <f t="shared" ref="I156" si="122">+SUMIFS(J148:J153,H148:H153,C156)</f>
        <v>0</v>
      </c>
      <c r="J156" s="22">
        <f t="shared" ref="J156:J158" si="123">+E156+F156-I156</f>
        <v>2520000</v>
      </c>
    </row>
    <row r="157" spans="2:10">
      <c r="B157" s="171"/>
      <c r="C157" s="21" t="s">
        <v>54</v>
      </c>
      <c r="D157" s="106"/>
      <c r="E157" s="6">
        <f t="shared" si="120"/>
        <v>0</v>
      </c>
      <c r="F157" s="35">
        <f t="shared" ref="F157" si="124">+SUMIFS(F148:F153,D148:D153,C157)</f>
        <v>0</v>
      </c>
      <c r="G157" s="79"/>
      <c r="H157" s="106"/>
      <c r="I157" s="6">
        <f t="shared" ref="I157" si="125">+SUMIFS(J148:J153,H148:H153,C157)</f>
        <v>0</v>
      </c>
      <c r="J157" s="22">
        <f t="shared" si="123"/>
        <v>0</v>
      </c>
    </row>
    <row r="158" spans="2:10">
      <c r="B158" s="171"/>
      <c r="C158" s="21" t="s">
        <v>48</v>
      </c>
      <c r="D158" s="106"/>
      <c r="E158" s="6">
        <f t="shared" si="120"/>
        <v>0</v>
      </c>
      <c r="F158" s="35">
        <f t="shared" ref="F158" si="126">+SUMIFS(F148:F153,D148:D153,C158)</f>
        <v>0</v>
      </c>
      <c r="G158" s="79"/>
      <c r="H158" s="106"/>
      <c r="I158" s="6">
        <f t="shared" ref="I158" si="127">+SUMIFS(J148:J153,H148:H153,C158)</f>
        <v>0</v>
      </c>
      <c r="J158" s="22">
        <f t="shared" si="123"/>
        <v>0</v>
      </c>
    </row>
    <row r="159" spans="2:10">
      <c r="B159" s="171"/>
      <c r="C159" s="21"/>
      <c r="D159" s="23"/>
      <c r="E159" s="7"/>
      <c r="F159" s="36"/>
      <c r="G159" s="79"/>
      <c r="H159" s="23"/>
      <c r="I159" s="7"/>
      <c r="J159" s="24"/>
    </row>
    <row r="160" spans="2:10" ht="17.25" thickBot="1">
      <c r="B160" s="172"/>
      <c r="C160" s="25" t="s">
        <v>13</v>
      </c>
      <c r="D160" s="104"/>
      <c r="E160" s="10">
        <f t="shared" si="115"/>
        <v>2520000</v>
      </c>
      <c r="F160" s="38">
        <f t="shared" si="115"/>
        <v>0</v>
      </c>
      <c r="G160" s="40"/>
      <c r="H160" s="104"/>
      <c r="I160" s="10">
        <f t="shared" ref="I160:J160" si="128">SUM(I156:I159)</f>
        <v>0</v>
      </c>
      <c r="J160" s="11">
        <f t="shared" si="128"/>
        <v>2520000</v>
      </c>
    </row>
    <row r="161" spans="2:10">
      <c r="B161" s="170">
        <f t="shared" ref="B161" si="129">+B148+1</f>
        <v>45456</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30">SUM(F161:F166)</f>
        <v>0</v>
      </c>
      <c r="G167" s="39"/>
      <c r="H167" s="30"/>
      <c r="I167" s="8"/>
      <c r="J167" s="9">
        <f t="shared" ref="J167" si="131">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32">+J156</f>
        <v>2520000</v>
      </c>
      <c r="F169" s="35">
        <f t="shared" ref="F169" si="133">+SUMIFS(F161:F166,D161:D166,C169)</f>
        <v>0</v>
      </c>
      <c r="G169" s="79"/>
      <c r="H169" s="106"/>
      <c r="I169" s="35">
        <f t="shared" ref="I169" si="134">+SUMIFS(J161:J166,H161:H166,C169)</f>
        <v>0</v>
      </c>
      <c r="J169" s="22">
        <f t="shared" ref="J169:J171" si="135">+E169+F169-I169</f>
        <v>2520000</v>
      </c>
    </row>
    <row r="170" spans="2:10">
      <c r="B170" s="171"/>
      <c r="C170" s="21" t="s">
        <v>54</v>
      </c>
      <c r="D170" s="106"/>
      <c r="E170" s="6">
        <f t="shared" si="132"/>
        <v>0</v>
      </c>
      <c r="F170" s="35">
        <f t="shared" ref="F170" si="136">+SUMIFS(F161:F166,D161:D166,C170)</f>
        <v>0</v>
      </c>
      <c r="G170" s="79"/>
      <c r="H170" s="106"/>
      <c r="I170" s="6">
        <f t="shared" ref="I170" si="137">+SUMIFS(J161:J166,H161:H166,C170)</f>
        <v>0</v>
      </c>
      <c r="J170" s="22">
        <f t="shared" si="135"/>
        <v>0</v>
      </c>
    </row>
    <row r="171" spans="2:10">
      <c r="B171" s="171"/>
      <c r="C171" s="21" t="s">
        <v>48</v>
      </c>
      <c r="D171" s="106"/>
      <c r="E171" s="6">
        <f t="shared" si="132"/>
        <v>0</v>
      </c>
      <c r="F171" s="35">
        <f t="shared" ref="F171" si="138">+SUMIFS(F161:F166,D161:D166,C171)</f>
        <v>0</v>
      </c>
      <c r="G171" s="79"/>
      <c r="H171" s="106"/>
      <c r="I171" s="6">
        <f t="shared" ref="I171" si="139">+SUMIFS(J161:J166,H161:H166,C171)</f>
        <v>0</v>
      </c>
      <c r="J171" s="22">
        <f t="shared" si="135"/>
        <v>0</v>
      </c>
    </row>
    <row r="172" spans="2:10">
      <c r="B172" s="171"/>
      <c r="C172" s="21"/>
      <c r="D172" s="23"/>
      <c r="E172" s="7"/>
      <c r="F172" s="36"/>
      <c r="G172" s="79"/>
      <c r="H172" s="23"/>
      <c r="I172" s="7"/>
      <c r="J172" s="24"/>
    </row>
    <row r="173" spans="2:10" ht="17.25" thickBot="1">
      <c r="B173" s="172"/>
      <c r="C173" s="25" t="s">
        <v>13</v>
      </c>
      <c r="D173" s="104"/>
      <c r="E173" s="10">
        <f t="shared" ref="E173:F186" si="140">SUM(E169:E172)</f>
        <v>2520000</v>
      </c>
      <c r="F173" s="38">
        <f t="shared" si="140"/>
        <v>0</v>
      </c>
      <c r="G173" s="40"/>
      <c r="H173" s="104"/>
      <c r="I173" s="10">
        <f t="shared" ref="I173:J173" si="141">SUM(I169:I172)</f>
        <v>0</v>
      </c>
      <c r="J173" s="11">
        <f t="shared" si="141"/>
        <v>2520000</v>
      </c>
    </row>
    <row r="174" spans="2:10">
      <c r="B174" s="170">
        <f t="shared" ref="B174" si="142">+B161+1</f>
        <v>45457</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43">SUM(F174:F179)</f>
        <v>0</v>
      </c>
      <c r="G180" s="39"/>
      <c r="H180" s="30"/>
      <c r="I180" s="8"/>
      <c r="J180" s="9">
        <f t="shared" ref="J180" si="144">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45">+J169</f>
        <v>2520000</v>
      </c>
      <c r="F182" s="35">
        <f t="shared" ref="F182" si="146">+SUMIFS(F174:F179,D174:D179,C182)</f>
        <v>0</v>
      </c>
      <c r="G182" s="79"/>
      <c r="H182" s="106"/>
      <c r="I182" s="35">
        <f t="shared" ref="I182" si="147">+SUMIFS(J174:J179,H174:H179,C182)</f>
        <v>0</v>
      </c>
      <c r="J182" s="22">
        <f t="shared" ref="J182:J184" si="148">+E182+F182-I182</f>
        <v>2520000</v>
      </c>
    </row>
    <row r="183" spans="2:10">
      <c r="B183" s="171"/>
      <c r="C183" s="21" t="s">
        <v>54</v>
      </c>
      <c r="D183" s="106"/>
      <c r="E183" s="6">
        <f t="shared" si="145"/>
        <v>0</v>
      </c>
      <c r="F183" s="35">
        <f t="shared" ref="F183" si="149">+SUMIFS(F174:F179,D174:D179,C183)</f>
        <v>0</v>
      </c>
      <c r="G183" s="79"/>
      <c r="H183" s="106"/>
      <c r="I183" s="6">
        <f t="shared" ref="I183" si="150">+SUMIFS(J174:J179,H174:H179,C183)</f>
        <v>0</v>
      </c>
      <c r="J183" s="22">
        <f t="shared" si="148"/>
        <v>0</v>
      </c>
    </row>
    <row r="184" spans="2:10">
      <c r="B184" s="171"/>
      <c r="C184" s="21" t="s">
        <v>48</v>
      </c>
      <c r="D184" s="106"/>
      <c r="E184" s="6">
        <f t="shared" si="145"/>
        <v>0</v>
      </c>
      <c r="F184" s="35">
        <f t="shared" ref="F184" si="151">+SUMIFS(F174:F179,D174:D179,C184)</f>
        <v>0</v>
      </c>
      <c r="G184" s="79"/>
      <c r="H184" s="106"/>
      <c r="I184" s="6">
        <f t="shared" ref="I184" si="152">+SUMIFS(J174:J179,H174:H179,C184)</f>
        <v>0</v>
      </c>
      <c r="J184" s="22">
        <f t="shared" si="148"/>
        <v>0</v>
      </c>
    </row>
    <row r="185" spans="2:10">
      <c r="B185" s="171"/>
      <c r="C185" s="21"/>
      <c r="D185" s="23"/>
      <c r="E185" s="7"/>
      <c r="F185" s="36"/>
      <c r="G185" s="79"/>
      <c r="H185" s="23"/>
      <c r="I185" s="7"/>
      <c r="J185" s="24"/>
    </row>
    <row r="186" spans="2:10" ht="17.25" thickBot="1">
      <c r="B186" s="172"/>
      <c r="C186" s="25" t="s">
        <v>13</v>
      </c>
      <c r="D186" s="104"/>
      <c r="E186" s="10">
        <f t="shared" si="140"/>
        <v>2520000</v>
      </c>
      <c r="F186" s="38">
        <f t="shared" si="140"/>
        <v>0</v>
      </c>
      <c r="G186" s="40"/>
      <c r="H186" s="104"/>
      <c r="I186" s="10">
        <f t="shared" ref="I186:J186" si="153">SUM(I182:I185)</f>
        <v>0</v>
      </c>
      <c r="J186" s="11">
        <f t="shared" si="153"/>
        <v>2520000</v>
      </c>
    </row>
    <row r="187" spans="2:10">
      <c r="B187" s="170">
        <f t="shared" ref="B187" si="154">+B174+1</f>
        <v>45458</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55">SUM(F187:F192)</f>
        <v>0</v>
      </c>
      <c r="G193" s="39"/>
      <c r="H193" s="30"/>
      <c r="I193" s="8"/>
      <c r="J193" s="9">
        <f t="shared" ref="J193" si="156">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57">+J182</f>
        <v>2520000</v>
      </c>
      <c r="F195" s="35">
        <f t="shared" ref="F195" si="158">+SUMIFS(F187:F192,D187:D192,C195)</f>
        <v>0</v>
      </c>
      <c r="G195" s="79"/>
      <c r="H195" s="106"/>
      <c r="I195" s="35">
        <f t="shared" ref="I195" si="159">+SUMIFS(J187:J192,H187:H192,C195)</f>
        <v>0</v>
      </c>
      <c r="J195" s="22">
        <f t="shared" ref="J195:J197" si="160">+E195+F195-I195</f>
        <v>2520000</v>
      </c>
    </row>
    <row r="196" spans="2:10">
      <c r="B196" s="171"/>
      <c r="C196" s="21" t="s">
        <v>54</v>
      </c>
      <c r="D196" s="106"/>
      <c r="E196" s="6">
        <f t="shared" si="157"/>
        <v>0</v>
      </c>
      <c r="F196" s="35">
        <f t="shared" ref="F196" si="161">+SUMIFS(F187:F192,D187:D192,C196)</f>
        <v>0</v>
      </c>
      <c r="G196" s="79"/>
      <c r="H196" s="106"/>
      <c r="I196" s="6">
        <f t="shared" ref="I196" si="162">+SUMIFS(J187:J192,H187:H192,C196)</f>
        <v>0</v>
      </c>
      <c r="J196" s="22">
        <f t="shared" si="160"/>
        <v>0</v>
      </c>
    </row>
    <row r="197" spans="2:10">
      <c r="B197" s="171"/>
      <c r="C197" s="21" t="s">
        <v>48</v>
      </c>
      <c r="D197" s="106"/>
      <c r="E197" s="6">
        <f t="shared" si="157"/>
        <v>0</v>
      </c>
      <c r="F197" s="35">
        <f t="shared" ref="F197" si="163">+SUMIFS(F187:F192,D187:D192,C197)</f>
        <v>0</v>
      </c>
      <c r="G197" s="79"/>
      <c r="H197" s="106"/>
      <c r="I197" s="6">
        <f t="shared" ref="I197" si="164">+SUMIFS(J187:J192,H187:H192,C197)</f>
        <v>0</v>
      </c>
      <c r="J197" s="22">
        <f t="shared" si="160"/>
        <v>0</v>
      </c>
    </row>
    <row r="198" spans="2:10">
      <c r="B198" s="171"/>
      <c r="C198" s="21"/>
      <c r="D198" s="23"/>
      <c r="E198" s="7"/>
      <c r="F198" s="36"/>
      <c r="G198" s="79"/>
      <c r="H198" s="23"/>
      <c r="I198" s="7"/>
      <c r="J198" s="24"/>
    </row>
    <row r="199" spans="2:10" ht="17.25" thickBot="1">
      <c r="B199" s="172"/>
      <c r="C199" s="25" t="s">
        <v>13</v>
      </c>
      <c r="D199" s="104"/>
      <c r="E199" s="10">
        <f t="shared" ref="E199:F212" si="165">SUM(E195:E198)</f>
        <v>2520000</v>
      </c>
      <c r="F199" s="38">
        <f t="shared" si="165"/>
        <v>0</v>
      </c>
      <c r="G199" s="40"/>
      <c r="H199" s="104"/>
      <c r="I199" s="10">
        <f t="shared" ref="I199:J199" si="166">SUM(I195:I198)</f>
        <v>0</v>
      </c>
      <c r="J199" s="11">
        <f t="shared" si="166"/>
        <v>2520000</v>
      </c>
    </row>
    <row r="200" spans="2:10">
      <c r="B200" s="170">
        <f t="shared" ref="B200" si="167">+B187+1</f>
        <v>45459</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68">SUM(F200:F205)</f>
        <v>0</v>
      </c>
      <c r="G206" s="39"/>
      <c r="H206" s="30"/>
      <c r="I206" s="8"/>
      <c r="J206" s="9">
        <f t="shared" ref="J206" si="169">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70">+J195</f>
        <v>2520000</v>
      </c>
      <c r="F208" s="35">
        <f t="shared" ref="F208" si="171">+SUMIFS(F200:F205,D200:D205,C208)</f>
        <v>0</v>
      </c>
      <c r="G208" s="79"/>
      <c r="H208" s="106"/>
      <c r="I208" s="35">
        <f t="shared" ref="I208" si="172">+SUMIFS(J200:J205,H200:H205,C208)</f>
        <v>0</v>
      </c>
      <c r="J208" s="22">
        <f t="shared" ref="J208:J210" si="173">+E208+F208-I208</f>
        <v>2520000</v>
      </c>
    </row>
    <row r="209" spans="2:10">
      <c r="B209" s="171"/>
      <c r="C209" s="21" t="s">
        <v>54</v>
      </c>
      <c r="D209" s="106"/>
      <c r="E209" s="6">
        <f t="shared" si="170"/>
        <v>0</v>
      </c>
      <c r="F209" s="35">
        <f t="shared" ref="F209" si="174">+SUMIFS(F200:F205,D200:D205,C209)</f>
        <v>0</v>
      </c>
      <c r="G209" s="79"/>
      <c r="H209" s="106"/>
      <c r="I209" s="6">
        <f t="shared" ref="I209" si="175">+SUMIFS(J200:J205,H200:H205,C209)</f>
        <v>0</v>
      </c>
      <c r="J209" s="22">
        <f t="shared" si="173"/>
        <v>0</v>
      </c>
    </row>
    <row r="210" spans="2:10">
      <c r="B210" s="171"/>
      <c r="C210" s="21" t="s">
        <v>48</v>
      </c>
      <c r="D210" s="106"/>
      <c r="E210" s="6">
        <f t="shared" si="170"/>
        <v>0</v>
      </c>
      <c r="F210" s="35">
        <f t="shared" ref="F210" si="176">+SUMIFS(F200:F205,D200:D205,C210)</f>
        <v>0</v>
      </c>
      <c r="G210" s="79"/>
      <c r="H210" s="106"/>
      <c r="I210" s="6">
        <f t="shared" ref="I210" si="177">+SUMIFS(J200:J205,H200:H205,C210)</f>
        <v>0</v>
      </c>
      <c r="J210" s="22">
        <f t="shared" si="173"/>
        <v>0</v>
      </c>
    </row>
    <row r="211" spans="2:10">
      <c r="B211" s="171"/>
      <c r="C211" s="21"/>
      <c r="D211" s="23"/>
      <c r="E211" s="7"/>
      <c r="F211" s="36"/>
      <c r="G211" s="79"/>
      <c r="H211" s="23"/>
      <c r="I211" s="7"/>
      <c r="J211" s="24"/>
    </row>
    <row r="212" spans="2:10" ht="17.25" thickBot="1">
      <c r="B212" s="172"/>
      <c r="C212" s="25" t="s">
        <v>13</v>
      </c>
      <c r="D212" s="104"/>
      <c r="E212" s="10">
        <f t="shared" si="165"/>
        <v>2520000</v>
      </c>
      <c r="F212" s="38">
        <f t="shared" si="165"/>
        <v>0</v>
      </c>
      <c r="G212" s="40"/>
      <c r="H212" s="104"/>
      <c r="I212" s="10">
        <f t="shared" ref="I212:J212" si="178">SUM(I208:I211)</f>
        <v>0</v>
      </c>
      <c r="J212" s="11">
        <f t="shared" si="178"/>
        <v>2520000</v>
      </c>
    </row>
    <row r="213" spans="2:10">
      <c r="B213" s="170">
        <f t="shared" ref="B213" si="179">+B200+1</f>
        <v>45460</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80">SUM(F213:F218)</f>
        <v>0</v>
      </c>
      <c r="G219" s="39"/>
      <c r="H219" s="30"/>
      <c r="I219" s="8"/>
      <c r="J219" s="9">
        <f t="shared" ref="J219" si="181">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82">+J208</f>
        <v>2520000</v>
      </c>
      <c r="F221" s="35">
        <f t="shared" ref="F221" si="183">+SUMIFS(F213:F218,D213:D218,C221)</f>
        <v>0</v>
      </c>
      <c r="G221" s="79"/>
      <c r="H221" s="106"/>
      <c r="I221" s="35">
        <f t="shared" ref="I221" si="184">+SUMIFS(J213:J218,H213:H218,C221)</f>
        <v>0</v>
      </c>
      <c r="J221" s="22">
        <f t="shared" ref="J221:J223" si="185">+E221+F221-I221</f>
        <v>2520000</v>
      </c>
    </row>
    <row r="222" spans="2:10">
      <c r="B222" s="171"/>
      <c r="C222" s="21" t="s">
        <v>54</v>
      </c>
      <c r="D222" s="106"/>
      <c r="E222" s="6">
        <f t="shared" si="182"/>
        <v>0</v>
      </c>
      <c r="F222" s="35">
        <f t="shared" ref="F222" si="186">+SUMIFS(F213:F218,D213:D218,C222)</f>
        <v>0</v>
      </c>
      <c r="G222" s="79"/>
      <c r="H222" s="106"/>
      <c r="I222" s="6">
        <f t="shared" ref="I222" si="187">+SUMIFS(J213:J218,H213:H218,C222)</f>
        <v>0</v>
      </c>
      <c r="J222" s="22">
        <f t="shared" si="185"/>
        <v>0</v>
      </c>
    </row>
    <row r="223" spans="2:10">
      <c r="B223" s="171"/>
      <c r="C223" s="21" t="s">
        <v>48</v>
      </c>
      <c r="D223" s="106"/>
      <c r="E223" s="6">
        <f t="shared" si="182"/>
        <v>0</v>
      </c>
      <c r="F223" s="35">
        <f t="shared" ref="F223" si="188">+SUMIFS(F213:F218,D213:D218,C223)</f>
        <v>0</v>
      </c>
      <c r="G223" s="79"/>
      <c r="H223" s="106"/>
      <c r="I223" s="6">
        <f t="shared" ref="I223" si="189">+SUMIFS(J213:J218,H213:H218,C223)</f>
        <v>0</v>
      </c>
      <c r="J223" s="22">
        <f t="shared" si="185"/>
        <v>0</v>
      </c>
    </row>
    <row r="224" spans="2:10">
      <c r="B224" s="171"/>
      <c r="C224" s="21"/>
      <c r="D224" s="23"/>
      <c r="E224" s="7"/>
      <c r="F224" s="36"/>
      <c r="G224" s="79"/>
      <c r="H224" s="23"/>
      <c r="I224" s="7"/>
      <c r="J224" s="24"/>
    </row>
    <row r="225" spans="2:10" ht="17.25" thickBot="1">
      <c r="B225" s="172"/>
      <c r="C225" s="25" t="s">
        <v>13</v>
      </c>
      <c r="D225" s="104"/>
      <c r="E225" s="10">
        <f t="shared" ref="E225:F238" si="190">SUM(E221:E224)</f>
        <v>2520000</v>
      </c>
      <c r="F225" s="38">
        <f t="shared" si="190"/>
        <v>0</v>
      </c>
      <c r="G225" s="40"/>
      <c r="H225" s="104"/>
      <c r="I225" s="10">
        <f t="shared" ref="I225:J225" si="191">SUM(I221:I224)</f>
        <v>0</v>
      </c>
      <c r="J225" s="11">
        <f t="shared" si="191"/>
        <v>2520000</v>
      </c>
    </row>
    <row r="226" spans="2:10">
      <c r="B226" s="170">
        <f t="shared" ref="B226" si="192">+B213+1</f>
        <v>45461</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93">SUM(F226:F231)</f>
        <v>0</v>
      </c>
      <c r="G232" s="39"/>
      <c r="H232" s="30"/>
      <c r="I232" s="8"/>
      <c r="J232" s="9">
        <f t="shared" ref="J232" si="194">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95">+J221</f>
        <v>2520000</v>
      </c>
      <c r="F234" s="35">
        <f t="shared" ref="F234" si="196">+SUMIFS(F226:F231,D226:D231,C234)</f>
        <v>0</v>
      </c>
      <c r="G234" s="79"/>
      <c r="H234" s="106"/>
      <c r="I234" s="35">
        <f t="shared" ref="I234" si="197">+SUMIFS(J226:J231,H226:H231,C234)</f>
        <v>0</v>
      </c>
      <c r="J234" s="22">
        <f t="shared" ref="J234:J236" si="198">+E234+F234-I234</f>
        <v>2520000</v>
      </c>
    </row>
    <row r="235" spans="2:10">
      <c r="B235" s="171"/>
      <c r="C235" s="21" t="s">
        <v>54</v>
      </c>
      <c r="D235" s="106"/>
      <c r="E235" s="6">
        <f t="shared" si="195"/>
        <v>0</v>
      </c>
      <c r="F235" s="35">
        <f t="shared" ref="F235" si="199">+SUMIFS(F226:F231,D226:D231,C235)</f>
        <v>0</v>
      </c>
      <c r="G235" s="79"/>
      <c r="H235" s="106"/>
      <c r="I235" s="6">
        <f t="shared" ref="I235" si="200">+SUMIFS(J226:J231,H226:H231,C235)</f>
        <v>0</v>
      </c>
      <c r="J235" s="22">
        <f t="shared" si="198"/>
        <v>0</v>
      </c>
    </row>
    <row r="236" spans="2:10">
      <c r="B236" s="171"/>
      <c r="C236" s="21" t="s">
        <v>48</v>
      </c>
      <c r="D236" s="106"/>
      <c r="E236" s="6">
        <f t="shared" si="195"/>
        <v>0</v>
      </c>
      <c r="F236" s="35">
        <f t="shared" ref="F236" si="201">+SUMIFS(F226:F231,D226:D231,C236)</f>
        <v>0</v>
      </c>
      <c r="G236" s="79"/>
      <c r="H236" s="106"/>
      <c r="I236" s="6">
        <f t="shared" ref="I236" si="202">+SUMIFS(J226:J231,H226:H231,C236)</f>
        <v>0</v>
      </c>
      <c r="J236" s="22">
        <f t="shared" si="198"/>
        <v>0</v>
      </c>
    </row>
    <row r="237" spans="2:10">
      <c r="B237" s="171"/>
      <c r="C237" s="21"/>
      <c r="D237" s="23"/>
      <c r="E237" s="7"/>
      <c r="F237" s="36"/>
      <c r="G237" s="79"/>
      <c r="H237" s="23"/>
      <c r="I237" s="7"/>
      <c r="J237" s="24"/>
    </row>
    <row r="238" spans="2:10" ht="17.25" thickBot="1">
      <c r="B238" s="172"/>
      <c r="C238" s="25" t="s">
        <v>13</v>
      </c>
      <c r="D238" s="104"/>
      <c r="E238" s="10">
        <f t="shared" si="190"/>
        <v>2520000</v>
      </c>
      <c r="F238" s="38">
        <f t="shared" si="190"/>
        <v>0</v>
      </c>
      <c r="G238" s="40"/>
      <c r="H238" s="104"/>
      <c r="I238" s="10">
        <f t="shared" ref="I238:J238" si="203">SUM(I234:I237)</f>
        <v>0</v>
      </c>
      <c r="J238" s="11">
        <f t="shared" si="203"/>
        <v>2520000</v>
      </c>
    </row>
    <row r="239" spans="2:10">
      <c r="B239" s="170">
        <f t="shared" ref="B239" si="204">+B226+1</f>
        <v>45462</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205">SUM(F239:F244)</f>
        <v>0</v>
      </c>
      <c r="G245" s="39"/>
      <c r="H245" s="30"/>
      <c r="I245" s="8"/>
      <c r="J245" s="9">
        <f t="shared" ref="J245" si="206">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207">+J234</f>
        <v>2520000</v>
      </c>
      <c r="F247" s="35">
        <f t="shared" ref="F247" si="208">+SUMIFS(F239:F244,D239:D244,C247)</f>
        <v>0</v>
      </c>
      <c r="G247" s="79"/>
      <c r="H247" s="106"/>
      <c r="I247" s="35">
        <f t="shared" ref="I247" si="209">+SUMIFS(J239:J244,H239:H244,C247)</f>
        <v>0</v>
      </c>
      <c r="J247" s="22">
        <f t="shared" ref="J247:J249" si="210">+E247+F247-I247</f>
        <v>2520000</v>
      </c>
    </row>
    <row r="248" spans="2:10">
      <c r="B248" s="171"/>
      <c r="C248" s="21" t="s">
        <v>54</v>
      </c>
      <c r="D248" s="106"/>
      <c r="E248" s="6">
        <f t="shared" si="207"/>
        <v>0</v>
      </c>
      <c r="F248" s="35">
        <f t="shared" ref="F248" si="211">+SUMIFS(F239:F244,D239:D244,C248)</f>
        <v>0</v>
      </c>
      <c r="G248" s="79"/>
      <c r="H248" s="106"/>
      <c r="I248" s="6">
        <f t="shared" ref="I248" si="212">+SUMIFS(J239:J244,H239:H244,C248)</f>
        <v>0</v>
      </c>
      <c r="J248" s="22">
        <f t="shared" si="210"/>
        <v>0</v>
      </c>
    </row>
    <row r="249" spans="2:10">
      <c r="B249" s="171"/>
      <c r="C249" s="21" t="s">
        <v>48</v>
      </c>
      <c r="D249" s="106"/>
      <c r="E249" s="6">
        <f t="shared" si="207"/>
        <v>0</v>
      </c>
      <c r="F249" s="35">
        <f t="shared" ref="F249" si="213">+SUMIFS(F239:F244,D239:D244,C249)</f>
        <v>0</v>
      </c>
      <c r="G249" s="79"/>
      <c r="H249" s="106"/>
      <c r="I249" s="6">
        <f t="shared" ref="I249" si="214">+SUMIFS(J239:J244,H239:H244,C249)</f>
        <v>0</v>
      </c>
      <c r="J249" s="22">
        <f t="shared" si="210"/>
        <v>0</v>
      </c>
    </row>
    <row r="250" spans="2:10">
      <c r="B250" s="171"/>
      <c r="C250" s="21"/>
      <c r="D250" s="23"/>
      <c r="E250" s="7"/>
      <c r="F250" s="36"/>
      <c r="G250" s="79"/>
      <c r="H250" s="23"/>
      <c r="I250" s="7"/>
      <c r="J250" s="24"/>
    </row>
    <row r="251" spans="2:10" ht="17.25" thickBot="1">
      <c r="B251" s="172"/>
      <c r="C251" s="25" t="s">
        <v>13</v>
      </c>
      <c r="D251" s="104"/>
      <c r="E251" s="10">
        <f t="shared" ref="E251:F264" si="215">SUM(E247:E250)</f>
        <v>2520000</v>
      </c>
      <c r="F251" s="38">
        <f t="shared" si="215"/>
        <v>0</v>
      </c>
      <c r="G251" s="40"/>
      <c r="H251" s="104"/>
      <c r="I251" s="10">
        <f t="shared" ref="I251:J251" si="216">SUM(I247:I250)</f>
        <v>0</v>
      </c>
      <c r="J251" s="11">
        <f t="shared" si="216"/>
        <v>2520000</v>
      </c>
    </row>
    <row r="252" spans="2:10">
      <c r="B252" s="170">
        <f t="shared" ref="B252" si="217">+B239+1</f>
        <v>45463</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18">SUM(F252:F257)</f>
        <v>0</v>
      </c>
      <c r="G258" s="39"/>
      <c r="H258" s="30"/>
      <c r="I258" s="8"/>
      <c r="J258" s="9">
        <f t="shared" ref="J258" si="219">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20">+J247</f>
        <v>2520000</v>
      </c>
      <c r="F260" s="35">
        <f t="shared" ref="F260" si="221">+SUMIFS(F252:F257,D252:D257,C260)</f>
        <v>0</v>
      </c>
      <c r="G260" s="79"/>
      <c r="H260" s="106"/>
      <c r="I260" s="35">
        <f t="shared" ref="I260" si="222">+SUMIFS(J252:J257,H252:H257,C260)</f>
        <v>0</v>
      </c>
      <c r="J260" s="22">
        <f t="shared" ref="J260:J262" si="223">+E260+F260-I260</f>
        <v>2520000</v>
      </c>
    </row>
    <row r="261" spans="2:10">
      <c r="B261" s="171"/>
      <c r="C261" s="21" t="s">
        <v>54</v>
      </c>
      <c r="D261" s="106"/>
      <c r="E261" s="6">
        <f t="shared" si="220"/>
        <v>0</v>
      </c>
      <c r="F261" s="35">
        <f t="shared" ref="F261" si="224">+SUMIFS(F252:F257,D252:D257,C261)</f>
        <v>0</v>
      </c>
      <c r="G261" s="79"/>
      <c r="H261" s="106"/>
      <c r="I261" s="6">
        <f t="shared" ref="I261" si="225">+SUMIFS(J252:J257,H252:H257,C261)</f>
        <v>0</v>
      </c>
      <c r="J261" s="22">
        <f t="shared" si="223"/>
        <v>0</v>
      </c>
    </row>
    <row r="262" spans="2:10">
      <c r="B262" s="171"/>
      <c r="C262" s="21" t="s">
        <v>48</v>
      </c>
      <c r="D262" s="106"/>
      <c r="E262" s="6">
        <f t="shared" si="220"/>
        <v>0</v>
      </c>
      <c r="F262" s="35">
        <f t="shared" ref="F262" si="226">+SUMIFS(F252:F257,D252:D257,C262)</f>
        <v>0</v>
      </c>
      <c r="G262" s="79"/>
      <c r="H262" s="106"/>
      <c r="I262" s="6">
        <f t="shared" ref="I262" si="227">+SUMIFS(J252:J257,H252:H257,C262)</f>
        <v>0</v>
      </c>
      <c r="J262" s="22">
        <f t="shared" si="223"/>
        <v>0</v>
      </c>
    </row>
    <row r="263" spans="2:10">
      <c r="B263" s="171"/>
      <c r="C263" s="21"/>
      <c r="D263" s="23"/>
      <c r="E263" s="7"/>
      <c r="F263" s="36"/>
      <c r="G263" s="79"/>
      <c r="H263" s="23"/>
      <c r="I263" s="7"/>
      <c r="J263" s="24"/>
    </row>
    <row r="264" spans="2:10" ht="17.25" thickBot="1">
      <c r="B264" s="172"/>
      <c r="C264" s="25" t="s">
        <v>13</v>
      </c>
      <c r="D264" s="104"/>
      <c r="E264" s="10">
        <f t="shared" si="215"/>
        <v>2520000</v>
      </c>
      <c r="F264" s="38">
        <f t="shared" si="215"/>
        <v>0</v>
      </c>
      <c r="G264" s="40"/>
      <c r="H264" s="104"/>
      <c r="I264" s="10">
        <f t="shared" ref="I264:J264" si="228">SUM(I260:I263)</f>
        <v>0</v>
      </c>
      <c r="J264" s="11">
        <f t="shared" si="228"/>
        <v>2520000</v>
      </c>
    </row>
    <row r="265" spans="2:10">
      <c r="B265" s="170">
        <f t="shared" ref="B265" si="229">+B252+1</f>
        <v>45464</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30">SUM(F265:F270)</f>
        <v>0</v>
      </c>
      <c r="G271" s="39"/>
      <c r="H271" s="30"/>
      <c r="I271" s="8"/>
      <c r="J271" s="9">
        <f t="shared" ref="J271" si="231">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32">+J260</f>
        <v>2520000</v>
      </c>
      <c r="F273" s="35">
        <f t="shared" ref="F273" si="233">+SUMIFS(F265:F270,D265:D270,C273)</f>
        <v>0</v>
      </c>
      <c r="G273" s="79"/>
      <c r="H273" s="106"/>
      <c r="I273" s="35">
        <f t="shared" ref="I273" si="234">+SUMIFS(J265:J270,H265:H270,C273)</f>
        <v>0</v>
      </c>
      <c r="J273" s="22">
        <f t="shared" ref="J273:J275" si="235">+E273+F273-I273</f>
        <v>2520000</v>
      </c>
    </row>
    <row r="274" spans="2:10">
      <c r="B274" s="171"/>
      <c r="C274" s="21" t="s">
        <v>54</v>
      </c>
      <c r="D274" s="106"/>
      <c r="E274" s="6">
        <f t="shared" si="232"/>
        <v>0</v>
      </c>
      <c r="F274" s="35">
        <f t="shared" ref="F274" si="236">+SUMIFS(F265:F270,D265:D270,C274)</f>
        <v>0</v>
      </c>
      <c r="G274" s="79"/>
      <c r="H274" s="106"/>
      <c r="I274" s="6">
        <f t="shared" ref="I274" si="237">+SUMIFS(J265:J270,H265:H270,C274)</f>
        <v>0</v>
      </c>
      <c r="J274" s="22">
        <f t="shared" si="235"/>
        <v>0</v>
      </c>
    </row>
    <row r="275" spans="2:10">
      <c r="B275" s="171"/>
      <c r="C275" s="21" t="s">
        <v>48</v>
      </c>
      <c r="D275" s="106"/>
      <c r="E275" s="6">
        <f t="shared" si="232"/>
        <v>0</v>
      </c>
      <c r="F275" s="35">
        <f t="shared" ref="F275" si="238">+SUMIFS(F265:F270,D265:D270,C275)</f>
        <v>0</v>
      </c>
      <c r="G275" s="79"/>
      <c r="H275" s="106"/>
      <c r="I275" s="6">
        <f t="shared" ref="I275" si="239">+SUMIFS(J265:J270,H265:H270,C275)</f>
        <v>0</v>
      </c>
      <c r="J275" s="22">
        <f t="shared" si="235"/>
        <v>0</v>
      </c>
    </row>
    <row r="276" spans="2:10">
      <c r="B276" s="171"/>
      <c r="C276" s="21"/>
      <c r="D276" s="23"/>
      <c r="E276" s="7"/>
      <c r="F276" s="36"/>
      <c r="G276" s="79"/>
      <c r="H276" s="23"/>
      <c r="I276" s="7"/>
      <c r="J276" s="24"/>
    </row>
    <row r="277" spans="2:10" ht="17.25" thickBot="1">
      <c r="B277" s="172"/>
      <c r="C277" s="25" t="s">
        <v>13</v>
      </c>
      <c r="D277" s="104"/>
      <c r="E277" s="10">
        <f t="shared" ref="E277:F290" si="240">SUM(E273:E276)</f>
        <v>2520000</v>
      </c>
      <c r="F277" s="38">
        <f t="shared" si="240"/>
        <v>0</v>
      </c>
      <c r="G277" s="40"/>
      <c r="H277" s="104"/>
      <c r="I277" s="10">
        <f t="shared" ref="I277:J277" si="241">SUM(I273:I276)</f>
        <v>0</v>
      </c>
      <c r="J277" s="11">
        <f t="shared" si="241"/>
        <v>2520000</v>
      </c>
    </row>
    <row r="278" spans="2:10">
      <c r="B278" s="170">
        <f t="shared" ref="B278" si="242">+B265+1</f>
        <v>45465</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43">SUM(F278:F283)</f>
        <v>0</v>
      </c>
      <c r="G284" s="39"/>
      <c r="H284" s="30"/>
      <c r="I284" s="8"/>
      <c r="J284" s="9">
        <f t="shared" ref="J284" si="24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45">+J273</f>
        <v>2520000</v>
      </c>
      <c r="F286" s="35">
        <f t="shared" ref="F286" si="246">+SUMIFS(F278:F283,D278:D283,C286)</f>
        <v>0</v>
      </c>
      <c r="G286" s="79"/>
      <c r="H286" s="106"/>
      <c r="I286" s="35">
        <f t="shared" ref="I286" si="247">+SUMIFS(J278:J283,H278:H283,C286)</f>
        <v>0</v>
      </c>
      <c r="J286" s="22">
        <f t="shared" ref="J286:J288" si="248">+E286+F286-I286</f>
        <v>2520000</v>
      </c>
    </row>
    <row r="287" spans="2:10">
      <c r="B287" s="171"/>
      <c r="C287" s="21" t="s">
        <v>54</v>
      </c>
      <c r="D287" s="106"/>
      <c r="E287" s="6">
        <f t="shared" si="245"/>
        <v>0</v>
      </c>
      <c r="F287" s="35">
        <f t="shared" ref="F287" si="249">+SUMIFS(F278:F283,D278:D283,C287)</f>
        <v>0</v>
      </c>
      <c r="G287" s="79"/>
      <c r="H287" s="106"/>
      <c r="I287" s="6">
        <f t="shared" ref="I287" si="250">+SUMIFS(J278:J283,H278:H283,C287)</f>
        <v>0</v>
      </c>
      <c r="J287" s="22">
        <f t="shared" si="248"/>
        <v>0</v>
      </c>
    </row>
    <row r="288" spans="2:10">
      <c r="B288" s="171"/>
      <c r="C288" s="21" t="s">
        <v>48</v>
      </c>
      <c r="D288" s="106"/>
      <c r="E288" s="6">
        <f t="shared" si="245"/>
        <v>0</v>
      </c>
      <c r="F288" s="35">
        <f t="shared" ref="F288" si="251">+SUMIFS(F278:F283,D278:D283,C288)</f>
        <v>0</v>
      </c>
      <c r="G288" s="79"/>
      <c r="H288" s="106"/>
      <c r="I288" s="6">
        <f t="shared" ref="I288" si="252">+SUMIFS(J278:J283,H278:H283,C288)</f>
        <v>0</v>
      </c>
      <c r="J288" s="22">
        <f t="shared" si="248"/>
        <v>0</v>
      </c>
    </row>
    <row r="289" spans="2:10">
      <c r="B289" s="171"/>
      <c r="C289" s="21"/>
      <c r="D289" s="23"/>
      <c r="E289" s="7"/>
      <c r="F289" s="36"/>
      <c r="G289" s="79"/>
      <c r="H289" s="23"/>
      <c r="I289" s="7"/>
      <c r="J289" s="24"/>
    </row>
    <row r="290" spans="2:10" ht="17.25" thickBot="1">
      <c r="B290" s="172"/>
      <c r="C290" s="25" t="s">
        <v>13</v>
      </c>
      <c r="D290" s="104"/>
      <c r="E290" s="10">
        <f t="shared" si="240"/>
        <v>2520000</v>
      </c>
      <c r="F290" s="38">
        <f t="shared" si="240"/>
        <v>0</v>
      </c>
      <c r="G290" s="40"/>
      <c r="H290" s="104"/>
      <c r="I290" s="10">
        <f t="shared" ref="I290:J290" si="253">SUM(I286:I289)</f>
        <v>0</v>
      </c>
      <c r="J290" s="11">
        <f t="shared" si="253"/>
        <v>2520000</v>
      </c>
    </row>
    <row r="291" spans="2:10">
      <c r="B291" s="170">
        <f t="shared" ref="B291" si="254">+B278+1</f>
        <v>45466</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55">SUM(F291:F296)</f>
        <v>0</v>
      </c>
      <c r="G297" s="39"/>
      <c r="H297" s="30"/>
      <c r="I297" s="8"/>
      <c r="J297" s="9">
        <f t="shared" ref="J297" si="256">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57">+J286</f>
        <v>2520000</v>
      </c>
      <c r="F299" s="35">
        <f t="shared" ref="F299" si="258">+SUMIFS(F291:F296,D291:D296,C299)</f>
        <v>0</v>
      </c>
      <c r="G299" s="79"/>
      <c r="H299" s="106"/>
      <c r="I299" s="35">
        <f t="shared" ref="I299" si="259">+SUMIFS(J291:J296,H291:H296,C299)</f>
        <v>0</v>
      </c>
      <c r="J299" s="22">
        <f t="shared" ref="J299:J301" si="260">+E299+F299-I299</f>
        <v>2520000</v>
      </c>
    </row>
    <row r="300" spans="2:10">
      <c r="B300" s="171"/>
      <c r="C300" s="21" t="s">
        <v>54</v>
      </c>
      <c r="D300" s="106"/>
      <c r="E300" s="6">
        <f t="shared" si="257"/>
        <v>0</v>
      </c>
      <c r="F300" s="35">
        <f t="shared" ref="F300" si="261">+SUMIFS(F291:F296,D291:D296,C300)</f>
        <v>0</v>
      </c>
      <c r="G300" s="79"/>
      <c r="H300" s="106"/>
      <c r="I300" s="6">
        <f t="shared" ref="I300" si="262">+SUMIFS(J291:J296,H291:H296,C300)</f>
        <v>0</v>
      </c>
      <c r="J300" s="22">
        <f t="shared" si="260"/>
        <v>0</v>
      </c>
    </row>
    <row r="301" spans="2:10">
      <c r="B301" s="171"/>
      <c r="C301" s="21" t="s">
        <v>48</v>
      </c>
      <c r="D301" s="106"/>
      <c r="E301" s="6">
        <f t="shared" si="257"/>
        <v>0</v>
      </c>
      <c r="F301" s="35">
        <f t="shared" ref="F301" si="263">+SUMIFS(F291:F296,D291:D296,C301)</f>
        <v>0</v>
      </c>
      <c r="G301" s="79"/>
      <c r="H301" s="106"/>
      <c r="I301" s="6">
        <f t="shared" ref="I301" si="264">+SUMIFS(J291:J296,H291:H296,C301)</f>
        <v>0</v>
      </c>
      <c r="J301" s="22">
        <f t="shared" si="260"/>
        <v>0</v>
      </c>
    </row>
    <row r="302" spans="2:10">
      <c r="B302" s="171"/>
      <c r="C302" s="21"/>
      <c r="D302" s="23"/>
      <c r="E302" s="7"/>
      <c r="F302" s="36"/>
      <c r="G302" s="79"/>
      <c r="H302" s="23"/>
      <c r="I302" s="7"/>
      <c r="J302" s="24"/>
    </row>
    <row r="303" spans="2:10" ht="17.25" thickBot="1">
      <c r="B303" s="172"/>
      <c r="C303" s="25" t="s">
        <v>13</v>
      </c>
      <c r="D303" s="104"/>
      <c r="E303" s="10">
        <f t="shared" ref="E303:F316" si="265">SUM(E299:E302)</f>
        <v>2520000</v>
      </c>
      <c r="F303" s="38">
        <f t="shared" si="265"/>
        <v>0</v>
      </c>
      <c r="G303" s="40"/>
      <c r="H303" s="104"/>
      <c r="I303" s="10">
        <f t="shared" ref="I303:J303" si="266">SUM(I299:I302)</f>
        <v>0</v>
      </c>
      <c r="J303" s="11">
        <f t="shared" si="266"/>
        <v>2520000</v>
      </c>
    </row>
    <row r="304" spans="2:10">
      <c r="B304" s="170">
        <f t="shared" ref="B304" si="267">+B291+1</f>
        <v>45467</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68">SUM(F304:F309)</f>
        <v>0</v>
      </c>
      <c r="G310" s="39"/>
      <c r="H310" s="30"/>
      <c r="I310" s="8"/>
      <c r="J310" s="9">
        <f t="shared" ref="J310" si="269">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70">+J299</f>
        <v>2520000</v>
      </c>
      <c r="F312" s="35">
        <f t="shared" ref="F312" si="271">+SUMIFS(F304:F309,D304:D309,C312)</f>
        <v>0</v>
      </c>
      <c r="G312" s="79"/>
      <c r="H312" s="106"/>
      <c r="I312" s="35">
        <f t="shared" ref="I312" si="272">+SUMIFS(J304:J309,H304:H309,C312)</f>
        <v>0</v>
      </c>
      <c r="J312" s="22">
        <f t="shared" ref="J312:J314" si="273">+E312+F312-I312</f>
        <v>2520000</v>
      </c>
    </row>
    <row r="313" spans="2:10">
      <c r="B313" s="171"/>
      <c r="C313" s="21" t="s">
        <v>54</v>
      </c>
      <c r="D313" s="106"/>
      <c r="E313" s="6">
        <f t="shared" si="270"/>
        <v>0</v>
      </c>
      <c r="F313" s="35">
        <f t="shared" ref="F313" si="274">+SUMIFS(F304:F309,D304:D309,C313)</f>
        <v>0</v>
      </c>
      <c r="G313" s="79"/>
      <c r="H313" s="106"/>
      <c r="I313" s="6">
        <f t="shared" ref="I313" si="275">+SUMIFS(J304:J309,H304:H309,C313)</f>
        <v>0</v>
      </c>
      <c r="J313" s="22">
        <f t="shared" si="273"/>
        <v>0</v>
      </c>
    </row>
    <row r="314" spans="2:10">
      <c r="B314" s="171"/>
      <c r="C314" s="21" t="s">
        <v>48</v>
      </c>
      <c r="D314" s="106"/>
      <c r="E314" s="6">
        <f t="shared" si="270"/>
        <v>0</v>
      </c>
      <c r="F314" s="35">
        <f t="shared" ref="F314" si="276">+SUMIFS(F304:F309,D304:D309,C314)</f>
        <v>0</v>
      </c>
      <c r="G314" s="79"/>
      <c r="H314" s="106"/>
      <c r="I314" s="6">
        <f t="shared" ref="I314" si="277">+SUMIFS(J304:J309,H304:H309,C314)</f>
        <v>0</v>
      </c>
      <c r="J314" s="22">
        <f t="shared" si="273"/>
        <v>0</v>
      </c>
    </row>
    <row r="315" spans="2:10">
      <c r="B315" s="171"/>
      <c r="C315" s="21"/>
      <c r="D315" s="23"/>
      <c r="E315" s="7"/>
      <c r="F315" s="36"/>
      <c r="G315" s="79"/>
      <c r="H315" s="23"/>
      <c r="I315" s="7"/>
      <c r="J315" s="24"/>
    </row>
    <row r="316" spans="2:10" ht="17.25" thickBot="1">
      <c r="B316" s="172"/>
      <c r="C316" s="25" t="s">
        <v>13</v>
      </c>
      <c r="D316" s="104"/>
      <c r="E316" s="10">
        <f t="shared" si="265"/>
        <v>2520000</v>
      </c>
      <c r="F316" s="38">
        <f t="shared" si="265"/>
        <v>0</v>
      </c>
      <c r="G316" s="40"/>
      <c r="H316" s="104"/>
      <c r="I316" s="10">
        <f t="shared" ref="I316:J316" si="278">SUM(I312:I315)</f>
        <v>0</v>
      </c>
      <c r="J316" s="11">
        <f t="shared" si="278"/>
        <v>2520000</v>
      </c>
    </row>
    <row r="317" spans="2:10">
      <c r="B317" s="170">
        <f t="shared" ref="B317" si="279">+B304+1</f>
        <v>45468</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80">SUM(F317:F322)</f>
        <v>0</v>
      </c>
      <c r="G323" s="39"/>
      <c r="H323" s="30"/>
      <c r="I323" s="8"/>
      <c r="J323" s="9">
        <f t="shared" ref="J323" si="281">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82">+J312</f>
        <v>2520000</v>
      </c>
      <c r="F325" s="35">
        <f t="shared" ref="F325" si="283">+SUMIFS(F317:F322,D317:D322,C325)</f>
        <v>0</v>
      </c>
      <c r="G325" s="79"/>
      <c r="H325" s="106"/>
      <c r="I325" s="35">
        <f t="shared" ref="I325" si="284">+SUMIFS(J317:J322,H317:H322,C325)</f>
        <v>0</v>
      </c>
      <c r="J325" s="22">
        <f t="shared" ref="J325:J327" si="285">+E325+F325-I325</f>
        <v>2520000</v>
      </c>
    </row>
    <row r="326" spans="2:10">
      <c r="B326" s="171"/>
      <c r="C326" s="21" t="s">
        <v>54</v>
      </c>
      <c r="D326" s="106"/>
      <c r="E326" s="6">
        <f t="shared" si="282"/>
        <v>0</v>
      </c>
      <c r="F326" s="35">
        <f t="shared" ref="F326" si="286">+SUMIFS(F317:F322,D317:D322,C326)</f>
        <v>0</v>
      </c>
      <c r="G326" s="79"/>
      <c r="H326" s="106"/>
      <c r="I326" s="6">
        <f t="shared" ref="I326" si="287">+SUMIFS(J317:J322,H317:H322,C326)</f>
        <v>0</v>
      </c>
      <c r="J326" s="22">
        <f t="shared" si="285"/>
        <v>0</v>
      </c>
    </row>
    <row r="327" spans="2:10">
      <c r="B327" s="171"/>
      <c r="C327" s="21" t="s">
        <v>48</v>
      </c>
      <c r="D327" s="106"/>
      <c r="E327" s="6">
        <f t="shared" si="282"/>
        <v>0</v>
      </c>
      <c r="F327" s="35">
        <f t="shared" ref="F327" si="288">+SUMIFS(F317:F322,D317:D322,C327)</f>
        <v>0</v>
      </c>
      <c r="G327" s="79"/>
      <c r="H327" s="106"/>
      <c r="I327" s="6">
        <f t="shared" ref="I327" si="289">+SUMIFS(J317:J322,H317:H322,C327)</f>
        <v>0</v>
      </c>
      <c r="J327" s="22">
        <f t="shared" si="285"/>
        <v>0</v>
      </c>
    </row>
    <row r="328" spans="2:10">
      <c r="B328" s="171"/>
      <c r="C328" s="21"/>
      <c r="D328" s="23"/>
      <c r="E328" s="7"/>
      <c r="F328" s="36"/>
      <c r="G328" s="79"/>
      <c r="H328" s="23"/>
      <c r="I328" s="7"/>
      <c r="J328" s="24"/>
    </row>
    <row r="329" spans="2:10" ht="17.25" thickBot="1">
      <c r="B329" s="172"/>
      <c r="C329" s="25" t="s">
        <v>13</v>
      </c>
      <c r="D329" s="104"/>
      <c r="E329" s="10">
        <f t="shared" ref="E329:F342" si="290">SUM(E325:E328)</f>
        <v>2520000</v>
      </c>
      <c r="F329" s="38">
        <f t="shared" si="290"/>
        <v>0</v>
      </c>
      <c r="G329" s="40"/>
      <c r="H329" s="104"/>
      <c r="I329" s="10">
        <f t="shared" ref="I329:J329" si="291">SUM(I325:I328)</f>
        <v>0</v>
      </c>
      <c r="J329" s="11">
        <f t="shared" si="291"/>
        <v>2520000</v>
      </c>
    </row>
    <row r="330" spans="2:10">
      <c r="B330" s="170">
        <f t="shared" ref="B330" si="292">+B317+1</f>
        <v>45469</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93">SUM(F330:F335)</f>
        <v>0</v>
      </c>
      <c r="G336" s="39"/>
      <c r="H336" s="30"/>
      <c r="I336" s="8"/>
      <c r="J336" s="9">
        <f t="shared" ref="J336" si="294">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95">+J325</f>
        <v>2520000</v>
      </c>
      <c r="F338" s="35">
        <f t="shared" ref="F338" si="296">+SUMIFS(F330:F335,D330:D335,C338)</f>
        <v>0</v>
      </c>
      <c r="G338" s="79"/>
      <c r="H338" s="106"/>
      <c r="I338" s="35">
        <f t="shared" ref="I338" si="297">+SUMIFS(J330:J335,H330:H335,C338)</f>
        <v>0</v>
      </c>
      <c r="J338" s="22">
        <f t="shared" ref="J338:J340" si="298">+E338+F338-I338</f>
        <v>2520000</v>
      </c>
    </row>
    <row r="339" spans="2:10">
      <c r="B339" s="171"/>
      <c r="C339" s="21" t="s">
        <v>54</v>
      </c>
      <c r="D339" s="106"/>
      <c r="E339" s="6">
        <f t="shared" si="295"/>
        <v>0</v>
      </c>
      <c r="F339" s="35">
        <f t="shared" ref="F339" si="299">+SUMIFS(F330:F335,D330:D335,C339)</f>
        <v>0</v>
      </c>
      <c r="G339" s="79"/>
      <c r="H339" s="106"/>
      <c r="I339" s="6">
        <f t="shared" ref="I339" si="300">+SUMIFS(J330:J335,H330:H335,C339)</f>
        <v>0</v>
      </c>
      <c r="J339" s="22">
        <f t="shared" si="298"/>
        <v>0</v>
      </c>
    </row>
    <row r="340" spans="2:10">
      <c r="B340" s="171"/>
      <c r="C340" s="21" t="s">
        <v>48</v>
      </c>
      <c r="D340" s="106"/>
      <c r="E340" s="6">
        <f t="shared" si="295"/>
        <v>0</v>
      </c>
      <c r="F340" s="35">
        <f t="shared" ref="F340" si="301">+SUMIFS(F330:F335,D330:D335,C340)</f>
        <v>0</v>
      </c>
      <c r="G340" s="79"/>
      <c r="H340" s="106"/>
      <c r="I340" s="6">
        <f t="shared" ref="I340" si="302">+SUMIFS(J330:J335,H330:H335,C340)</f>
        <v>0</v>
      </c>
      <c r="J340" s="22">
        <f t="shared" si="298"/>
        <v>0</v>
      </c>
    </row>
    <row r="341" spans="2:10">
      <c r="B341" s="171"/>
      <c r="C341" s="21"/>
      <c r="D341" s="23"/>
      <c r="E341" s="7"/>
      <c r="F341" s="36"/>
      <c r="G341" s="79"/>
      <c r="H341" s="23"/>
      <c r="I341" s="7"/>
      <c r="J341" s="24"/>
    </row>
    <row r="342" spans="2:10" ht="17.25" thickBot="1">
      <c r="B342" s="172"/>
      <c r="C342" s="25" t="s">
        <v>13</v>
      </c>
      <c r="D342" s="104"/>
      <c r="E342" s="10">
        <f t="shared" si="290"/>
        <v>2520000</v>
      </c>
      <c r="F342" s="38">
        <f t="shared" si="290"/>
        <v>0</v>
      </c>
      <c r="G342" s="40"/>
      <c r="H342" s="104"/>
      <c r="I342" s="10">
        <f t="shared" ref="I342:J342" si="303">SUM(I338:I341)</f>
        <v>0</v>
      </c>
      <c r="J342" s="11">
        <f t="shared" si="303"/>
        <v>2520000</v>
      </c>
    </row>
    <row r="343" spans="2:10">
      <c r="B343" s="170">
        <f t="shared" ref="B343" si="304">+B330+1</f>
        <v>45470</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305">SUM(F343:F348)</f>
        <v>0</v>
      </c>
      <c r="G349" s="39"/>
      <c r="H349" s="30"/>
      <c r="I349" s="8"/>
      <c r="J349" s="9">
        <f t="shared" ref="J349" si="306">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307">+J338</f>
        <v>2520000</v>
      </c>
      <c r="F351" s="35">
        <f t="shared" ref="F351" si="308">+SUMIFS(F343:F348,D343:D348,C351)</f>
        <v>0</v>
      </c>
      <c r="G351" s="79"/>
      <c r="H351" s="106"/>
      <c r="I351" s="35">
        <f t="shared" ref="I351" si="309">+SUMIFS(J343:J348,H343:H348,C351)</f>
        <v>0</v>
      </c>
      <c r="J351" s="22">
        <f t="shared" ref="J351:J353" si="310">+E351+F351-I351</f>
        <v>2520000</v>
      </c>
    </row>
    <row r="352" spans="2:10">
      <c r="B352" s="171"/>
      <c r="C352" s="21" t="s">
        <v>54</v>
      </c>
      <c r="D352" s="106"/>
      <c r="E352" s="6">
        <f t="shared" si="307"/>
        <v>0</v>
      </c>
      <c r="F352" s="35">
        <f t="shared" ref="F352" si="311">+SUMIFS(F343:F348,D343:D348,C352)</f>
        <v>0</v>
      </c>
      <c r="G352" s="79"/>
      <c r="H352" s="106"/>
      <c r="I352" s="6">
        <f t="shared" ref="I352" si="312">+SUMIFS(J343:J348,H343:H348,C352)</f>
        <v>0</v>
      </c>
      <c r="J352" s="22">
        <f t="shared" si="310"/>
        <v>0</v>
      </c>
    </row>
    <row r="353" spans="2:10">
      <c r="B353" s="171"/>
      <c r="C353" s="21" t="s">
        <v>48</v>
      </c>
      <c r="D353" s="106"/>
      <c r="E353" s="6">
        <f t="shared" si="307"/>
        <v>0</v>
      </c>
      <c r="F353" s="35">
        <f t="shared" ref="F353" si="313">+SUMIFS(F343:F348,D343:D348,C353)</f>
        <v>0</v>
      </c>
      <c r="G353" s="79"/>
      <c r="H353" s="106"/>
      <c r="I353" s="6">
        <f t="shared" ref="I353" si="314">+SUMIFS(J343:J348,H343:H348,C353)</f>
        <v>0</v>
      </c>
      <c r="J353" s="22">
        <f t="shared" si="310"/>
        <v>0</v>
      </c>
    </row>
    <row r="354" spans="2:10">
      <c r="B354" s="171"/>
      <c r="C354" s="21"/>
      <c r="D354" s="23"/>
      <c r="E354" s="7"/>
      <c r="F354" s="36"/>
      <c r="G354" s="79"/>
      <c r="H354" s="23"/>
      <c r="I354" s="7"/>
      <c r="J354" s="24"/>
    </row>
    <row r="355" spans="2:10" ht="17.25" thickBot="1">
      <c r="B355" s="172"/>
      <c r="C355" s="25" t="s">
        <v>13</v>
      </c>
      <c r="D355" s="104"/>
      <c r="E355" s="10">
        <f t="shared" ref="E355:F368" si="315">SUM(E351:E354)</f>
        <v>2520000</v>
      </c>
      <c r="F355" s="38">
        <f t="shared" si="315"/>
        <v>0</v>
      </c>
      <c r="G355" s="40"/>
      <c r="H355" s="104"/>
      <c r="I355" s="10">
        <f t="shared" ref="I355:J355" si="316">SUM(I351:I354)</f>
        <v>0</v>
      </c>
      <c r="J355" s="11">
        <f t="shared" si="316"/>
        <v>2520000</v>
      </c>
    </row>
    <row r="356" spans="2:10">
      <c r="B356" s="170">
        <f t="shared" ref="B356" si="317">+B343+1</f>
        <v>45471</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318">SUM(F356:F361)</f>
        <v>0</v>
      </c>
      <c r="G362" s="39"/>
      <c r="H362" s="30"/>
      <c r="I362" s="8"/>
      <c r="J362" s="9">
        <f t="shared" ref="J362" si="319">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320">+J351</f>
        <v>2520000</v>
      </c>
      <c r="F364" s="35">
        <f t="shared" ref="F364" si="321">+SUMIFS(F356:F361,D356:D361,C364)</f>
        <v>0</v>
      </c>
      <c r="G364" s="79"/>
      <c r="H364" s="106"/>
      <c r="I364" s="35">
        <f t="shared" ref="I364" si="322">+SUMIFS(J356:J361,H356:H361,C364)</f>
        <v>0</v>
      </c>
      <c r="J364" s="22">
        <f t="shared" ref="J364:J366" si="323">+E364+F364-I364</f>
        <v>2520000</v>
      </c>
    </row>
    <row r="365" spans="2:10">
      <c r="B365" s="171"/>
      <c r="C365" s="21" t="s">
        <v>54</v>
      </c>
      <c r="D365" s="106"/>
      <c r="E365" s="6">
        <f t="shared" si="320"/>
        <v>0</v>
      </c>
      <c r="F365" s="35">
        <f t="shared" ref="F365" si="324">+SUMIFS(F356:F361,D356:D361,C365)</f>
        <v>0</v>
      </c>
      <c r="G365" s="79"/>
      <c r="H365" s="106"/>
      <c r="I365" s="6">
        <f t="shared" ref="I365" si="325">+SUMIFS(J356:J361,H356:H361,C365)</f>
        <v>0</v>
      </c>
      <c r="J365" s="22">
        <f t="shared" si="323"/>
        <v>0</v>
      </c>
    </row>
    <row r="366" spans="2:10">
      <c r="B366" s="171"/>
      <c r="C366" s="21" t="s">
        <v>48</v>
      </c>
      <c r="D366" s="106"/>
      <c r="E366" s="6">
        <f t="shared" si="320"/>
        <v>0</v>
      </c>
      <c r="F366" s="35">
        <f t="shared" ref="F366" si="326">+SUMIFS(F356:F361,D356:D361,C366)</f>
        <v>0</v>
      </c>
      <c r="G366" s="79"/>
      <c r="H366" s="106"/>
      <c r="I366" s="6">
        <f t="shared" ref="I366" si="327">+SUMIFS(J356:J361,H356:H361,C366)</f>
        <v>0</v>
      </c>
      <c r="J366" s="22">
        <f t="shared" si="323"/>
        <v>0</v>
      </c>
    </row>
    <row r="367" spans="2:10">
      <c r="B367" s="171"/>
      <c r="C367" s="21"/>
      <c r="D367" s="23"/>
      <c r="E367" s="7"/>
      <c r="F367" s="36"/>
      <c r="G367" s="79"/>
      <c r="H367" s="23"/>
      <c r="I367" s="7"/>
      <c r="J367" s="24"/>
    </row>
    <row r="368" spans="2:10" ht="17.25" thickBot="1">
      <c r="B368" s="172"/>
      <c r="C368" s="25" t="s">
        <v>13</v>
      </c>
      <c r="D368" s="104"/>
      <c r="E368" s="10">
        <f t="shared" si="315"/>
        <v>2520000</v>
      </c>
      <c r="F368" s="38">
        <f t="shared" si="315"/>
        <v>0</v>
      </c>
      <c r="G368" s="40"/>
      <c r="H368" s="104"/>
      <c r="I368" s="10">
        <f t="shared" ref="I368:J368" si="328">SUM(I364:I367)</f>
        <v>0</v>
      </c>
      <c r="J368" s="11">
        <f t="shared" si="328"/>
        <v>2520000</v>
      </c>
    </row>
    <row r="369" spans="2:10">
      <c r="B369" s="170">
        <f t="shared" ref="B369" si="329">+B356+1</f>
        <v>45472</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30">SUM(F369:F374)</f>
        <v>0</v>
      </c>
      <c r="G375" s="39"/>
      <c r="H375" s="30"/>
      <c r="I375" s="8"/>
      <c r="J375" s="9">
        <f t="shared" ref="J375" si="331">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32">+J364</f>
        <v>2520000</v>
      </c>
      <c r="F377" s="35">
        <f t="shared" ref="F377" si="333">+SUMIFS(F369:F374,D369:D374,C377)</f>
        <v>0</v>
      </c>
      <c r="G377" s="79"/>
      <c r="H377" s="106"/>
      <c r="I377" s="35">
        <f t="shared" ref="I377" si="334">+SUMIFS(J369:J374,H369:H374,C377)</f>
        <v>0</v>
      </c>
      <c r="J377" s="22">
        <f t="shared" ref="J377:J379" si="335">+E377+F377-I377</f>
        <v>2520000</v>
      </c>
    </row>
    <row r="378" spans="2:10">
      <c r="B378" s="171"/>
      <c r="C378" s="21" t="s">
        <v>54</v>
      </c>
      <c r="D378" s="106"/>
      <c r="E378" s="6">
        <f t="shared" si="332"/>
        <v>0</v>
      </c>
      <c r="F378" s="35">
        <f t="shared" ref="F378" si="336">+SUMIFS(F369:F374,D369:D374,C378)</f>
        <v>0</v>
      </c>
      <c r="G378" s="79"/>
      <c r="H378" s="106"/>
      <c r="I378" s="6">
        <f t="shared" ref="I378" si="337">+SUMIFS(J369:J374,H369:H374,C378)</f>
        <v>0</v>
      </c>
      <c r="J378" s="22">
        <f t="shared" si="335"/>
        <v>0</v>
      </c>
    </row>
    <row r="379" spans="2:10">
      <c r="B379" s="171"/>
      <c r="C379" s="21" t="s">
        <v>48</v>
      </c>
      <c r="D379" s="106"/>
      <c r="E379" s="6">
        <f t="shared" si="332"/>
        <v>0</v>
      </c>
      <c r="F379" s="35">
        <f t="shared" ref="F379" si="338">+SUMIFS(F369:F374,D369:D374,C379)</f>
        <v>0</v>
      </c>
      <c r="G379" s="79"/>
      <c r="H379" s="106"/>
      <c r="I379" s="6">
        <f t="shared" ref="I379" si="339">+SUMIFS(J369:J374,H369:H374,C379)</f>
        <v>0</v>
      </c>
      <c r="J379" s="22">
        <f t="shared" si="335"/>
        <v>0</v>
      </c>
    </row>
    <row r="380" spans="2:10">
      <c r="B380" s="171"/>
      <c r="C380" s="21"/>
      <c r="D380" s="23"/>
      <c r="E380" s="7"/>
      <c r="F380" s="36"/>
      <c r="G380" s="79"/>
      <c r="H380" s="23"/>
      <c r="I380" s="7"/>
      <c r="J380" s="24"/>
    </row>
    <row r="381" spans="2:10" ht="17.25" thickBot="1">
      <c r="B381" s="172"/>
      <c r="C381" s="25" t="s">
        <v>13</v>
      </c>
      <c r="D381" s="104"/>
      <c r="E381" s="10">
        <f t="shared" ref="E381:F394" si="340">SUM(E377:E380)</f>
        <v>2520000</v>
      </c>
      <c r="F381" s="38">
        <f t="shared" si="340"/>
        <v>0</v>
      </c>
      <c r="G381" s="40"/>
      <c r="H381" s="104"/>
      <c r="I381" s="10">
        <f t="shared" ref="I381:J381" si="341">SUM(I377:I380)</f>
        <v>0</v>
      </c>
      <c r="J381" s="11">
        <f t="shared" si="341"/>
        <v>2520000</v>
      </c>
    </row>
    <row r="382" spans="2:10">
      <c r="B382" s="170">
        <f t="shared" ref="B382" si="342">+B369+1</f>
        <v>45473</v>
      </c>
      <c r="C382" s="26"/>
      <c r="D382" s="105"/>
      <c r="E382" s="6"/>
      <c r="F382" s="102"/>
      <c r="G382" s="42"/>
      <c r="H382" s="105"/>
      <c r="I382" s="6"/>
      <c r="J382" s="17"/>
    </row>
    <row r="383" spans="2:10">
      <c r="B383" s="171"/>
      <c r="C383" s="16"/>
      <c r="D383" s="77"/>
      <c r="E383" s="6"/>
      <c r="F383" s="102"/>
      <c r="G383" s="43"/>
      <c r="H383" s="77"/>
      <c r="I383" s="6"/>
      <c r="J383" s="17"/>
    </row>
    <row r="384" spans="2:10">
      <c r="B384" s="171"/>
      <c r="C384" s="16"/>
      <c r="D384" s="77"/>
      <c r="E384" s="6"/>
      <c r="F384" s="102"/>
      <c r="G384" s="43"/>
      <c r="H384" s="77"/>
      <c r="I384" s="6"/>
      <c r="J384" s="17"/>
    </row>
    <row r="385" spans="2:10">
      <c r="B385" s="171"/>
      <c r="C385" s="14"/>
      <c r="D385" s="77"/>
      <c r="E385" s="6"/>
      <c r="F385" s="102"/>
      <c r="G385" s="41"/>
      <c r="H385" s="77"/>
      <c r="I385" s="6"/>
      <c r="J385" s="17"/>
    </row>
    <row r="386" spans="2:10">
      <c r="B386" s="171"/>
      <c r="C386" s="14"/>
      <c r="D386" s="77"/>
      <c r="E386" s="6"/>
      <c r="F386" s="102"/>
      <c r="G386" s="41"/>
      <c r="H386" s="77"/>
      <c r="I386" s="6"/>
      <c r="J386" s="17"/>
    </row>
    <row r="387" spans="2:10">
      <c r="B387" s="171"/>
      <c r="C387" s="14"/>
      <c r="D387" s="15"/>
      <c r="E387" s="7"/>
      <c r="F387" s="103"/>
      <c r="G387" s="41"/>
      <c r="H387" s="15"/>
      <c r="I387" s="7"/>
      <c r="J387" s="18"/>
    </row>
    <row r="388" spans="2:10">
      <c r="B388" s="171"/>
      <c r="C388" s="29" t="s">
        <v>13</v>
      </c>
      <c r="D388" s="30"/>
      <c r="E388" s="8"/>
      <c r="F388" s="37">
        <f t="shared" ref="F388" si="343">SUM(F382:F387)</f>
        <v>0</v>
      </c>
      <c r="G388" s="39"/>
      <c r="H388" s="30"/>
      <c r="I388" s="8"/>
      <c r="J388" s="9">
        <f t="shared" ref="J388" si="344">SUM(J382:J387)</f>
        <v>0</v>
      </c>
    </row>
    <row r="389" spans="2:10">
      <c r="B389" s="171"/>
      <c r="C389" s="19" t="s">
        <v>8</v>
      </c>
      <c r="D389" s="20"/>
      <c r="E389" s="4" t="s">
        <v>14</v>
      </c>
      <c r="F389" s="33" t="s">
        <v>5</v>
      </c>
      <c r="G389" s="4"/>
      <c r="H389" s="20"/>
      <c r="I389" s="4" t="s">
        <v>6</v>
      </c>
      <c r="J389" s="5" t="s">
        <v>4</v>
      </c>
    </row>
    <row r="390" spans="2:10">
      <c r="B390" s="171"/>
      <c r="C390" s="21" t="s">
        <v>53</v>
      </c>
      <c r="D390" s="106"/>
      <c r="E390" s="6">
        <f t="shared" ref="E390:E392" si="345">+J377</f>
        <v>2520000</v>
      </c>
      <c r="F390" s="35">
        <f t="shared" ref="F390" si="346">+SUMIFS(F382:F387,D382:D387,C390)</f>
        <v>0</v>
      </c>
      <c r="G390" s="79"/>
      <c r="H390" s="106"/>
      <c r="I390" s="35">
        <f t="shared" ref="I390" si="347">+SUMIFS(J382:J387,H382:H387,C390)</f>
        <v>0</v>
      </c>
      <c r="J390" s="22">
        <f t="shared" ref="J390:J392" si="348">+E390+F390-I390</f>
        <v>2520000</v>
      </c>
    </row>
    <row r="391" spans="2:10">
      <c r="B391" s="171"/>
      <c r="C391" s="21" t="s">
        <v>54</v>
      </c>
      <c r="D391" s="106"/>
      <c r="E391" s="6">
        <f t="shared" si="345"/>
        <v>0</v>
      </c>
      <c r="F391" s="35">
        <f t="shared" ref="F391" si="349">+SUMIFS(F382:F387,D382:D387,C391)</f>
        <v>0</v>
      </c>
      <c r="G391" s="79"/>
      <c r="H391" s="106"/>
      <c r="I391" s="6">
        <f t="shared" ref="I391" si="350">+SUMIFS(J382:J387,H382:H387,C391)</f>
        <v>0</v>
      </c>
      <c r="J391" s="22">
        <f t="shared" si="348"/>
        <v>0</v>
      </c>
    </row>
    <row r="392" spans="2:10">
      <c r="B392" s="171"/>
      <c r="C392" s="21" t="s">
        <v>48</v>
      </c>
      <c r="D392" s="106"/>
      <c r="E392" s="6">
        <f t="shared" si="345"/>
        <v>0</v>
      </c>
      <c r="F392" s="35">
        <f t="shared" ref="F392" si="351">+SUMIFS(F382:F387,D382:D387,C392)</f>
        <v>0</v>
      </c>
      <c r="G392" s="79"/>
      <c r="H392" s="106"/>
      <c r="I392" s="6">
        <f t="shared" ref="I392" si="352">+SUMIFS(J382:J387,H382:H387,C392)</f>
        <v>0</v>
      </c>
      <c r="J392" s="22">
        <f t="shared" si="348"/>
        <v>0</v>
      </c>
    </row>
    <row r="393" spans="2:10">
      <c r="B393" s="171"/>
      <c r="C393" s="21"/>
      <c r="D393" s="23"/>
      <c r="E393" s="7"/>
      <c r="F393" s="36"/>
      <c r="G393" s="79"/>
      <c r="H393" s="23"/>
      <c r="I393" s="7"/>
      <c r="J393" s="24"/>
    </row>
    <row r="394" spans="2:10" ht="17.25" thickBot="1">
      <c r="B394" s="172"/>
      <c r="C394" s="25" t="s">
        <v>13</v>
      </c>
      <c r="D394" s="104"/>
      <c r="E394" s="10">
        <f t="shared" si="340"/>
        <v>2520000</v>
      </c>
      <c r="F394" s="38">
        <f t="shared" si="340"/>
        <v>0</v>
      </c>
      <c r="G394" s="40"/>
      <c r="H394" s="104"/>
      <c r="I394" s="10">
        <f t="shared" ref="I394:J394" si="353">SUM(I390:I393)</f>
        <v>0</v>
      </c>
      <c r="J394" s="11">
        <f t="shared" si="353"/>
        <v>2520000</v>
      </c>
    </row>
  </sheetData>
  <autoFilter ref="B1:J22" xr:uid="{EC7BEAE7-C2EC-40C5-98B9-310A11426313}"/>
  <mergeCells count="38">
    <mergeCell ref="B70:B82"/>
    <mergeCell ref="B2:B4"/>
    <mergeCell ref="C2:J2"/>
    <mergeCell ref="C3:C4"/>
    <mergeCell ref="D3:D4"/>
    <mergeCell ref="E3:F3"/>
    <mergeCell ref="G3:G4"/>
    <mergeCell ref="H3:H4"/>
    <mergeCell ref="I3:J3"/>
    <mergeCell ref="B5:B17"/>
    <mergeCell ref="B18:B30"/>
    <mergeCell ref="B31:B43"/>
    <mergeCell ref="B44:B56"/>
    <mergeCell ref="B57:B69"/>
    <mergeCell ref="B226:B238"/>
    <mergeCell ref="B83:B95"/>
    <mergeCell ref="B96:B108"/>
    <mergeCell ref="B109:B121"/>
    <mergeCell ref="B122:B134"/>
    <mergeCell ref="B135:B147"/>
    <mergeCell ref="B148:B160"/>
    <mergeCell ref="B161:B173"/>
    <mergeCell ref="B174:B186"/>
    <mergeCell ref="B187:B199"/>
    <mergeCell ref="B200:B212"/>
    <mergeCell ref="B213:B225"/>
    <mergeCell ref="B382:B394"/>
    <mergeCell ref="B239:B251"/>
    <mergeCell ref="B252:B264"/>
    <mergeCell ref="B265:B277"/>
    <mergeCell ref="B278:B290"/>
    <mergeCell ref="B291:B303"/>
    <mergeCell ref="B304:B316"/>
    <mergeCell ref="B317:B329"/>
    <mergeCell ref="B330:B342"/>
    <mergeCell ref="B343:B355"/>
    <mergeCell ref="B356:B368"/>
    <mergeCell ref="B369:B381"/>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4ACD6-1595-41AB-A309-B26D08EFE5CF}">
  <sheetPr>
    <tabColor theme="9" tint="0.79998168889431442"/>
  </sheetPr>
  <dimension ref="B1:J407"/>
  <sheetViews>
    <sheetView zoomScale="85" zoomScaleNormal="85" workbookViewId="0">
      <pane xSplit="2" ySplit="4" topLeftCell="C375" activePane="bottomRight" state="frozen"/>
      <selection activeCell="B377" sqref="B377"/>
      <selection pane="topRight" activeCell="B377" sqref="B377"/>
      <selection pane="bottomLeft" activeCell="B377" sqref="B377"/>
      <selection pane="bottomRight" activeCell="E13" sqref="E13:E15"/>
    </sheetView>
  </sheetViews>
  <sheetFormatPr defaultRowHeight="16.5"/>
  <cols>
    <col min="1" max="1" width="3.109375" style="1" customWidth="1"/>
    <col min="2" max="2" width="10.44140625" style="32" customWidth="1"/>
    <col min="3" max="3" width="23.6640625" style="12" customWidth="1"/>
    <col min="4" max="4" width="11.5546875" style="12" customWidth="1"/>
    <col min="5" max="6" width="23.6640625" style="12" customWidth="1"/>
    <col min="7" max="7" width="23.6640625" style="80" customWidth="1"/>
    <col min="8" max="8" width="11.5546875" style="12" customWidth="1"/>
    <col min="9" max="10" width="23.6640625" style="12" customWidth="1"/>
    <col min="11" max="11" width="11.88671875" style="1" bestFit="1" customWidth="1"/>
    <col min="12" max="13" width="13.33203125" style="1" customWidth="1"/>
    <col min="14" max="16384" width="8.88671875" style="1"/>
  </cols>
  <sheetData>
    <row r="1" spans="2:10" ht="34.5" thickBot="1">
      <c r="B1" s="31" t="s">
        <v>9</v>
      </c>
      <c r="C1" s="13"/>
      <c r="D1" s="13"/>
      <c r="E1" s="3"/>
      <c r="F1" s="3"/>
      <c r="G1" s="78"/>
      <c r="H1" s="13"/>
      <c r="I1" s="3"/>
      <c r="J1" s="3"/>
    </row>
    <row r="2" spans="2:10" ht="27.75" customHeight="1">
      <c r="B2" s="173" t="s">
        <v>12</v>
      </c>
      <c r="C2" s="176" t="s">
        <v>80</v>
      </c>
      <c r="D2" s="177"/>
      <c r="E2" s="177"/>
      <c r="F2" s="177"/>
      <c r="G2" s="177"/>
      <c r="H2" s="177"/>
      <c r="I2" s="177"/>
      <c r="J2" s="178"/>
    </row>
    <row r="3" spans="2:10" ht="18" customHeight="1">
      <c r="B3" s="174"/>
      <c r="C3" s="179" t="s">
        <v>7</v>
      </c>
      <c r="D3" s="181" t="s">
        <v>67</v>
      </c>
      <c r="E3" s="183" t="s">
        <v>1</v>
      </c>
      <c r="F3" s="184"/>
      <c r="G3" s="185" t="s">
        <v>7</v>
      </c>
      <c r="H3" s="181" t="s">
        <v>51</v>
      </c>
      <c r="I3" s="183" t="s">
        <v>0</v>
      </c>
      <c r="J3" s="186"/>
    </row>
    <row r="4" spans="2:10" ht="18" customHeight="1" thickBot="1">
      <c r="B4" s="175"/>
      <c r="C4" s="180"/>
      <c r="D4" s="182"/>
      <c r="E4" s="27" t="s">
        <v>3</v>
      </c>
      <c r="F4" s="34" t="s">
        <v>2</v>
      </c>
      <c r="G4" s="182"/>
      <c r="H4" s="182"/>
      <c r="I4" s="27" t="s">
        <v>3</v>
      </c>
      <c r="J4" s="28" t="s">
        <v>2</v>
      </c>
    </row>
    <row r="5" spans="2:10" ht="18" customHeight="1">
      <c r="B5" s="170">
        <v>45474</v>
      </c>
      <c r="C5" s="26" t="s">
        <v>60</v>
      </c>
      <c r="D5" s="105" t="s">
        <v>52</v>
      </c>
      <c r="E5" s="6" t="s">
        <v>69</v>
      </c>
      <c r="F5" s="102">
        <v>50000</v>
      </c>
      <c r="G5" s="42" t="s">
        <v>70</v>
      </c>
      <c r="H5" s="105" t="s">
        <v>52</v>
      </c>
      <c r="I5" s="6" t="s">
        <v>72</v>
      </c>
      <c r="J5" s="17">
        <v>10000</v>
      </c>
    </row>
    <row r="6" spans="2:10" ht="18" customHeight="1">
      <c r="B6" s="171"/>
      <c r="C6" s="16" t="s">
        <v>61</v>
      </c>
      <c r="D6" s="77" t="s">
        <v>52</v>
      </c>
      <c r="E6" s="6" t="s">
        <v>68</v>
      </c>
      <c r="F6" s="102">
        <v>400000</v>
      </c>
      <c r="G6" s="43" t="s">
        <v>71</v>
      </c>
      <c r="H6" s="77" t="s">
        <v>52</v>
      </c>
      <c r="I6" s="6" t="s">
        <v>73</v>
      </c>
      <c r="J6" s="17">
        <v>20000</v>
      </c>
    </row>
    <row r="7" spans="2:10" ht="18" customHeight="1">
      <c r="B7" s="171"/>
      <c r="C7" s="16"/>
      <c r="D7" s="77"/>
      <c r="E7" s="6"/>
      <c r="F7" s="102"/>
      <c r="G7" s="43"/>
      <c r="H7" s="77"/>
      <c r="I7" s="6"/>
      <c r="J7" s="17"/>
    </row>
    <row r="8" spans="2:10" ht="18" customHeight="1">
      <c r="B8" s="171"/>
      <c r="C8" s="14"/>
      <c r="D8" s="77"/>
      <c r="E8" s="6"/>
      <c r="F8" s="102"/>
      <c r="G8" s="41"/>
      <c r="H8" s="77"/>
      <c r="I8" s="6"/>
      <c r="J8" s="17"/>
    </row>
    <row r="9" spans="2:10" ht="18" customHeight="1">
      <c r="B9" s="171"/>
      <c r="C9" s="14"/>
      <c r="D9" s="77"/>
      <c r="E9" s="6"/>
      <c r="F9" s="102"/>
      <c r="G9" s="41"/>
      <c r="H9" s="77"/>
      <c r="I9" s="6"/>
      <c r="J9" s="17"/>
    </row>
    <row r="10" spans="2:10" ht="18" customHeight="1">
      <c r="B10" s="171"/>
      <c r="C10" s="14"/>
      <c r="D10" s="15"/>
      <c r="E10" s="7"/>
      <c r="F10" s="103"/>
      <c r="G10" s="41"/>
      <c r="H10" s="15"/>
      <c r="I10" s="7"/>
      <c r="J10" s="18"/>
    </row>
    <row r="11" spans="2:10" ht="18" customHeight="1">
      <c r="B11" s="171"/>
      <c r="C11" s="29" t="s">
        <v>13</v>
      </c>
      <c r="D11" s="30"/>
      <c r="E11" s="8"/>
      <c r="F11" s="37">
        <f>SUM(F5:F10)</f>
        <v>450000</v>
      </c>
      <c r="G11" s="39"/>
      <c r="H11" s="30"/>
      <c r="I11" s="8"/>
      <c r="J11" s="9">
        <f>SUM(J5:J10)</f>
        <v>30000</v>
      </c>
    </row>
    <row r="12" spans="2:10" s="2" customFormat="1" ht="18" customHeight="1">
      <c r="B12" s="171"/>
      <c r="C12" s="19" t="s">
        <v>8</v>
      </c>
      <c r="D12" s="20"/>
      <c r="E12" s="4" t="s">
        <v>14</v>
      </c>
      <c r="F12" s="33" t="s">
        <v>5</v>
      </c>
      <c r="G12" s="4"/>
      <c r="H12" s="20"/>
      <c r="I12" s="4" t="s">
        <v>6</v>
      </c>
      <c r="J12" s="5" t="s">
        <v>4</v>
      </c>
    </row>
    <row r="13" spans="2:10" ht="18" customHeight="1">
      <c r="B13" s="171"/>
      <c r="C13" s="21" t="s">
        <v>53</v>
      </c>
      <c r="D13" s="106"/>
      <c r="E13" s="6">
        <f>+'6월'!J390</f>
        <v>2520000</v>
      </c>
      <c r="F13" s="35">
        <f>+SUMIFS(F5:F10,D5:D10,C13)</f>
        <v>450000</v>
      </c>
      <c r="G13" s="79"/>
      <c r="H13" s="106"/>
      <c r="I13" s="35">
        <f>+SUMIFS(J5:J10,H5:H10,C13)</f>
        <v>30000</v>
      </c>
      <c r="J13" s="22">
        <f>+E13+F13-I13</f>
        <v>2940000</v>
      </c>
    </row>
    <row r="14" spans="2:10" ht="18" customHeight="1">
      <c r="B14" s="171"/>
      <c r="C14" s="21" t="s">
        <v>54</v>
      </c>
      <c r="D14" s="106"/>
      <c r="E14" s="6">
        <f>+'6월'!J391</f>
        <v>0</v>
      </c>
      <c r="F14" s="35">
        <f>+SUMIFS(F5:F10,D5:D10,C14)</f>
        <v>0</v>
      </c>
      <c r="G14" s="79"/>
      <c r="H14" s="106"/>
      <c r="I14" s="6">
        <f>+SUMIFS(J5:J10,H5:H10,C14)</f>
        <v>0</v>
      </c>
      <c r="J14" s="22">
        <f>+E14+F14-I14</f>
        <v>0</v>
      </c>
    </row>
    <row r="15" spans="2:10" ht="18" customHeight="1">
      <c r="B15" s="171"/>
      <c r="C15" s="21" t="s">
        <v>48</v>
      </c>
      <c r="D15" s="106"/>
      <c r="E15" s="6">
        <f>+'6월'!J392</f>
        <v>0</v>
      </c>
      <c r="F15" s="35">
        <f>+SUMIFS(F5:F10,D5:D10,C15)</f>
        <v>0</v>
      </c>
      <c r="G15" s="79"/>
      <c r="H15" s="106"/>
      <c r="I15" s="6">
        <f>+SUMIFS(J5:J10,H5:H10,C15)</f>
        <v>0</v>
      </c>
      <c r="J15" s="22">
        <f>+E15+F15-I15</f>
        <v>0</v>
      </c>
    </row>
    <row r="16" spans="2:10" ht="18" customHeight="1">
      <c r="B16" s="171"/>
      <c r="C16" s="21"/>
      <c r="D16" s="23"/>
      <c r="E16" s="7"/>
      <c r="F16" s="36"/>
      <c r="G16" s="79"/>
      <c r="H16" s="23"/>
      <c r="I16" s="7"/>
      <c r="J16" s="24"/>
    </row>
    <row r="17" spans="2:10" s="2" customFormat="1" ht="18" customHeight="1" thickBot="1">
      <c r="B17" s="172"/>
      <c r="C17" s="25" t="s">
        <v>13</v>
      </c>
      <c r="D17" s="104"/>
      <c r="E17" s="10">
        <f t="shared" ref="E17" si="0">SUM(E13:E16)</f>
        <v>2520000</v>
      </c>
      <c r="F17" s="38">
        <f>SUM(F13:F16)</f>
        <v>450000</v>
      </c>
      <c r="G17" s="40"/>
      <c r="H17" s="104"/>
      <c r="I17" s="10">
        <f t="shared" ref="I17:J17" si="1">SUM(I13:I16)</f>
        <v>30000</v>
      </c>
      <c r="J17" s="11">
        <f t="shared" si="1"/>
        <v>2940000</v>
      </c>
    </row>
    <row r="18" spans="2:10">
      <c r="B18" s="170">
        <f>+B5+1</f>
        <v>45475</v>
      </c>
      <c r="C18" s="26"/>
      <c r="D18" s="105"/>
      <c r="E18" s="6"/>
      <c r="F18" s="102"/>
      <c r="G18" s="42"/>
      <c r="H18" s="105"/>
      <c r="I18" s="6"/>
      <c r="J18" s="17"/>
    </row>
    <row r="19" spans="2:10">
      <c r="B19" s="171"/>
      <c r="C19" s="16"/>
      <c r="D19" s="77"/>
      <c r="E19" s="6"/>
      <c r="F19" s="102"/>
      <c r="G19" s="43"/>
      <c r="H19" s="77"/>
      <c r="I19" s="6"/>
      <c r="J19" s="17"/>
    </row>
    <row r="20" spans="2:10">
      <c r="B20" s="171"/>
      <c r="C20" s="16"/>
      <c r="D20" s="77"/>
      <c r="E20" s="6"/>
      <c r="F20" s="102"/>
      <c r="G20" s="43"/>
      <c r="H20" s="77"/>
      <c r="I20" s="6"/>
      <c r="J20" s="17"/>
    </row>
    <row r="21" spans="2:10">
      <c r="B21" s="171"/>
      <c r="C21" s="14"/>
      <c r="D21" s="77"/>
      <c r="E21" s="6"/>
      <c r="F21" s="102"/>
      <c r="G21" s="41"/>
      <c r="H21" s="77"/>
      <c r="I21" s="6"/>
      <c r="J21" s="17"/>
    </row>
    <row r="22" spans="2:10">
      <c r="B22" s="171"/>
      <c r="C22" s="14"/>
      <c r="D22" s="77"/>
      <c r="E22" s="6"/>
      <c r="F22" s="102"/>
      <c r="G22" s="41"/>
      <c r="H22" s="77"/>
      <c r="I22" s="6"/>
      <c r="J22" s="17"/>
    </row>
    <row r="23" spans="2:10">
      <c r="B23" s="171"/>
      <c r="C23" s="14"/>
      <c r="D23" s="15"/>
      <c r="E23" s="7"/>
      <c r="F23" s="103"/>
      <c r="G23" s="41"/>
      <c r="H23" s="15"/>
      <c r="I23" s="7"/>
      <c r="J23" s="18"/>
    </row>
    <row r="24" spans="2:10">
      <c r="B24" s="171"/>
      <c r="C24" s="29" t="s">
        <v>13</v>
      </c>
      <c r="D24" s="30"/>
      <c r="E24" s="8"/>
      <c r="F24" s="37">
        <f>SUM(F18:F23)</f>
        <v>0</v>
      </c>
      <c r="G24" s="39"/>
      <c r="H24" s="30"/>
      <c r="I24" s="8"/>
      <c r="J24" s="9">
        <f>SUM(J18:J23)</f>
        <v>0</v>
      </c>
    </row>
    <row r="25" spans="2:10">
      <c r="B25" s="171"/>
      <c r="C25" s="19" t="s">
        <v>8</v>
      </c>
      <c r="D25" s="20"/>
      <c r="E25" s="4" t="s">
        <v>14</v>
      </c>
      <c r="F25" s="33" t="s">
        <v>5</v>
      </c>
      <c r="G25" s="4"/>
      <c r="H25" s="20"/>
      <c r="I25" s="4" t="s">
        <v>6</v>
      </c>
      <c r="J25" s="5" t="s">
        <v>4</v>
      </c>
    </row>
    <row r="26" spans="2:10">
      <c r="B26" s="171"/>
      <c r="C26" s="21" t="s">
        <v>53</v>
      </c>
      <c r="D26" s="106"/>
      <c r="E26" s="6">
        <f>+J13</f>
        <v>2940000</v>
      </c>
      <c r="F26" s="35">
        <f>+SUMIFS(F18:F23,D18:D23,C26)</f>
        <v>0</v>
      </c>
      <c r="G26" s="79"/>
      <c r="H26" s="106"/>
      <c r="I26" s="35">
        <f>+SUMIFS(J18:J23,H18:H23,C26)</f>
        <v>0</v>
      </c>
      <c r="J26" s="22">
        <f>+E26+F26-I26</f>
        <v>2940000</v>
      </c>
    </row>
    <row r="27" spans="2:10">
      <c r="B27" s="171"/>
      <c r="C27" s="21" t="s">
        <v>54</v>
      </c>
      <c r="D27" s="106"/>
      <c r="E27" s="6">
        <f>+J14</f>
        <v>0</v>
      </c>
      <c r="F27" s="35">
        <f>+SUMIFS(F18:F23,D18:D23,C27)</f>
        <v>0</v>
      </c>
      <c r="G27" s="79"/>
      <c r="H27" s="106"/>
      <c r="I27" s="6">
        <f>+SUMIFS(J18:J23,H18:H23,C27)</f>
        <v>0</v>
      </c>
      <c r="J27" s="22">
        <f>+E27+F27-I27</f>
        <v>0</v>
      </c>
    </row>
    <row r="28" spans="2:10">
      <c r="B28" s="171"/>
      <c r="C28" s="21" t="s">
        <v>48</v>
      </c>
      <c r="D28" s="106"/>
      <c r="E28" s="6">
        <f>+J15</f>
        <v>0</v>
      </c>
      <c r="F28" s="35">
        <f>+SUMIFS(F18:F23,D18:D23,C28)</f>
        <v>0</v>
      </c>
      <c r="G28" s="79"/>
      <c r="H28" s="106"/>
      <c r="I28" s="6">
        <f>+SUMIFS(J18:J23,H18:H23,C28)</f>
        <v>0</v>
      </c>
      <c r="J28" s="22">
        <f>+E28+F28-I28</f>
        <v>0</v>
      </c>
    </row>
    <row r="29" spans="2:10">
      <c r="B29" s="171"/>
      <c r="C29" s="21"/>
      <c r="D29" s="23"/>
      <c r="E29" s="7"/>
      <c r="F29" s="36"/>
      <c r="G29" s="79"/>
      <c r="H29" s="23"/>
      <c r="I29" s="7"/>
      <c r="J29" s="24"/>
    </row>
    <row r="30" spans="2:10" ht="17.25" thickBot="1">
      <c r="B30" s="172"/>
      <c r="C30" s="25" t="s">
        <v>13</v>
      </c>
      <c r="D30" s="104"/>
      <c r="E30" s="10">
        <f t="shared" ref="E30" si="2">SUM(E26:E29)</f>
        <v>2940000</v>
      </c>
      <c r="F30" s="38">
        <f>SUM(F26:F29)</f>
        <v>0</v>
      </c>
      <c r="G30" s="40"/>
      <c r="H30" s="104"/>
      <c r="I30" s="10">
        <f t="shared" ref="I30:J30" si="3">SUM(I26:I29)</f>
        <v>0</v>
      </c>
      <c r="J30" s="11">
        <f t="shared" si="3"/>
        <v>2940000</v>
      </c>
    </row>
    <row r="31" spans="2:10">
      <c r="B31" s="170">
        <f t="shared" ref="B31" si="4">+B18+1</f>
        <v>45476</v>
      </c>
      <c r="C31" s="26"/>
      <c r="D31" s="105"/>
      <c r="E31" s="6"/>
      <c r="F31" s="102"/>
      <c r="G31" s="42"/>
      <c r="H31" s="105"/>
      <c r="I31" s="6"/>
      <c r="J31" s="17"/>
    </row>
    <row r="32" spans="2:10">
      <c r="B32" s="171"/>
      <c r="C32" s="16"/>
      <c r="D32" s="77"/>
      <c r="E32" s="6"/>
      <c r="F32" s="102"/>
      <c r="G32" s="43"/>
      <c r="H32" s="77"/>
      <c r="I32" s="6"/>
      <c r="J32" s="17"/>
    </row>
    <row r="33" spans="2:10">
      <c r="B33" s="171"/>
      <c r="C33" s="16"/>
      <c r="D33" s="77"/>
      <c r="E33" s="6"/>
      <c r="F33" s="102"/>
      <c r="G33" s="43"/>
      <c r="H33" s="77"/>
      <c r="I33" s="6"/>
      <c r="J33" s="17"/>
    </row>
    <row r="34" spans="2:10">
      <c r="B34" s="171"/>
      <c r="C34" s="14"/>
      <c r="D34" s="77"/>
      <c r="E34" s="6"/>
      <c r="F34" s="102"/>
      <c r="G34" s="41"/>
      <c r="H34" s="77"/>
      <c r="I34" s="6"/>
      <c r="J34" s="17"/>
    </row>
    <row r="35" spans="2:10">
      <c r="B35" s="171"/>
      <c r="C35" s="14"/>
      <c r="D35" s="77"/>
      <c r="E35" s="6"/>
      <c r="F35" s="102"/>
      <c r="G35" s="41"/>
      <c r="H35" s="77"/>
      <c r="I35" s="6"/>
      <c r="J35" s="17"/>
    </row>
    <row r="36" spans="2:10">
      <c r="B36" s="171"/>
      <c r="C36" s="14"/>
      <c r="D36" s="15"/>
      <c r="E36" s="7"/>
      <c r="F36" s="103"/>
      <c r="G36" s="41"/>
      <c r="H36" s="15"/>
      <c r="I36" s="7"/>
      <c r="J36" s="18"/>
    </row>
    <row r="37" spans="2:10">
      <c r="B37" s="171"/>
      <c r="C37" s="29" t="s">
        <v>13</v>
      </c>
      <c r="D37" s="30"/>
      <c r="E37" s="8"/>
      <c r="F37" s="37">
        <f t="shared" ref="F37" si="5">SUM(F31:F36)</f>
        <v>0</v>
      </c>
      <c r="G37" s="39"/>
      <c r="H37" s="30"/>
      <c r="I37" s="8"/>
      <c r="J37" s="9">
        <f t="shared" ref="J37" si="6">SUM(J31:J36)</f>
        <v>0</v>
      </c>
    </row>
    <row r="38" spans="2:10">
      <c r="B38" s="171"/>
      <c r="C38" s="19" t="s">
        <v>8</v>
      </c>
      <c r="D38" s="20"/>
      <c r="E38" s="4" t="s">
        <v>14</v>
      </c>
      <c r="F38" s="33" t="s">
        <v>5</v>
      </c>
      <c r="G38" s="4"/>
      <c r="H38" s="20"/>
      <c r="I38" s="4" t="s">
        <v>6</v>
      </c>
      <c r="J38" s="5" t="s">
        <v>4</v>
      </c>
    </row>
    <row r="39" spans="2:10">
      <c r="B39" s="171"/>
      <c r="C39" s="21" t="s">
        <v>53</v>
      </c>
      <c r="D39" s="106"/>
      <c r="E39" s="6">
        <f t="shared" ref="E39:E41" si="7">+J26</f>
        <v>2940000</v>
      </c>
      <c r="F39" s="35">
        <f t="shared" ref="F39" si="8">+SUMIFS(F31:F36,D31:D36,C39)</f>
        <v>0</v>
      </c>
      <c r="G39" s="79"/>
      <c r="H39" s="106"/>
      <c r="I39" s="35">
        <f t="shared" ref="I39" si="9">+SUMIFS(J31:J36,H31:H36,C39)</f>
        <v>0</v>
      </c>
      <c r="J39" s="22">
        <f t="shared" ref="J39:J41" si="10">+E39+F39-I39</f>
        <v>2940000</v>
      </c>
    </row>
    <row r="40" spans="2:10">
      <c r="B40" s="171"/>
      <c r="C40" s="21" t="s">
        <v>54</v>
      </c>
      <c r="D40" s="106"/>
      <c r="E40" s="6">
        <f t="shared" si="7"/>
        <v>0</v>
      </c>
      <c r="F40" s="35">
        <f t="shared" ref="F40" si="11">+SUMIFS(F31:F36,D31:D36,C40)</f>
        <v>0</v>
      </c>
      <c r="G40" s="79"/>
      <c r="H40" s="106"/>
      <c r="I40" s="6">
        <f t="shared" ref="I40" si="12">+SUMIFS(J31:J36,H31:H36,C40)</f>
        <v>0</v>
      </c>
      <c r="J40" s="22">
        <f t="shared" si="10"/>
        <v>0</v>
      </c>
    </row>
    <row r="41" spans="2:10">
      <c r="B41" s="171"/>
      <c r="C41" s="21" t="s">
        <v>48</v>
      </c>
      <c r="D41" s="106"/>
      <c r="E41" s="6">
        <f t="shared" si="7"/>
        <v>0</v>
      </c>
      <c r="F41" s="35">
        <f t="shared" ref="F41" si="13">+SUMIFS(F31:F36,D31:D36,C41)</f>
        <v>0</v>
      </c>
      <c r="G41" s="79"/>
      <c r="H41" s="106"/>
      <c r="I41" s="6">
        <f t="shared" ref="I41" si="14">+SUMIFS(J31:J36,H31:H36,C41)</f>
        <v>0</v>
      </c>
      <c r="J41" s="22">
        <f t="shared" si="10"/>
        <v>0</v>
      </c>
    </row>
    <row r="42" spans="2:10">
      <c r="B42" s="171"/>
      <c r="C42" s="21"/>
      <c r="D42" s="23"/>
      <c r="E42" s="7"/>
      <c r="F42" s="36"/>
      <c r="G42" s="79"/>
      <c r="H42" s="23"/>
      <c r="I42" s="7"/>
      <c r="J42" s="24"/>
    </row>
    <row r="43" spans="2:10" ht="17.25" thickBot="1">
      <c r="B43" s="172"/>
      <c r="C43" s="25" t="s">
        <v>13</v>
      </c>
      <c r="D43" s="104"/>
      <c r="E43" s="10">
        <f t="shared" ref="E43:F56" si="15">SUM(E39:E42)</f>
        <v>2940000</v>
      </c>
      <c r="F43" s="38">
        <f t="shared" si="15"/>
        <v>0</v>
      </c>
      <c r="G43" s="40"/>
      <c r="H43" s="104"/>
      <c r="I43" s="10">
        <f t="shared" ref="I43:J43" si="16">SUM(I39:I42)</f>
        <v>0</v>
      </c>
      <c r="J43" s="11">
        <f t="shared" si="16"/>
        <v>2940000</v>
      </c>
    </row>
    <row r="44" spans="2:10">
      <c r="B44" s="170">
        <f t="shared" ref="B44" si="17">+B31+1</f>
        <v>45477</v>
      </c>
      <c r="C44" s="26"/>
      <c r="D44" s="105"/>
      <c r="E44" s="6"/>
      <c r="F44" s="102"/>
      <c r="G44" s="42"/>
      <c r="H44" s="105"/>
      <c r="I44" s="6"/>
      <c r="J44" s="17"/>
    </row>
    <row r="45" spans="2:10">
      <c r="B45" s="171"/>
      <c r="C45" s="16"/>
      <c r="D45" s="77"/>
      <c r="E45" s="6"/>
      <c r="F45" s="102"/>
      <c r="G45" s="43"/>
      <c r="H45" s="77"/>
      <c r="I45" s="6"/>
      <c r="J45" s="17"/>
    </row>
    <row r="46" spans="2:10">
      <c r="B46" s="171"/>
      <c r="C46" s="16"/>
      <c r="D46" s="77"/>
      <c r="E46" s="6"/>
      <c r="F46" s="102"/>
      <c r="G46" s="43"/>
      <c r="H46" s="77"/>
      <c r="I46" s="6"/>
      <c r="J46" s="17"/>
    </row>
    <row r="47" spans="2:10">
      <c r="B47" s="171"/>
      <c r="C47" s="14"/>
      <c r="D47" s="77"/>
      <c r="E47" s="6"/>
      <c r="F47" s="102"/>
      <c r="G47" s="41"/>
      <c r="H47" s="77"/>
      <c r="I47" s="6"/>
      <c r="J47" s="17"/>
    </row>
    <row r="48" spans="2:10">
      <c r="B48" s="171"/>
      <c r="C48" s="14"/>
      <c r="D48" s="77"/>
      <c r="E48" s="6"/>
      <c r="F48" s="102"/>
      <c r="G48" s="41"/>
      <c r="H48" s="77"/>
      <c r="I48" s="6"/>
      <c r="J48" s="17"/>
    </row>
    <row r="49" spans="2:10">
      <c r="B49" s="171"/>
      <c r="C49" s="14"/>
      <c r="D49" s="15"/>
      <c r="E49" s="7"/>
      <c r="F49" s="103"/>
      <c r="G49" s="41"/>
      <c r="H49" s="15"/>
      <c r="I49" s="7"/>
      <c r="J49" s="18"/>
    </row>
    <row r="50" spans="2:10">
      <c r="B50" s="171"/>
      <c r="C50" s="29" t="s">
        <v>13</v>
      </c>
      <c r="D50" s="30"/>
      <c r="E50" s="8"/>
      <c r="F50" s="37">
        <f t="shared" ref="F50" si="18">SUM(F44:F49)</f>
        <v>0</v>
      </c>
      <c r="G50" s="39"/>
      <c r="H50" s="30"/>
      <c r="I50" s="8"/>
      <c r="J50" s="9">
        <f t="shared" ref="J50" si="19">SUM(J44:J49)</f>
        <v>0</v>
      </c>
    </row>
    <row r="51" spans="2:10">
      <c r="B51" s="171"/>
      <c r="C51" s="19" t="s">
        <v>8</v>
      </c>
      <c r="D51" s="20"/>
      <c r="E51" s="4" t="s">
        <v>14</v>
      </c>
      <c r="F51" s="33" t="s">
        <v>5</v>
      </c>
      <c r="G51" s="4"/>
      <c r="H51" s="20"/>
      <c r="I51" s="4" t="s">
        <v>6</v>
      </c>
      <c r="J51" s="5" t="s">
        <v>4</v>
      </c>
    </row>
    <row r="52" spans="2:10">
      <c r="B52" s="171"/>
      <c r="C52" s="21" t="s">
        <v>53</v>
      </c>
      <c r="D52" s="106"/>
      <c r="E52" s="6">
        <f t="shared" ref="E52:E54" si="20">+J39</f>
        <v>2940000</v>
      </c>
      <c r="F52" s="35">
        <f t="shared" ref="F52" si="21">+SUMIFS(F44:F49,D44:D49,C52)</f>
        <v>0</v>
      </c>
      <c r="G52" s="79"/>
      <c r="H52" s="106"/>
      <c r="I52" s="35">
        <f t="shared" ref="I52" si="22">+SUMIFS(J44:J49,H44:H49,C52)</f>
        <v>0</v>
      </c>
      <c r="J52" s="22">
        <f t="shared" ref="J52:J54" si="23">+E52+F52-I52</f>
        <v>2940000</v>
      </c>
    </row>
    <row r="53" spans="2:10">
      <c r="B53" s="171"/>
      <c r="C53" s="21" t="s">
        <v>54</v>
      </c>
      <c r="D53" s="106"/>
      <c r="E53" s="6">
        <f t="shared" si="20"/>
        <v>0</v>
      </c>
      <c r="F53" s="35">
        <f t="shared" ref="F53" si="24">+SUMIFS(F44:F49,D44:D49,C53)</f>
        <v>0</v>
      </c>
      <c r="G53" s="79"/>
      <c r="H53" s="106"/>
      <c r="I53" s="6">
        <f t="shared" ref="I53" si="25">+SUMIFS(J44:J49,H44:H49,C53)</f>
        <v>0</v>
      </c>
      <c r="J53" s="22">
        <f t="shared" si="23"/>
        <v>0</v>
      </c>
    </row>
    <row r="54" spans="2:10">
      <c r="B54" s="171"/>
      <c r="C54" s="21" t="s">
        <v>48</v>
      </c>
      <c r="D54" s="106"/>
      <c r="E54" s="6">
        <f t="shared" si="20"/>
        <v>0</v>
      </c>
      <c r="F54" s="35">
        <f t="shared" ref="F54" si="26">+SUMIFS(F44:F49,D44:D49,C54)</f>
        <v>0</v>
      </c>
      <c r="G54" s="79"/>
      <c r="H54" s="106"/>
      <c r="I54" s="6">
        <f t="shared" ref="I54" si="27">+SUMIFS(J44:J49,H44:H49,C54)</f>
        <v>0</v>
      </c>
      <c r="J54" s="22">
        <f t="shared" si="23"/>
        <v>0</v>
      </c>
    </row>
    <row r="55" spans="2:10">
      <c r="B55" s="171"/>
      <c r="C55" s="21"/>
      <c r="D55" s="23"/>
      <c r="E55" s="7"/>
      <c r="F55" s="36"/>
      <c r="G55" s="79"/>
      <c r="H55" s="23"/>
      <c r="I55" s="7"/>
      <c r="J55" s="24"/>
    </row>
    <row r="56" spans="2:10" ht="17.25" thickBot="1">
      <c r="B56" s="172"/>
      <c r="C56" s="25" t="s">
        <v>13</v>
      </c>
      <c r="D56" s="104"/>
      <c r="E56" s="10">
        <f t="shared" si="15"/>
        <v>2940000</v>
      </c>
      <c r="F56" s="38">
        <f t="shared" si="15"/>
        <v>0</v>
      </c>
      <c r="G56" s="40"/>
      <c r="H56" s="104"/>
      <c r="I56" s="10">
        <f t="shared" ref="I56:J56" si="28">SUM(I52:I55)</f>
        <v>0</v>
      </c>
      <c r="J56" s="11">
        <f t="shared" si="28"/>
        <v>2940000</v>
      </c>
    </row>
    <row r="57" spans="2:10">
      <c r="B57" s="170">
        <f t="shared" ref="B57" si="29">+B44+1</f>
        <v>45478</v>
      </c>
      <c r="C57" s="26"/>
      <c r="D57" s="105"/>
      <c r="E57" s="6"/>
      <c r="F57" s="102"/>
      <c r="G57" s="42"/>
      <c r="H57" s="105"/>
      <c r="I57" s="6"/>
      <c r="J57" s="17"/>
    </row>
    <row r="58" spans="2:10">
      <c r="B58" s="171"/>
      <c r="C58" s="16"/>
      <c r="D58" s="77"/>
      <c r="E58" s="6"/>
      <c r="F58" s="102"/>
      <c r="G58" s="43"/>
      <c r="H58" s="77"/>
      <c r="I58" s="6"/>
      <c r="J58" s="17"/>
    </row>
    <row r="59" spans="2:10">
      <c r="B59" s="171"/>
      <c r="C59" s="16"/>
      <c r="D59" s="77"/>
      <c r="E59" s="6"/>
      <c r="F59" s="102"/>
      <c r="G59" s="43"/>
      <c r="H59" s="77"/>
      <c r="I59" s="6"/>
      <c r="J59" s="17"/>
    </row>
    <row r="60" spans="2:10">
      <c r="B60" s="171"/>
      <c r="C60" s="14"/>
      <c r="D60" s="77"/>
      <c r="E60" s="6"/>
      <c r="F60" s="102"/>
      <c r="G60" s="41"/>
      <c r="H60" s="77"/>
      <c r="I60" s="6"/>
      <c r="J60" s="17"/>
    </row>
    <row r="61" spans="2:10">
      <c r="B61" s="171"/>
      <c r="C61" s="14"/>
      <c r="D61" s="77"/>
      <c r="E61" s="6"/>
      <c r="F61" s="102"/>
      <c r="G61" s="41"/>
      <c r="H61" s="77"/>
      <c r="I61" s="6"/>
      <c r="J61" s="17"/>
    </row>
    <row r="62" spans="2:10">
      <c r="B62" s="171"/>
      <c r="C62" s="14"/>
      <c r="D62" s="15"/>
      <c r="E62" s="7"/>
      <c r="F62" s="103"/>
      <c r="G62" s="41"/>
      <c r="H62" s="15"/>
      <c r="I62" s="7"/>
      <c r="J62" s="18"/>
    </row>
    <row r="63" spans="2:10">
      <c r="B63" s="171"/>
      <c r="C63" s="29" t="s">
        <v>13</v>
      </c>
      <c r="D63" s="30"/>
      <c r="E63" s="8"/>
      <c r="F63" s="37">
        <f t="shared" ref="F63" si="30">SUM(F57:F62)</f>
        <v>0</v>
      </c>
      <c r="G63" s="39"/>
      <c r="H63" s="30"/>
      <c r="I63" s="8"/>
      <c r="J63" s="9">
        <f t="shared" ref="J63" si="31">SUM(J57:J62)</f>
        <v>0</v>
      </c>
    </row>
    <row r="64" spans="2:10">
      <c r="B64" s="171"/>
      <c r="C64" s="19" t="s">
        <v>8</v>
      </c>
      <c r="D64" s="20"/>
      <c r="E64" s="4" t="s">
        <v>14</v>
      </c>
      <c r="F64" s="33" t="s">
        <v>5</v>
      </c>
      <c r="G64" s="4"/>
      <c r="H64" s="20"/>
      <c r="I64" s="4" t="s">
        <v>6</v>
      </c>
      <c r="J64" s="5" t="s">
        <v>4</v>
      </c>
    </row>
    <row r="65" spans="2:10">
      <c r="B65" s="171"/>
      <c r="C65" s="21" t="s">
        <v>53</v>
      </c>
      <c r="D65" s="106"/>
      <c r="E65" s="6">
        <f t="shared" ref="E65:E67" si="32">+J52</f>
        <v>2940000</v>
      </c>
      <c r="F65" s="35">
        <f t="shared" ref="F65" si="33">+SUMIFS(F57:F62,D57:D62,C65)</f>
        <v>0</v>
      </c>
      <c r="G65" s="79"/>
      <c r="H65" s="106"/>
      <c r="I65" s="35">
        <f t="shared" ref="I65" si="34">+SUMIFS(J57:J62,H57:H62,C65)</f>
        <v>0</v>
      </c>
      <c r="J65" s="22">
        <f t="shared" ref="J65:J67" si="35">+E65+F65-I65</f>
        <v>2940000</v>
      </c>
    </row>
    <row r="66" spans="2:10">
      <c r="B66" s="171"/>
      <c r="C66" s="21" t="s">
        <v>54</v>
      </c>
      <c r="D66" s="106"/>
      <c r="E66" s="6">
        <f t="shared" si="32"/>
        <v>0</v>
      </c>
      <c r="F66" s="35">
        <f t="shared" ref="F66" si="36">+SUMIFS(F57:F62,D57:D62,C66)</f>
        <v>0</v>
      </c>
      <c r="G66" s="79"/>
      <c r="H66" s="106"/>
      <c r="I66" s="6">
        <f t="shared" ref="I66" si="37">+SUMIFS(J57:J62,H57:H62,C66)</f>
        <v>0</v>
      </c>
      <c r="J66" s="22">
        <f t="shared" si="35"/>
        <v>0</v>
      </c>
    </row>
    <row r="67" spans="2:10">
      <c r="B67" s="171"/>
      <c r="C67" s="21" t="s">
        <v>48</v>
      </c>
      <c r="D67" s="106"/>
      <c r="E67" s="6">
        <f t="shared" si="32"/>
        <v>0</v>
      </c>
      <c r="F67" s="35">
        <f t="shared" ref="F67" si="38">+SUMIFS(F57:F62,D57:D62,C67)</f>
        <v>0</v>
      </c>
      <c r="G67" s="79"/>
      <c r="H67" s="106"/>
      <c r="I67" s="6">
        <f t="shared" ref="I67" si="39">+SUMIFS(J57:J62,H57:H62,C67)</f>
        <v>0</v>
      </c>
      <c r="J67" s="22">
        <f t="shared" si="35"/>
        <v>0</v>
      </c>
    </row>
    <row r="68" spans="2:10">
      <c r="B68" s="171"/>
      <c r="C68" s="21"/>
      <c r="D68" s="23"/>
      <c r="E68" s="7"/>
      <c r="F68" s="36"/>
      <c r="G68" s="79"/>
      <c r="H68" s="23"/>
      <c r="I68" s="7"/>
      <c r="J68" s="24"/>
    </row>
    <row r="69" spans="2:10" ht="17.25" thickBot="1">
      <c r="B69" s="172"/>
      <c r="C69" s="25" t="s">
        <v>13</v>
      </c>
      <c r="D69" s="104"/>
      <c r="E69" s="10">
        <f t="shared" ref="E69:F82" si="40">SUM(E65:E68)</f>
        <v>2940000</v>
      </c>
      <c r="F69" s="38">
        <f t="shared" si="40"/>
        <v>0</v>
      </c>
      <c r="G69" s="40"/>
      <c r="H69" s="104"/>
      <c r="I69" s="10">
        <f t="shared" ref="I69:J69" si="41">SUM(I65:I68)</f>
        <v>0</v>
      </c>
      <c r="J69" s="11">
        <f t="shared" si="41"/>
        <v>2940000</v>
      </c>
    </row>
    <row r="70" spans="2:10">
      <c r="B70" s="170">
        <f t="shared" ref="B70" si="42">+B57+1</f>
        <v>45479</v>
      </c>
      <c r="C70" s="26"/>
      <c r="D70" s="105"/>
      <c r="E70" s="6"/>
      <c r="F70" s="102"/>
      <c r="G70" s="42"/>
      <c r="H70" s="105"/>
      <c r="I70" s="6"/>
      <c r="J70" s="17"/>
    </row>
    <row r="71" spans="2:10">
      <c r="B71" s="171"/>
      <c r="C71" s="16"/>
      <c r="D71" s="77"/>
      <c r="E71" s="6"/>
      <c r="F71" s="102"/>
      <c r="G71" s="43"/>
      <c r="H71" s="77"/>
      <c r="I71" s="6"/>
      <c r="J71" s="17"/>
    </row>
    <row r="72" spans="2:10">
      <c r="B72" s="171"/>
      <c r="C72" s="16"/>
      <c r="D72" s="77"/>
      <c r="E72" s="6"/>
      <c r="F72" s="102"/>
      <c r="G72" s="43"/>
      <c r="H72" s="77"/>
      <c r="I72" s="6"/>
      <c r="J72" s="17"/>
    </row>
    <row r="73" spans="2:10">
      <c r="B73" s="171"/>
      <c r="C73" s="14"/>
      <c r="D73" s="77"/>
      <c r="E73" s="6"/>
      <c r="F73" s="102"/>
      <c r="G73" s="41"/>
      <c r="H73" s="77"/>
      <c r="I73" s="6"/>
      <c r="J73" s="17"/>
    </row>
    <row r="74" spans="2:10">
      <c r="B74" s="171"/>
      <c r="C74" s="14"/>
      <c r="D74" s="77"/>
      <c r="E74" s="6"/>
      <c r="F74" s="102"/>
      <c r="G74" s="41"/>
      <c r="H74" s="77"/>
      <c r="I74" s="6"/>
      <c r="J74" s="17"/>
    </row>
    <row r="75" spans="2:10">
      <c r="B75" s="171"/>
      <c r="C75" s="14"/>
      <c r="D75" s="15"/>
      <c r="E75" s="7"/>
      <c r="F75" s="103"/>
      <c r="G75" s="41"/>
      <c r="H75" s="15"/>
      <c r="I75" s="7"/>
      <c r="J75" s="18"/>
    </row>
    <row r="76" spans="2:10">
      <c r="B76" s="171"/>
      <c r="C76" s="29" t="s">
        <v>13</v>
      </c>
      <c r="D76" s="30"/>
      <c r="E76" s="8"/>
      <c r="F76" s="37">
        <f t="shared" ref="F76" si="43">SUM(F70:F75)</f>
        <v>0</v>
      </c>
      <c r="G76" s="39"/>
      <c r="H76" s="30"/>
      <c r="I76" s="8"/>
      <c r="J76" s="9">
        <f t="shared" ref="J76" si="44">SUM(J70:J75)</f>
        <v>0</v>
      </c>
    </row>
    <row r="77" spans="2:10">
      <c r="B77" s="171"/>
      <c r="C77" s="19" t="s">
        <v>8</v>
      </c>
      <c r="D77" s="20"/>
      <c r="E77" s="4" t="s">
        <v>14</v>
      </c>
      <c r="F77" s="33" t="s">
        <v>5</v>
      </c>
      <c r="G77" s="4"/>
      <c r="H77" s="20"/>
      <c r="I77" s="4" t="s">
        <v>6</v>
      </c>
      <c r="J77" s="5" t="s">
        <v>4</v>
      </c>
    </row>
    <row r="78" spans="2:10">
      <c r="B78" s="171"/>
      <c r="C78" s="21" t="s">
        <v>53</v>
      </c>
      <c r="D78" s="106"/>
      <c r="E78" s="6">
        <f t="shared" ref="E78:E80" si="45">+J65</f>
        <v>2940000</v>
      </c>
      <c r="F78" s="35">
        <f t="shared" ref="F78" si="46">+SUMIFS(F70:F75,D70:D75,C78)</f>
        <v>0</v>
      </c>
      <c r="G78" s="79"/>
      <c r="H78" s="106"/>
      <c r="I78" s="35">
        <f t="shared" ref="I78" si="47">+SUMIFS(J70:J75,H70:H75,C78)</f>
        <v>0</v>
      </c>
      <c r="J78" s="22">
        <f t="shared" ref="J78:J80" si="48">+E78+F78-I78</f>
        <v>2940000</v>
      </c>
    </row>
    <row r="79" spans="2:10">
      <c r="B79" s="171"/>
      <c r="C79" s="21" t="s">
        <v>54</v>
      </c>
      <c r="D79" s="106"/>
      <c r="E79" s="6">
        <f t="shared" si="45"/>
        <v>0</v>
      </c>
      <c r="F79" s="35">
        <f t="shared" ref="F79" si="49">+SUMIFS(F70:F75,D70:D75,C79)</f>
        <v>0</v>
      </c>
      <c r="G79" s="79"/>
      <c r="H79" s="106"/>
      <c r="I79" s="6">
        <f t="shared" ref="I79" si="50">+SUMIFS(J70:J75,H70:H75,C79)</f>
        <v>0</v>
      </c>
      <c r="J79" s="22">
        <f t="shared" si="48"/>
        <v>0</v>
      </c>
    </row>
    <row r="80" spans="2:10">
      <c r="B80" s="171"/>
      <c r="C80" s="21" t="s">
        <v>48</v>
      </c>
      <c r="D80" s="106"/>
      <c r="E80" s="6">
        <f t="shared" si="45"/>
        <v>0</v>
      </c>
      <c r="F80" s="35">
        <f t="shared" ref="F80" si="51">+SUMIFS(F70:F75,D70:D75,C80)</f>
        <v>0</v>
      </c>
      <c r="G80" s="79"/>
      <c r="H80" s="106"/>
      <c r="I80" s="6">
        <f t="shared" ref="I80" si="52">+SUMIFS(J70:J75,H70:H75,C80)</f>
        <v>0</v>
      </c>
      <c r="J80" s="22">
        <f t="shared" si="48"/>
        <v>0</v>
      </c>
    </row>
    <row r="81" spans="2:10">
      <c r="B81" s="171"/>
      <c r="C81" s="21"/>
      <c r="D81" s="23"/>
      <c r="E81" s="7"/>
      <c r="F81" s="36"/>
      <c r="G81" s="79"/>
      <c r="H81" s="23"/>
      <c r="I81" s="7"/>
      <c r="J81" s="24"/>
    </row>
    <row r="82" spans="2:10" ht="17.25" thickBot="1">
      <c r="B82" s="172"/>
      <c r="C82" s="25" t="s">
        <v>13</v>
      </c>
      <c r="D82" s="104"/>
      <c r="E82" s="10">
        <f t="shared" si="40"/>
        <v>2940000</v>
      </c>
      <c r="F82" s="38">
        <f t="shared" si="40"/>
        <v>0</v>
      </c>
      <c r="G82" s="40"/>
      <c r="H82" s="104"/>
      <c r="I82" s="10">
        <f t="shared" ref="I82:J82" si="53">SUM(I78:I81)</f>
        <v>0</v>
      </c>
      <c r="J82" s="11">
        <f t="shared" si="53"/>
        <v>2940000</v>
      </c>
    </row>
    <row r="83" spans="2:10">
      <c r="B83" s="170">
        <f t="shared" ref="B83" si="54">+B70+1</f>
        <v>45480</v>
      </c>
      <c r="C83" s="26"/>
      <c r="D83" s="105"/>
      <c r="E83" s="6"/>
      <c r="F83" s="102"/>
      <c r="G83" s="42"/>
      <c r="H83" s="105"/>
      <c r="I83" s="6"/>
      <c r="J83" s="17"/>
    </row>
    <row r="84" spans="2:10">
      <c r="B84" s="171"/>
      <c r="C84" s="16"/>
      <c r="D84" s="77"/>
      <c r="E84" s="6"/>
      <c r="F84" s="102"/>
      <c r="G84" s="43"/>
      <c r="H84" s="77"/>
      <c r="I84" s="6"/>
      <c r="J84" s="17"/>
    </row>
    <row r="85" spans="2:10">
      <c r="B85" s="171"/>
      <c r="C85" s="16"/>
      <c r="D85" s="77"/>
      <c r="E85" s="6"/>
      <c r="F85" s="102"/>
      <c r="G85" s="43"/>
      <c r="H85" s="77"/>
      <c r="I85" s="6"/>
      <c r="J85" s="17"/>
    </row>
    <row r="86" spans="2:10">
      <c r="B86" s="171"/>
      <c r="C86" s="14"/>
      <c r="D86" s="77"/>
      <c r="E86" s="6"/>
      <c r="F86" s="102"/>
      <c r="G86" s="41"/>
      <c r="H86" s="77"/>
      <c r="I86" s="6"/>
      <c r="J86" s="17"/>
    </row>
    <row r="87" spans="2:10">
      <c r="B87" s="171"/>
      <c r="C87" s="14"/>
      <c r="D87" s="77"/>
      <c r="E87" s="6"/>
      <c r="F87" s="102"/>
      <c r="G87" s="41"/>
      <c r="H87" s="77"/>
      <c r="I87" s="6"/>
      <c r="J87" s="17"/>
    </row>
    <row r="88" spans="2:10">
      <c r="B88" s="171"/>
      <c r="C88" s="14"/>
      <c r="D88" s="15"/>
      <c r="E88" s="7"/>
      <c r="F88" s="103"/>
      <c r="G88" s="41"/>
      <c r="H88" s="15"/>
      <c r="I88" s="7"/>
      <c r="J88" s="18"/>
    </row>
    <row r="89" spans="2:10">
      <c r="B89" s="171"/>
      <c r="C89" s="29" t="s">
        <v>13</v>
      </c>
      <c r="D89" s="30"/>
      <c r="E89" s="8"/>
      <c r="F89" s="37">
        <f t="shared" ref="F89" si="55">SUM(F83:F88)</f>
        <v>0</v>
      </c>
      <c r="G89" s="39"/>
      <c r="H89" s="30"/>
      <c r="I89" s="8"/>
      <c r="J89" s="9">
        <f t="shared" ref="J89" si="56">SUM(J83:J88)</f>
        <v>0</v>
      </c>
    </row>
    <row r="90" spans="2:10">
      <c r="B90" s="171"/>
      <c r="C90" s="19" t="s">
        <v>8</v>
      </c>
      <c r="D90" s="20"/>
      <c r="E90" s="4" t="s">
        <v>14</v>
      </c>
      <c r="F90" s="33" t="s">
        <v>5</v>
      </c>
      <c r="G90" s="4"/>
      <c r="H90" s="20"/>
      <c r="I90" s="4" t="s">
        <v>6</v>
      </c>
      <c r="J90" s="5" t="s">
        <v>4</v>
      </c>
    </row>
    <row r="91" spans="2:10">
      <c r="B91" s="171"/>
      <c r="C91" s="21" t="s">
        <v>53</v>
      </c>
      <c r="D91" s="106"/>
      <c r="E91" s="6">
        <f t="shared" ref="E91:E93" si="57">+J78</f>
        <v>2940000</v>
      </c>
      <c r="F91" s="35">
        <f t="shared" ref="F91" si="58">+SUMIFS(F83:F88,D83:D88,C91)</f>
        <v>0</v>
      </c>
      <c r="G91" s="79"/>
      <c r="H91" s="106"/>
      <c r="I91" s="35">
        <f t="shared" ref="I91" si="59">+SUMIFS(J83:J88,H83:H88,C91)</f>
        <v>0</v>
      </c>
      <c r="J91" s="22">
        <f t="shared" ref="J91:J93" si="60">+E91+F91-I91</f>
        <v>2940000</v>
      </c>
    </row>
    <row r="92" spans="2:10">
      <c r="B92" s="171"/>
      <c r="C92" s="21" t="s">
        <v>54</v>
      </c>
      <c r="D92" s="106"/>
      <c r="E92" s="6">
        <f t="shared" si="57"/>
        <v>0</v>
      </c>
      <c r="F92" s="35">
        <f t="shared" ref="F92" si="61">+SUMIFS(F83:F88,D83:D88,C92)</f>
        <v>0</v>
      </c>
      <c r="G92" s="79"/>
      <c r="H92" s="106"/>
      <c r="I92" s="6">
        <f t="shared" ref="I92" si="62">+SUMIFS(J83:J88,H83:H88,C92)</f>
        <v>0</v>
      </c>
      <c r="J92" s="22">
        <f t="shared" si="60"/>
        <v>0</v>
      </c>
    </row>
    <row r="93" spans="2:10">
      <c r="B93" s="171"/>
      <c r="C93" s="21" t="s">
        <v>48</v>
      </c>
      <c r="D93" s="106"/>
      <c r="E93" s="6">
        <f t="shared" si="57"/>
        <v>0</v>
      </c>
      <c r="F93" s="35">
        <f t="shared" ref="F93" si="63">+SUMIFS(F83:F88,D83:D88,C93)</f>
        <v>0</v>
      </c>
      <c r="G93" s="79"/>
      <c r="H93" s="106"/>
      <c r="I93" s="6">
        <f t="shared" ref="I93" si="64">+SUMIFS(J83:J88,H83:H88,C93)</f>
        <v>0</v>
      </c>
      <c r="J93" s="22">
        <f t="shared" si="60"/>
        <v>0</v>
      </c>
    </row>
    <row r="94" spans="2:10">
      <c r="B94" s="171"/>
      <c r="C94" s="21"/>
      <c r="D94" s="23"/>
      <c r="E94" s="7"/>
      <c r="F94" s="36"/>
      <c r="G94" s="79"/>
      <c r="H94" s="23"/>
      <c r="I94" s="7"/>
      <c r="J94" s="24"/>
    </row>
    <row r="95" spans="2:10" ht="17.25" thickBot="1">
      <c r="B95" s="172"/>
      <c r="C95" s="25" t="s">
        <v>13</v>
      </c>
      <c r="D95" s="104"/>
      <c r="E95" s="10">
        <f t="shared" ref="E95:F108" si="65">SUM(E91:E94)</f>
        <v>2940000</v>
      </c>
      <c r="F95" s="38">
        <f t="shared" si="65"/>
        <v>0</v>
      </c>
      <c r="G95" s="40"/>
      <c r="H95" s="104"/>
      <c r="I95" s="10">
        <f t="shared" ref="I95:J95" si="66">SUM(I91:I94)</f>
        <v>0</v>
      </c>
      <c r="J95" s="11">
        <f t="shared" si="66"/>
        <v>2940000</v>
      </c>
    </row>
    <row r="96" spans="2:10">
      <c r="B96" s="170">
        <f t="shared" ref="B96" si="67">+B83+1</f>
        <v>45481</v>
      </c>
      <c r="C96" s="26"/>
      <c r="D96" s="105"/>
      <c r="E96" s="6"/>
      <c r="F96" s="102"/>
      <c r="G96" s="42"/>
      <c r="H96" s="105"/>
      <c r="I96" s="6"/>
      <c r="J96" s="17"/>
    </row>
    <row r="97" spans="2:10">
      <c r="B97" s="171"/>
      <c r="C97" s="16"/>
      <c r="D97" s="77"/>
      <c r="E97" s="6"/>
      <c r="F97" s="102"/>
      <c r="G97" s="43"/>
      <c r="H97" s="77"/>
      <c r="I97" s="6"/>
      <c r="J97" s="17"/>
    </row>
    <row r="98" spans="2:10">
      <c r="B98" s="171"/>
      <c r="C98" s="16"/>
      <c r="D98" s="77"/>
      <c r="E98" s="6"/>
      <c r="F98" s="102"/>
      <c r="G98" s="43"/>
      <c r="H98" s="77"/>
      <c r="I98" s="6"/>
      <c r="J98" s="17"/>
    </row>
    <row r="99" spans="2:10">
      <c r="B99" s="171"/>
      <c r="C99" s="14"/>
      <c r="D99" s="77"/>
      <c r="E99" s="6"/>
      <c r="F99" s="102"/>
      <c r="G99" s="41"/>
      <c r="H99" s="77"/>
      <c r="I99" s="6"/>
      <c r="J99" s="17"/>
    </row>
    <row r="100" spans="2:10">
      <c r="B100" s="171"/>
      <c r="C100" s="14"/>
      <c r="D100" s="77"/>
      <c r="E100" s="6"/>
      <c r="F100" s="102"/>
      <c r="G100" s="41"/>
      <c r="H100" s="77"/>
      <c r="I100" s="6"/>
      <c r="J100" s="17"/>
    </row>
    <row r="101" spans="2:10">
      <c r="B101" s="171"/>
      <c r="C101" s="14"/>
      <c r="D101" s="15"/>
      <c r="E101" s="7"/>
      <c r="F101" s="103"/>
      <c r="G101" s="41"/>
      <c r="H101" s="15"/>
      <c r="I101" s="7"/>
      <c r="J101" s="18"/>
    </row>
    <row r="102" spans="2:10">
      <c r="B102" s="171"/>
      <c r="C102" s="29" t="s">
        <v>13</v>
      </c>
      <c r="D102" s="30"/>
      <c r="E102" s="8"/>
      <c r="F102" s="37">
        <f t="shared" ref="F102" si="68">SUM(F96:F101)</f>
        <v>0</v>
      </c>
      <c r="G102" s="39"/>
      <c r="H102" s="30"/>
      <c r="I102" s="8"/>
      <c r="J102" s="9">
        <f t="shared" ref="J102" si="69">SUM(J96:J101)</f>
        <v>0</v>
      </c>
    </row>
    <row r="103" spans="2:10">
      <c r="B103" s="171"/>
      <c r="C103" s="19" t="s">
        <v>8</v>
      </c>
      <c r="D103" s="20"/>
      <c r="E103" s="4" t="s">
        <v>14</v>
      </c>
      <c r="F103" s="33" t="s">
        <v>5</v>
      </c>
      <c r="G103" s="4"/>
      <c r="H103" s="20"/>
      <c r="I103" s="4" t="s">
        <v>6</v>
      </c>
      <c r="J103" s="5" t="s">
        <v>4</v>
      </c>
    </row>
    <row r="104" spans="2:10">
      <c r="B104" s="171"/>
      <c r="C104" s="21" t="s">
        <v>53</v>
      </c>
      <c r="D104" s="106"/>
      <c r="E104" s="6">
        <f t="shared" ref="E104:E106" si="70">+J91</f>
        <v>2940000</v>
      </c>
      <c r="F104" s="35">
        <f t="shared" ref="F104" si="71">+SUMIFS(F96:F101,D96:D101,C104)</f>
        <v>0</v>
      </c>
      <c r="G104" s="79"/>
      <c r="H104" s="106"/>
      <c r="I104" s="35">
        <f t="shared" ref="I104" si="72">+SUMIFS(J96:J101,H96:H101,C104)</f>
        <v>0</v>
      </c>
      <c r="J104" s="22">
        <f t="shared" ref="J104:J106" si="73">+E104+F104-I104</f>
        <v>2940000</v>
      </c>
    </row>
    <row r="105" spans="2:10">
      <c r="B105" s="171"/>
      <c r="C105" s="21" t="s">
        <v>54</v>
      </c>
      <c r="D105" s="106"/>
      <c r="E105" s="6">
        <f t="shared" si="70"/>
        <v>0</v>
      </c>
      <c r="F105" s="35">
        <f t="shared" ref="F105" si="74">+SUMIFS(F96:F101,D96:D101,C105)</f>
        <v>0</v>
      </c>
      <c r="G105" s="79"/>
      <c r="H105" s="106"/>
      <c r="I105" s="6">
        <f t="shared" ref="I105" si="75">+SUMIFS(J96:J101,H96:H101,C105)</f>
        <v>0</v>
      </c>
      <c r="J105" s="22">
        <f t="shared" si="73"/>
        <v>0</v>
      </c>
    </row>
    <row r="106" spans="2:10">
      <c r="B106" s="171"/>
      <c r="C106" s="21" t="s">
        <v>48</v>
      </c>
      <c r="D106" s="106"/>
      <c r="E106" s="6">
        <f t="shared" si="70"/>
        <v>0</v>
      </c>
      <c r="F106" s="35">
        <f t="shared" ref="F106" si="76">+SUMIFS(F96:F101,D96:D101,C106)</f>
        <v>0</v>
      </c>
      <c r="G106" s="79"/>
      <c r="H106" s="106"/>
      <c r="I106" s="6">
        <f t="shared" ref="I106" si="77">+SUMIFS(J96:J101,H96:H101,C106)</f>
        <v>0</v>
      </c>
      <c r="J106" s="22">
        <f t="shared" si="73"/>
        <v>0</v>
      </c>
    </row>
    <row r="107" spans="2:10">
      <c r="B107" s="171"/>
      <c r="C107" s="21"/>
      <c r="D107" s="23"/>
      <c r="E107" s="7"/>
      <c r="F107" s="36"/>
      <c r="G107" s="79"/>
      <c r="H107" s="23"/>
      <c r="I107" s="7"/>
      <c r="J107" s="24"/>
    </row>
    <row r="108" spans="2:10" ht="17.25" thickBot="1">
      <c r="B108" s="172"/>
      <c r="C108" s="25" t="s">
        <v>13</v>
      </c>
      <c r="D108" s="104"/>
      <c r="E108" s="10">
        <f t="shared" si="65"/>
        <v>2940000</v>
      </c>
      <c r="F108" s="38">
        <f t="shared" si="65"/>
        <v>0</v>
      </c>
      <c r="G108" s="40"/>
      <c r="H108" s="104"/>
      <c r="I108" s="10">
        <f t="shared" ref="I108:J108" si="78">SUM(I104:I107)</f>
        <v>0</v>
      </c>
      <c r="J108" s="11">
        <f t="shared" si="78"/>
        <v>2940000</v>
      </c>
    </row>
    <row r="109" spans="2:10">
      <c r="B109" s="170">
        <f t="shared" ref="B109" si="79">+B96+1</f>
        <v>45482</v>
      </c>
      <c r="C109" s="26"/>
      <c r="D109" s="105"/>
      <c r="E109" s="6"/>
      <c r="F109" s="102"/>
      <c r="G109" s="42"/>
      <c r="H109" s="105"/>
      <c r="I109" s="6"/>
      <c r="J109" s="17"/>
    </row>
    <row r="110" spans="2:10">
      <c r="B110" s="171"/>
      <c r="C110" s="16"/>
      <c r="D110" s="77"/>
      <c r="E110" s="6"/>
      <c r="F110" s="102"/>
      <c r="G110" s="43"/>
      <c r="H110" s="77"/>
      <c r="I110" s="6"/>
      <c r="J110" s="17"/>
    </row>
    <row r="111" spans="2:10">
      <c r="B111" s="171"/>
      <c r="C111" s="16"/>
      <c r="D111" s="77"/>
      <c r="E111" s="6"/>
      <c r="F111" s="102"/>
      <c r="G111" s="43"/>
      <c r="H111" s="77"/>
      <c r="I111" s="6"/>
      <c r="J111" s="17"/>
    </row>
    <row r="112" spans="2:10">
      <c r="B112" s="171"/>
      <c r="C112" s="14"/>
      <c r="D112" s="77"/>
      <c r="E112" s="6"/>
      <c r="F112" s="102"/>
      <c r="G112" s="41"/>
      <c r="H112" s="77"/>
      <c r="I112" s="6"/>
      <c r="J112" s="17"/>
    </row>
    <row r="113" spans="2:10">
      <c r="B113" s="171"/>
      <c r="C113" s="14"/>
      <c r="D113" s="77"/>
      <c r="E113" s="6"/>
      <c r="F113" s="102"/>
      <c r="G113" s="41"/>
      <c r="H113" s="77"/>
      <c r="I113" s="6"/>
      <c r="J113" s="17"/>
    </row>
    <row r="114" spans="2:10">
      <c r="B114" s="171"/>
      <c r="C114" s="14"/>
      <c r="D114" s="15"/>
      <c r="E114" s="7"/>
      <c r="F114" s="103"/>
      <c r="G114" s="41"/>
      <c r="H114" s="15"/>
      <c r="I114" s="7"/>
      <c r="J114" s="18"/>
    </row>
    <row r="115" spans="2:10">
      <c r="B115" s="171"/>
      <c r="C115" s="29" t="s">
        <v>13</v>
      </c>
      <c r="D115" s="30"/>
      <c r="E115" s="8"/>
      <c r="F115" s="37">
        <f t="shared" ref="F115" si="80">SUM(F109:F114)</f>
        <v>0</v>
      </c>
      <c r="G115" s="39"/>
      <c r="H115" s="30"/>
      <c r="I115" s="8"/>
      <c r="J115" s="9">
        <f t="shared" ref="J115" si="81">SUM(J109:J114)</f>
        <v>0</v>
      </c>
    </row>
    <row r="116" spans="2:10">
      <c r="B116" s="171"/>
      <c r="C116" s="19" t="s">
        <v>8</v>
      </c>
      <c r="D116" s="20"/>
      <c r="E116" s="4" t="s">
        <v>14</v>
      </c>
      <c r="F116" s="33" t="s">
        <v>5</v>
      </c>
      <c r="G116" s="4"/>
      <c r="H116" s="20"/>
      <c r="I116" s="4" t="s">
        <v>6</v>
      </c>
      <c r="J116" s="5" t="s">
        <v>4</v>
      </c>
    </row>
    <row r="117" spans="2:10">
      <c r="B117" s="171"/>
      <c r="C117" s="21" t="s">
        <v>53</v>
      </c>
      <c r="D117" s="106"/>
      <c r="E117" s="6">
        <f t="shared" ref="E117:E119" si="82">+J104</f>
        <v>2940000</v>
      </c>
      <c r="F117" s="35">
        <f t="shared" ref="F117" si="83">+SUMIFS(F109:F114,D109:D114,C117)</f>
        <v>0</v>
      </c>
      <c r="G117" s="79"/>
      <c r="H117" s="106"/>
      <c r="I117" s="35">
        <f t="shared" ref="I117" si="84">+SUMIFS(J109:J114,H109:H114,C117)</f>
        <v>0</v>
      </c>
      <c r="J117" s="22">
        <f t="shared" ref="J117:J119" si="85">+E117+F117-I117</f>
        <v>2940000</v>
      </c>
    </row>
    <row r="118" spans="2:10">
      <c r="B118" s="171"/>
      <c r="C118" s="21" t="s">
        <v>54</v>
      </c>
      <c r="D118" s="106"/>
      <c r="E118" s="6">
        <f t="shared" si="82"/>
        <v>0</v>
      </c>
      <c r="F118" s="35">
        <f t="shared" ref="F118" si="86">+SUMIFS(F109:F114,D109:D114,C118)</f>
        <v>0</v>
      </c>
      <c r="G118" s="79"/>
      <c r="H118" s="106"/>
      <c r="I118" s="6">
        <f t="shared" ref="I118" si="87">+SUMIFS(J109:J114,H109:H114,C118)</f>
        <v>0</v>
      </c>
      <c r="J118" s="22">
        <f t="shared" si="85"/>
        <v>0</v>
      </c>
    </row>
    <row r="119" spans="2:10">
      <c r="B119" s="171"/>
      <c r="C119" s="21" t="s">
        <v>48</v>
      </c>
      <c r="D119" s="106"/>
      <c r="E119" s="6">
        <f t="shared" si="82"/>
        <v>0</v>
      </c>
      <c r="F119" s="35">
        <f t="shared" ref="F119" si="88">+SUMIFS(F109:F114,D109:D114,C119)</f>
        <v>0</v>
      </c>
      <c r="G119" s="79"/>
      <c r="H119" s="106"/>
      <c r="I119" s="6">
        <f t="shared" ref="I119" si="89">+SUMIFS(J109:J114,H109:H114,C119)</f>
        <v>0</v>
      </c>
      <c r="J119" s="22">
        <f t="shared" si="85"/>
        <v>0</v>
      </c>
    </row>
    <row r="120" spans="2:10">
      <c r="B120" s="171"/>
      <c r="C120" s="21"/>
      <c r="D120" s="23"/>
      <c r="E120" s="7"/>
      <c r="F120" s="36"/>
      <c r="G120" s="79"/>
      <c r="H120" s="23"/>
      <c r="I120" s="7"/>
      <c r="J120" s="24"/>
    </row>
    <row r="121" spans="2:10" ht="17.25" thickBot="1">
      <c r="B121" s="172"/>
      <c r="C121" s="25" t="s">
        <v>13</v>
      </c>
      <c r="D121" s="104"/>
      <c r="E121" s="10">
        <f t="shared" ref="E121:F134" si="90">SUM(E117:E120)</f>
        <v>2940000</v>
      </c>
      <c r="F121" s="38">
        <f t="shared" si="90"/>
        <v>0</v>
      </c>
      <c r="G121" s="40"/>
      <c r="H121" s="104"/>
      <c r="I121" s="10">
        <f t="shared" ref="I121:J121" si="91">SUM(I117:I120)</f>
        <v>0</v>
      </c>
      <c r="J121" s="11">
        <f t="shared" si="91"/>
        <v>2940000</v>
      </c>
    </row>
    <row r="122" spans="2:10">
      <c r="B122" s="170">
        <f t="shared" ref="B122" si="92">+B109+1</f>
        <v>45483</v>
      </c>
      <c r="C122" s="26"/>
      <c r="D122" s="105"/>
      <c r="E122" s="6"/>
      <c r="F122" s="102"/>
      <c r="G122" s="42"/>
      <c r="H122" s="105"/>
      <c r="I122" s="6"/>
      <c r="J122" s="17"/>
    </row>
    <row r="123" spans="2:10">
      <c r="B123" s="171"/>
      <c r="C123" s="16"/>
      <c r="D123" s="77"/>
      <c r="E123" s="6"/>
      <c r="F123" s="102"/>
      <c r="G123" s="43"/>
      <c r="H123" s="77"/>
      <c r="I123" s="6"/>
      <c r="J123" s="17"/>
    </row>
    <row r="124" spans="2:10">
      <c r="B124" s="171"/>
      <c r="C124" s="16"/>
      <c r="D124" s="77"/>
      <c r="E124" s="6"/>
      <c r="F124" s="102"/>
      <c r="G124" s="43"/>
      <c r="H124" s="77"/>
      <c r="I124" s="6"/>
      <c r="J124" s="17"/>
    </row>
    <row r="125" spans="2:10">
      <c r="B125" s="171"/>
      <c r="C125" s="14"/>
      <c r="D125" s="77"/>
      <c r="E125" s="6"/>
      <c r="F125" s="102"/>
      <c r="G125" s="41"/>
      <c r="H125" s="77"/>
      <c r="I125" s="6"/>
      <c r="J125" s="17"/>
    </row>
    <row r="126" spans="2:10">
      <c r="B126" s="171"/>
      <c r="C126" s="14"/>
      <c r="D126" s="77"/>
      <c r="E126" s="6"/>
      <c r="F126" s="102"/>
      <c r="G126" s="41"/>
      <c r="H126" s="77"/>
      <c r="I126" s="6"/>
      <c r="J126" s="17"/>
    </row>
    <row r="127" spans="2:10">
      <c r="B127" s="171"/>
      <c r="C127" s="14"/>
      <c r="D127" s="15"/>
      <c r="E127" s="7"/>
      <c r="F127" s="103"/>
      <c r="G127" s="41"/>
      <c r="H127" s="15"/>
      <c r="I127" s="7"/>
      <c r="J127" s="18"/>
    </row>
    <row r="128" spans="2:10">
      <c r="B128" s="171"/>
      <c r="C128" s="29" t="s">
        <v>13</v>
      </c>
      <c r="D128" s="30"/>
      <c r="E128" s="8"/>
      <c r="F128" s="37">
        <f t="shared" ref="F128" si="93">SUM(F122:F127)</f>
        <v>0</v>
      </c>
      <c r="G128" s="39"/>
      <c r="H128" s="30"/>
      <c r="I128" s="8"/>
      <c r="J128" s="9">
        <f t="shared" ref="J128" si="94">SUM(J122:J127)</f>
        <v>0</v>
      </c>
    </row>
    <row r="129" spans="2:10">
      <c r="B129" s="171"/>
      <c r="C129" s="19" t="s">
        <v>8</v>
      </c>
      <c r="D129" s="20"/>
      <c r="E129" s="4" t="s">
        <v>14</v>
      </c>
      <c r="F129" s="33" t="s">
        <v>5</v>
      </c>
      <c r="G129" s="4"/>
      <c r="H129" s="20"/>
      <c r="I129" s="4" t="s">
        <v>6</v>
      </c>
      <c r="J129" s="5" t="s">
        <v>4</v>
      </c>
    </row>
    <row r="130" spans="2:10">
      <c r="B130" s="171"/>
      <c r="C130" s="21" t="s">
        <v>53</v>
      </c>
      <c r="D130" s="106"/>
      <c r="E130" s="6">
        <f t="shared" ref="E130:E132" si="95">+J117</f>
        <v>2940000</v>
      </c>
      <c r="F130" s="35">
        <f t="shared" ref="F130" si="96">+SUMIFS(F122:F127,D122:D127,C130)</f>
        <v>0</v>
      </c>
      <c r="G130" s="79"/>
      <c r="H130" s="106"/>
      <c r="I130" s="35">
        <f t="shared" ref="I130" si="97">+SUMIFS(J122:J127,H122:H127,C130)</f>
        <v>0</v>
      </c>
      <c r="J130" s="22">
        <f t="shared" ref="J130:J132" si="98">+E130+F130-I130</f>
        <v>2940000</v>
      </c>
    </row>
    <row r="131" spans="2:10">
      <c r="B131" s="171"/>
      <c r="C131" s="21" t="s">
        <v>54</v>
      </c>
      <c r="D131" s="106"/>
      <c r="E131" s="6">
        <f t="shared" si="95"/>
        <v>0</v>
      </c>
      <c r="F131" s="35">
        <f t="shared" ref="F131" si="99">+SUMIFS(F122:F127,D122:D127,C131)</f>
        <v>0</v>
      </c>
      <c r="G131" s="79"/>
      <c r="H131" s="106"/>
      <c r="I131" s="6">
        <f t="shared" ref="I131" si="100">+SUMIFS(J122:J127,H122:H127,C131)</f>
        <v>0</v>
      </c>
      <c r="J131" s="22">
        <f t="shared" si="98"/>
        <v>0</v>
      </c>
    </row>
    <row r="132" spans="2:10">
      <c r="B132" s="171"/>
      <c r="C132" s="21" t="s">
        <v>48</v>
      </c>
      <c r="D132" s="106"/>
      <c r="E132" s="6">
        <f t="shared" si="95"/>
        <v>0</v>
      </c>
      <c r="F132" s="35">
        <f t="shared" ref="F132" si="101">+SUMIFS(F122:F127,D122:D127,C132)</f>
        <v>0</v>
      </c>
      <c r="G132" s="79"/>
      <c r="H132" s="106"/>
      <c r="I132" s="6">
        <f t="shared" ref="I132" si="102">+SUMIFS(J122:J127,H122:H127,C132)</f>
        <v>0</v>
      </c>
      <c r="J132" s="22">
        <f t="shared" si="98"/>
        <v>0</v>
      </c>
    </row>
    <row r="133" spans="2:10">
      <c r="B133" s="171"/>
      <c r="C133" s="21"/>
      <c r="D133" s="23"/>
      <c r="E133" s="7"/>
      <c r="F133" s="36"/>
      <c r="G133" s="79"/>
      <c r="H133" s="23"/>
      <c r="I133" s="7"/>
      <c r="J133" s="24"/>
    </row>
    <row r="134" spans="2:10" ht="17.25" thickBot="1">
      <c r="B134" s="172"/>
      <c r="C134" s="25" t="s">
        <v>13</v>
      </c>
      <c r="D134" s="104"/>
      <c r="E134" s="10">
        <f t="shared" si="90"/>
        <v>2940000</v>
      </c>
      <c r="F134" s="38">
        <f t="shared" si="90"/>
        <v>0</v>
      </c>
      <c r="G134" s="40"/>
      <c r="H134" s="104"/>
      <c r="I134" s="10">
        <f t="shared" ref="I134:J134" si="103">SUM(I130:I133)</f>
        <v>0</v>
      </c>
      <c r="J134" s="11">
        <f t="shared" si="103"/>
        <v>2940000</v>
      </c>
    </row>
    <row r="135" spans="2:10">
      <c r="B135" s="170">
        <f t="shared" ref="B135" si="104">+B122+1</f>
        <v>45484</v>
      </c>
      <c r="C135" s="26"/>
      <c r="D135" s="105"/>
      <c r="E135" s="6"/>
      <c r="F135" s="102"/>
      <c r="G135" s="42"/>
      <c r="H135" s="105"/>
      <c r="I135" s="6"/>
      <c r="J135" s="17"/>
    </row>
    <row r="136" spans="2:10">
      <c r="B136" s="171"/>
      <c r="C136" s="16"/>
      <c r="D136" s="77"/>
      <c r="E136" s="6"/>
      <c r="F136" s="102"/>
      <c r="G136" s="43"/>
      <c r="H136" s="77"/>
      <c r="I136" s="6"/>
      <c r="J136" s="17"/>
    </row>
    <row r="137" spans="2:10">
      <c r="B137" s="171"/>
      <c r="C137" s="16"/>
      <c r="D137" s="77"/>
      <c r="E137" s="6"/>
      <c r="F137" s="102"/>
      <c r="G137" s="43"/>
      <c r="H137" s="77"/>
      <c r="I137" s="6"/>
      <c r="J137" s="17"/>
    </row>
    <row r="138" spans="2:10">
      <c r="B138" s="171"/>
      <c r="C138" s="14"/>
      <c r="D138" s="77"/>
      <c r="E138" s="6"/>
      <c r="F138" s="102"/>
      <c r="G138" s="41"/>
      <c r="H138" s="77"/>
      <c r="I138" s="6"/>
      <c r="J138" s="17"/>
    </row>
    <row r="139" spans="2:10">
      <c r="B139" s="171"/>
      <c r="C139" s="14"/>
      <c r="D139" s="77"/>
      <c r="E139" s="6"/>
      <c r="F139" s="102"/>
      <c r="G139" s="41"/>
      <c r="H139" s="77"/>
      <c r="I139" s="6"/>
      <c r="J139" s="17"/>
    </row>
    <row r="140" spans="2:10">
      <c r="B140" s="171"/>
      <c r="C140" s="14"/>
      <c r="D140" s="15"/>
      <c r="E140" s="7"/>
      <c r="F140" s="103"/>
      <c r="G140" s="41"/>
      <c r="H140" s="15"/>
      <c r="I140" s="7"/>
      <c r="J140" s="18"/>
    </row>
    <row r="141" spans="2:10">
      <c r="B141" s="171"/>
      <c r="C141" s="29" t="s">
        <v>13</v>
      </c>
      <c r="D141" s="30"/>
      <c r="E141" s="8"/>
      <c r="F141" s="37">
        <f t="shared" ref="F141" si="105">SUM(F135:F140)</f>
        <v>0</v>
      </c>
      <c r="G141" s="39"/>
      <c r="H141" s="30"/>
      <c r="I141" s="8"/>
      <c r="J141" s="9">
        <f t="shared" ref="J141" si="106">SUM(J135:J140)</f>
        <v>0</v>
      </c>
    </row>
    <row r="142" spans="2:10">
      <c r="B142" s="171"/>
      <c r="C142" s="19" t="s">
        <v>8</v>
      </c>
      <c r="D142" s="20"/>
      <c r="E142" s="4" t="s">
        <v>14</v>
      </c>
      <c r="F142" s="33" t="s">
        <v>5</v>
      </c>
      <c r="G142" s="4"/>
      <c r="H142" s="20"/>
      <c r="I142" s="4" t="s">
        <v>6</v>
      </c>
      <c r="J142" s="5" t="s">
        <v>4</v>
      </c>
    </row>
    <row r="143" spans="2:10">
      <c r="B143" s="171"/>
      <c r="C143" s="21" t="s">
        <v>53</v>
      </c>
      <c r="D143" s="106"/>
      <c r="E143" s="6">
        <f t="shared" ref="E143:E145" si="107">+J130</f>
        <v>2940000</v>
      </c>
      <c r="F143" s="35">
        <f t="shared" ref="F143" si="108">+SUMIFS(F135:F140,D135:D140,C143)</f>
        <v>0</v>
      </c>
      <c r="G143" s="79"/>
      <c r="H143" s="106"/>
      <c r="I143" s="35">
        <f t="shared" ref="I143" si="109">+SUMIFS(J135:J140,H135:H140,C143)</f>
        <v>0</v>
      </c>
      <c r="J143" s="22">
        <f t="shared" ref="J143:J145" si="110">+E143+F143-I143</f>
        <v>2940000</v>
      </c>
    </row>
    <row r="144" spans="2:10">
      <c r="B144" s="171"/>
      <c r="C144" s="21" t="s">
        <v>54</v>
      </c>
      <c r="D144" s="106"/>
      <c r="E144" s="6">
        <f t="shared" si="107"/>
        <v>0</v>
      </c>
      <c r="F144" s="35">
        <f t="shared" ref="F144" si="111">+SUMIFS(F135:F140,D135:D140,C144)</f>
        <v>0</v>
      </c>
      <c r="G144" s="79"/>
      <c r="H144" s="106"/>
      <c r="I144" s="6">
        <f t="shared" ref="I144" si="112">+SUMIFS(J135:J140,H135:H140,C144)</f>
        <v>0</v>
      </c>
      <c r="J144" s="22">
        <f t="shared" si="110"/>
        <v>0</v>
      </c>
    </row>
    <row r="145" spans="2:10">
      <c r="B145" s="171"/>
      <c r="C145" s="21" t="s">
        <v>48</v>
      </c>
      <c r="D145" s="106"/>
      <c r="E145" s="6">
        <f t="shared" si="107"/>
        <v>0</v>
      </c>
      <c r="F145" s="35">
        <f t="shared" ref="F145" si="113">+SUMIFS(F135:F140,D135:D140,C145)</f>
        <v>0</v>
      </c>
      <c r="G145" s="79"/>
      <c r="H145" s="106"/>
      <c r="I145" s="6">
        <f t="shared" ref="I145" si="114">+SUMIFS(J135:J140,H135:H140,C145)</f>
        <v>0</v>
      </c>
      <c r="J145" s="22">
        <f t="shared" si="110"/>
        <v>0</v>
      </c>
    </row>
    <row r="146" spans="2:10">
      <c r="B146" s="171"/>
      <c r="C146" s="21"/>
      <c r="D146" s="23"/>
      <c r="E146" s="7"/>
      <c r="F146" s="36"/>
      <c r="G146" s="79"/>
      <c r="H146" s="23"/>
      <c r="I146" s="7"/>
      <c r="J146" s="24"/>
    </row>
    <row r="147" spans="2:10" ht="17.25" thickBot="1">
      <c r="B147" s="172"/>
      <c r="C147" s="25" t="s">
        <v>13</v>
      </c>
      <c r="D147" s="104"/>
      <c r="E147" s="10">
        <f t="shared" ref="E147:F160" si="115">SUM(E143:E146)</f>
        <v>2940000</v>
      </c>
      <c r="F147" s="38">
        <f t="shared" si="115"/>
        <v>0</v>
      </c>
      <c r="G147" s="40"/>
      <c r="H147" s="104"/>
      <c r="I147" s="10">
        <f t="shared" ref="I147:J147" si="116">SUM(I143:I146)</f>
        <v>0</v>
      </c>
      <c r="J147" s="11">
        <f t="shared" si="116"/>
        <v>2940000</v>
      </c>
    </row>
    <row r="148" spans="2:10">
      <c r="B148" s="170">
        <f t="shared" ref="B148" si="117">+B135+1</f>
        <v>45485</v>
      </c>
      <c r="C148" s="26"/>
      <c r="D148" s="105"/>
      <c r="E148" s="6"/>
      <c r="F148" s="102"/>
      <c r="G148" s="42"/>
      <c r="H148" s="105"/>
      <c r="I148" s="6"/>
      <c r="J148" s="17"/>
    </row>
    <row r="149" spans="2:10">
      <c r="B149" s="171"/>
      <c r="C149" s="16"/>
      <c r="D149" s="77"/>
      <c r="E149" s="6"/>
      <c r="F149" s="102"/>
      <c r="G149" s="43"/>
      <c r="H149" s="77"/>
      <c r="I149" s="6"/>
      <c r="J149" s="17"/>
    </row>
    <row r="150" spans="2:10">
      <c r="B150" s="171"/>
      <c r="C150" s="16"/>
      <c r="D150" s="77"/>
      <c r="E150" s="6"/>
      <c r="F150" s="102"/>
      <c r="G150" s="43"/>
      <c r="H150" s="77"/>
      <c r="I150" s="6"/>
      <c r="J150" s="17"/>
    </row>
    <row r="151" spans="2:10">
      <c r="B151" s="171"/>
      <c r="C151" s="14"/>
      <c r="D151" s="77"/>
      <c r="E151" s="6"/>
      <c r="F151" s="102"/>
      <c r="G151" s="41"/>
      <c r="H151" s="77"/>
      <c r="I151" s="6"/>
      <c r="J151" s="17"/>
    </row>
    <row r="152" spans="2:10">
      <c r="B152" s="171"/>
      <c r="C152" s="14"/>
      <c r="D152" s="77"/>
      <c r="E152" s="6"/>
      <c r="F152" s="102"/>
      <c r="G152" s="41"/>
      <c r="H152" s="77"/>
      <c r="I152" s="6"/>
      <c r="J152" s="17"/>
    </row>
    <row r="153" spans="2:10">
      <c r="B153" s="171"/>
      <c r="C153" s="14"/>
      <c r="D153" s="15"/>
      <c r="E153" s="7"/>
      <c r="F153" s="103"/>
      <c r="G153" s="41"/>
      <c r="H153" s="15"/>
      <c r="I153" s="7"/>
      <c r="J153" s="18"/>
    </row>
    <row r="154" spans="2:10">
      <c r="B154" s="171"/>
      <c r="C154" s="29" t="s">
        <v>13</v>
      </c>
      <c r="D154" s="30"/>
      <c r="E154" s="8"/>
      <c r="F154" s="37">
        <f t="shared" ref="F154" si="118">SUM(F148:F153)</f>
        <v>0</v>
      </c>
      <c r="G154" s="39"/>
      <c r="H154" s="30"/>
      <c r="I154" s="8"/>
      <c r="J154" s="9">
        <f t="shared" ref="J154" si="119">SUM(J148:J153)</f>
        <v>0</v>
      </c>
    </row>
    <row r="155" spans="2:10">
      <c r="B155" s="171"/>
      <c r="C155" s="19" t="s">
        <v>8</v>
      </c>
      <c r="D155" s="20"/>
      <c r="E155" s="4" t="s">
        <v>14</v>
      </c>
      <c r="F155" s="33" t="s">
        <v>5</v>
      </c>
      <c r="G155" s="4"/>
      <c r="H155" s="20"/>
      <c r="I155" s="4" t="s">
        <v>6</v>
      </c>
      <c r="J155" s="5" t="s">
        <v>4</v>
      </c>
    </row>
    <row r="156" spans="2:10">
      <c r="B156" s="171"/>
      <c r="C156" s="21" t="s">
        <v>53</v>
      </c>
      <c r="D156" s="106"/>
      <c r="E156" s="6">
        <f t="shared" ref="E156:E158" si="120">+J143</f>
        <v>2940000</v>
      </c>
      <c r="F156" s="35">
        <f t="shared" ref="F156" si="121">+SUMIFS(F148:F153,D148:D153,C156)</f>
        <v>0</v>
      </c>
      <c r="G156" s="79"/>
      <c r="H156" s="106"/>
      <c r="I156" s="35">
        <f t="shared" ref="I156" si="122">+SUMIFS(J148:J153,H148:H153,C156)</f>
        <v>0</v>
      </c>
      <c r="J156" s="22">
        <f t="shared" ref="J156:J158" si="123">+E156+F156-I156</f>
        <v>2940000</v>
      </c>
    </row>
    <row r="157" spans="2:10">
      <c r="B157" s="171"/>
      <c r="C157" s="21" t="s">
        <v>54</v>
      </c>
      <c r="D157" s="106"/>
      <c r="E157" s="6">
        <f t="shared" si="120"/>
        <v>0</v>
      </c>
      <c r="F157" s="35">
        <f t="shared" ref="F157" si="124">+SUMIFS(F148:F153,D148:D153,C157)</f>
        <v>0</v>
      </c>
      <c r="G157" s="79"/>
      <c r="H157" s="106"/>
      <c r="I157" s="6">
        <f t="shared" ref="I157" si="125">+SUMIFS(J148:J153,H148:H153,C157)</f>
        <v>0</v>
      </c>
      <c r="J157" s="22">
        <f t="shared" si="123"/>
        <v>0</v>
      </c>
    </row>
    <row r="158" spans="2:10">
      <c r="B158" s="171"/>
      <c r="C158" s="21" t="s">
        <v>48</v>
      </c>
      <c r="D158" s="106"/>
      <c r="E158" s="6">
        <f t="shared" si="120"/>
        <v>0</v>
      </c>
      <c r="F158" s="35">
        <f t="shared" ref="F158" si="126">+SUMIFS(F148:F153,D148:D153,C158)</f>
        <v>0</v>
      </c>
      <c r="G158" s="79"/>
      <c r="H158" s="106"/>
      <c r="I158" s="6">
        <f t="shared" ref="I158" si="127">+SUMIFS(J148:J153,H148:H153,C158)</f>
        <v>0</v>
      </c>
      <c r="J158" s="22">
        <f t="shared" si="123"/>
        <v>0</v>
      </c>
    </row>
    <row r="159" spans="2:10">
      <c r="B159" s="171"/>
      <c r="C159" s="21"/>
      <c r="D159" s="23"/>
      <c r="E159" s="7"/>
      <c r="F159" s="36"/>
      <c r="G159" s="79"/>
      <c r="H159" s="23"/>
      <c r="I159" s="7"/>
      <c r="J159" s="24"/>
    </row>
    <row r="160" spans="2:10" ht="17.25" thickBot="1">
      <c r="B160" s="172"/>
      <c r="C160" s="25" t="s">
        <v>13</v>
      </c>
      <c r="D160" s="104"/>
      <c r="E160" s="10">
        <f t="shared" si="115"/>
        <v>2940000</v>
      </c>
      <c r="F160" s="38">
        <f t="shared" si="115"/>
        <v>0</v>
      </c>
      <c r="G160" s="40"/>
      <c r="H160" s="104"/>
      <c r="I160" s="10">
        <f t="shared" ref="I160:J160" si="128">SUM(I156:I159)</f>
        <v>0</v>
      </c>
      <c r="J160" s="11">
        <f t="shared" si="128"/>
        <v>2940000</v>
      </c>
    </row>
    <row r="161" spans="2:10">
      <c r="B161" s="170">
        <f t="shared" ref="B161" si="129">+B148+1</f>
        <v>45486</v>
      </c>
      <c r="C161" s="26"/>
      <c r="D161" s="105"/>
      <c r="E161" s="6"/>
      <c r="F161" s="102"/>
      <c r="G161" s="42"/>
      <c r="H161" s="105"/>
      <c r="I161" s="6"/>
      <c r="J161" s="17"/>
    </row>
    <row r="162" spans="2:10">
      <c r="B162" s="171"/>
      <c r="C162" s="16"/>
      <c r="D162" s="77"/>
      <c r="E162" s="6"/>
      <c r="F162" s="102"/>
      <c r="G162" s="43"/>
      <c r="H162" s="77"/>
      <c r="I162" s="6"/>
      <c r="J162" s="17"/>
    </row>
    <row r="163" spans="2:10">
      <c r="B163" s="171"/>
      <c r="C163" s="16"/>
      <c r="D163" s="77"/>
      <c r="E163" s="6"/>
      <c r="F163" s="102"/>
      <c r="G163" s="43"/>
      <c r="H163" s="77"/>
      <c r="I163" s="6"/>
      <c r="J163" s="17"/>
    </row>
    <row r="164" spans="2:10">
      <c r="B164" s="171"/>
      <c r="C164" s="14"/>
      <c r="D164" s="77"/>
      <c r="E164" s="6"/>
      <c r="F164" s="102"/>
      <c r="G164" s="41"/>
      <c r="H164" s="77"/>
      <c r="I164" s="6"/>
      <c r="J164" s="17"/>
    </row>
    <row r="165" spans="2:10">
      <c r="B165" s="171"/>
      <c r="C165" s="14"/>
      <c r="D165" s="77"/>
      <c r="E165" s="6"/>
      <c r="F165" s="102"/>
      <c r="G165" s="41"/>
      <c r="H165" s="77"/>
      <c r="I165" s="6"/>
      <c r="J165" s="17"/>
    </row>
    <row r="166" spans="2:10">
      <c r="B166" s="171"/>
      <c r="C166" s="14"/>
      <c r="D166" s="15"/>
      <c r="E166" s="7"/>
      <c r="F166" s="103"/>
      <c r="G166" s="41"/>
      <c r="H166" s="15"/>
      <c r="I166" s="7"/>
      <c r="J166" s="18"/>
    </row>
    <row r="167" spans="2:10">
      <c r="B167" s="171"/>
      <c r="C167" s="29" t="s">
        <v>13</v>
      </c>
      <c r="D167" s="30"/>
      <c r="E167" s="8"/>
      <c r="F167" s="37">
        <f t="shared" ref="F167" si="130">SUM(F161:F166)</f>
        <v>0</v>
      </c>
      <c r="G167" s="39"/>
      <c r="H167" s="30"/>
      <c r="I167" s="8"/>
      <c r="J167" s="9">
        <f t="shared" ref="J167" si="131">SUM(J161:J166)</f>
        <v>0</v>
      </c>
    </row>
    <row r="168" spans="2:10">
      <c r="B168" s="171"/>
      <c r="C168" s="19" t="s">
        <v>8</v>
      </c>
      <c r="D168" s="20"/>
      <c r="E168" s="4" t="s">
        <v>14</v>
      </c>
      <c r="F168" s="33" t="s">
        <v>5</v>
      </c>
      <c r="G168" s="4"/>
      <c r="H168" s="20"/>
      <c r="I168" s="4" t="s">
        <v>6</v>
      </c>
      <c r="J168" s="5" t="s">
        <v>4</v>
      </c>
    </row>
    <row r="169" spans="2:10">
      <c r="B169" s="171"/>
      <c r="C169" s="21" t="s">
        <v>53</v>
      </c>
      <c r="D169" s="106"/>
      <c r="E169" s="6">
        <f t="shared" ref="E169:E171" si="132">+J156</f>
        <v>2940000</v>
      </c>
      <c r="F169" s="35">
        <f t="shared" ref="F169" si="133">+SUMIFS(F161:F166,D161:D166,C169)</f>
        <v>0</v>
      </c>
      <c r="G169" s="79"/>
      <c r="H169" s="106"/>
      <c r="I169" s="35">
        <f t="shared" ref="I169" si="134">+SUMIFS(J161:J166,H161:H166,C169)</f>
        <v>0</v>
      </c>
      <c r="J169" s="22">
        <f t="shared" ref="J169:J171" si="135">+E169+F169-I169</f>
        <v>2940000</v>
      </c>
    </row>
    <row r="170" spans="2:10">
      <c r="B170" s="171"/>
      <c r="C170" s="21" t="s">
        <v>54</v>
      </c>
      <c r="D170" s="106"/>
      <c r="E170" s="6">
        <f t="shared" si="132"/>
        <v>0</v>
      </c>
      <c r="F170" s="35">
        <f t="shared" ref="F170" si="136">+SUMIFS(F161:F166,D161:D166,C170)</f>
        <v>0</v>
      </c>
      <c r="G170" s="79"/>
      <c r="H170" s="106"/>
      <c r="I170" s="6">
        <f t="shared" ref="I170" si="137">+SUMIFS(J161:J166,H161:H166,C170)</f>
        <v>0</v>
      </c>
      <c r="J170" s="22">
        <f t="shared" si="135"/>
        <v>0</v>
      </c>
    </row>
    <row r="171" spans="2:10">
      <c r="B171" s="171"/>
      <c r="C171" s="21" t="s">
        <v>48</v>
      </c>
      <c r="D171" s="106"/>
      <c r="E171" s="6">
        <f t="shared" si="132"/>
        <v>0</v>
      </c>
      <c r="F171" s="35">
        <f t="shared" ref="F171" si="138">+SUMIFS(F161:F166,D161:D166,C171)</f>
        <v>0</v>
      </c>
      <c r="G171" s="79"/>
      <c r="H171" s="106"/>
      <c r="I171" s="6">
        <f t="shared" ref="I171" si="139">+SUMIFS(J161:J166,H161:H166,C171)</f>
        <v>0</v>
      </c>
      <c r="J171" s="22">
        <f t="shared" si="135"/>
        <v>0</v>
      </c>
    </row>
    <row r="172" spans="2:10">
      <c r="B172" s="171"/>
      <c r="C172" s="21"/>
      <c r="D172" s="23"/>
      <c r="E172" s="7"/>
      <c r="F172" s="36"/>
      <c r="G172" s="79"/>
      <c r="H172" s="23"/>
      <c r="I172" s="7"/>
      <c r="J172" s="24"/>
    </row>
    <row r="173" spans="2:10" ht="17.25" thickBot="1">
      <c r="B173" s="172"/>
      <c r="C173" s="25" t="s">
        <v>13</v>
      </c>
      <c r="D173" s="104"/>
      <c r="E173" s="10">
        <f t="shared" ref="E173:F186" si="140">SUM(E169:E172)</f>
        <v>2940000</v>
      </c>
      <c r="F173" s="38">
        <f t="shared" si="140"/>
        <v>0</v>
      </c>
      <c r="G173" s="40"/>
      <c r="H173" s="104"/>
      <c r="I173" s="10">
        <f t="shared" ref="I173:J173" si="141">SUM(I169:I172)</f>
        <v>0</v>
      </c>
      <c r="J173" s="11">
        <f t="shared" si="141"/>
        <v>2940000</v>
      </c>
    </row>
    <row r="174" spans="2:10">
      <c r="B174" s="170">
        <f t="shared" ref="B174" si="142">+B161+1</f>
        <v>45487</v>
      </c>
      <c r="C174" s="26"/>
      <c r="D174" s="105"/>
      <c r="E174" s="6"/>
      <c r="F174" s="102"/>
      <c r="G174" s="42"/>
      <c r="H174" s="105"/>
      <c r="I174" s="6"/>
      <c r="J174" s="17"/>
    </row>
    <row r="175" spans="2:10">
      <c r="B175" s="171"/>
      <c r="C175" s="16"/>
      <c r="D175" s="77"/>
      <c r="E175" s="6"/>
      <c r="F175" s="102"/>
      <c r="G175" s="43"/>
      <c r="H175" s="77"/>
      <c r="I175" s="6"/>
      <c r="J175" s="17"/>
    </row>
    <row r="176" spans="2:10">
      <c r="B176" s="171"/>
      <c r="C176" s="16"/>
      <c r="D176" s="77"/>
      <c r="E176" s="6"/>
      <c r="F176" s="102"/>
      <c r="G176" s="43"/>
      <c r="H176" s="77"/>
      <c r="I176" s="6"/>
      <c r="J176" s="17"/>
    </row>
    <row r="177" spans="2:10">
      <c r="B177" s="171"/>
      <c r="C177" s="14"/>
      <c r="D177" s="77"/>
      <c r="E177" s="6"/>
      <c r="F177" s="102"/>
      <c r="G177" s="41"/>
      <c r="H177" s="77"/>
      <c r="I177" s="6"/>
      <c r="J177" s="17"/>
    </row>
    <row r="178" spans="2:10">
      <c r="B178" s="171"/>
      <c r="C178" s="14"/>
      <c r="D178" s="77"/>
      <c r="E178" s="6"/>
      <c r="F178" s="102"/>
      <c r="G178" s="41"/>
      <c r="H178" s="77"/>
      <c r="I178" s="6"/>
      <c r="J178" s="17"/>
    </row>
    <row r="179" spans="2:10">
      <c r="B179" s="171"/>
      <c r="C179" s="14"/>
      <c r="D179" s="15"/>
      <c r="E179" s="7"/>
      <c r="F179" s="103"/>
      <c r="G179" s="41"/>
      <c r="H179" s="15"/>
      <c r="I179" s="7"/>
      <c r="J179" s="18"/>
    </row>
    <row r="180" spans="2:10">
      <c r="B180" s="171"/>
      <c r="C180" s="29" t="s">
        <v>13</v>
      </c>
      <c r="D180" s="30"/>
      <c r="E180" s="8"/>
      <c r="F180" s="37">
        <f t="shared" ref="F180" si="143">SUM(F174:F179)</f>
        <v>0</v>
      </c>
      <c r="G180" s="39"/>
      <c r="H180" s="30"/>
      <c r="I180" s="8"/>
      <c r="J180" s="9">
        <f t="shared" ref="J180" si="144">SUM(J174:J179)</f>
        <v>0</v>
      </c>
    </row>
    <row r="181" spans="2:10">
      <c r="B181" s="171"/>
      <c r="C181" s="19" t="s">
        <v>8</v>
      </c>
      <c r="D181" s="20"/>
      <c r="E181" s="4" t="s">
        <v>14</v>
      </c>
      <c r="F181" s="33" t="s">
        <v>5</v>
      </c>
      <c r="G181" s="4"/>
      <c r="H181" s="20"/>
      <c r="I181" s="4" t="s">
        <v>6</v>
      </c>
      <c r="J181" s="5" t="s">
        <v>4</v>
      </c>
    </row>
    <row r="182" spans="2:10">
      <c r="B182" s="171"/>
      <c r="C182" s="21" t="s">
        <v>53</v>
      </c>
      <c r="D182" s="106"/>
      <c r="E182" s="6">
        <f t="shared" ref="E182:E184" si="145">+J169</f>
        <v>2940000</v>
      </c>
      <c r="F182" s="35">
        <f t="shared" ref="F182" si="146">+SUMIFS(F174:F179,D174:D179,C182)</f>
        <v>0</v>
      </c>
      <c r="G182" s="79"/>
      <c r="H182" s="106"/>
      <c r="I182" s="35">
        <f t="shared" ref="I182" si="147">+SUMIFS(J174:J179,H174:H179,C182)</f>
        <v>0</v>
      </c>
      <c r="J182" s="22">
        <f t="shared" ref="J182:J184" si="148">+E182+F182-I182</f>
        <v>2940000</v>
      </c>
    </row>
    <row r="183" spans="2:10">
      <c r="B183" s="171"/>
      <c r="C183" s="21" t="s">
        <v>54</v>
      </c>
      <c r="D183" s="106"/>
      <c r="E183" s="6">
        <f t="shared" si="145"/>
        <v>0</v>
      </c>
      <c r="F183" s="35">
        <f t="shared" ref="F183" si="149">+SUMIFS(F174:F179,D174:D179,C183)</f>
        <v>0</v>
      </c>
      <c r="G183" s="79"/>
      <c r="H183" s="106"/>
      <c r="I183" s="6">
        <f t="shared" ref="I183" si="150">+SUMIFS(J174:J179,H174:H179,C183)</f>
        <v>0</v>
      </c>
      <c r="J183" s="22">
        <f t="shared" si="148"/>
        <v>0</v>
      </c>
    </row>
    <row r="184" spans="2:10">
      <c r="B184" s="171"/>
      <c r="C184" s="21" t="s">
        <v>48</v>
      </c>
      <c r="D184" s="106"/>
      <c r="E184" s="6">
        <f t="shared" si="145"/>
        <v>0</v>
      </c>
      <c r="F184" s="35">
        <f t="shared" ref="F184" si="151">+SUMIFS(F174:F179,D174:D179,C184)</f>
        <v>0</v>
      </c>
      <c r="G184" s="79"/>
      <c r="H184" s="106"/>
      <c r="I184" s="6">
        <f t="shared" ref="I184" si="152">+SUMIFS(J174:J179,H174:H179,C184)</f>
        <v>0</v>
      </c>
      <c r="J184" s="22">
        <f t="shared" si="148"/>
        <v>0</v>
      </c>
    </row>
    <row r="185" spans="2:10">
      <c r="B185" s="171"/>
      <c r="C185" s="21"/>
      <c r="D185" s="23"/>
      <c r="E185" s="7"/>
      <c r="F185" s="36"/>
      <c r="G185" s="79"/>
      <c r="H185" s="23"/>
      <c r="I185" s="7"/>
      <c r="J185" s="24"/>
    </row>
    <row r="186" spans="2:10" ht="17.25" thickBot="1">
      <c r="B186" s="172"/>
      <c r="C186" s="25" t="s">
        <v>13</v>
      </c>
      <c r="D186" s="104"/>
      <c r="E186" s="10">
        <f t="shared" si="140"/>
        <v>2940000</v>
      </c>
      <c r="F186" s="38">
        <f t="shared" si="140"/>
        <v>0</v>
      </c>
      <c r="G186" s="40"/>
      <c r="H186" s="104"/>
      <c r="I186" s="10">
        <f t="shared" ref="I186:J186" si="153">SUM(I182:I185)</f>
        <v>0</v>
      </c>
      <c r="J186" s="11">
        <f t="shared" si="153"/>
        <v>2940000</v>
      </c>
    </row>
    <row r="187" spans="2:10">
      <c r="B187" s="170">
        <f t="shared" ref="B187" si="154">+B174+1</f>
        <v>45488</v>
      </c>
      <c r="C187" s="26"/>
      <c r="D187" s="105"/>
      <c r="E187" s="6"/>
      <c r="F187" s="102"/>
      <c r="G187" s="42"/>
      <c r="H187" s="105"/>
      <c r="I187" s="6"/>
      <c r="J187" s="17"/>
    </row>
    <row r="188" spans="2:10">
      <c r="B188" s="171"/>
      <c r="C188" s="16"/>
      <c r="D188" s="77"/>
      <c r="E188" s="6"/>
      <c r="F188" s="102"/>
      <c r="G188" s="43"/>
      <c r="H188" s="77"/>
      <c r="I188" s="6"/>
      <c r="J188" s="17"/>
    </row>
    <row r="189" spans="2:10">
      <c r="B189" s="171"/>
      <c r="C189" s="16"/>
      <c r="D189" s="77"/>
      <c r="E189" s="6"/>
      <c r="F189" s="102"/>
      <c r="G189" s="43"/>
      <c r="H189" s="77"/>
      <c r="I189" s="6"/>
      <c r="J189" s="17"/>
    </row>
    <row r="190" spans="2:10">
      <c r="B190" s="171"/>
      <c r="C190" s="14"/>
      <c r="D190" s="77"/>
      <c r="E190" s="6"/>
      <c r="F190" s="102"/>
      <c r="G190" s="41"/>
      <c r="H190" s="77"/>
      <c r="I190" s="6"/>
      <c r="J190" s="17"/>
    </row>
    <row r="191" spans="2:10">
      <c r="B191" s="171"/>
      <c r="C191" s="14"/>
      <c r="D191" s="77"/>
      <c r="E191" s="6"/>
      <c r="F191" s="102"/>
      <c r="G191" s="41"/>
      <c r="H191" s="77"/>
      <c r="I191" s="6"/>
      <c r="J191" s="17"/>
    </row>
    <row r="192" spans="2:10">
      <c r="B192" s="171"/>
      <c r="C192" s="14"/>
      <c r="D192" s="15"/>
      <c r="E192" s="7"/>
      <c r="F192" s="103"/>
      <c r="G192" s="41"/>
      <c r="H192" s="15"/>
      <c r="I192" s="7"/>
      <c r="J192" s="18"/>
    </row>
    <row r="193" spans="2:10">
      <c r="B193" s="171"/>
      <c r="C193" s="29" t="s">
        <v>13</v>
      </c>
      <c r="D193" s="30"/>
      <c r="E193" s="8"/>
      <c r="F193" s="37">
        <f t="shared" ref="F193" si="155">SUM(F187:F192)</f>
        <v>0</v>
      </c>
      <c r="G193" s="39"/>
      <c r="H193" s="30"/>
      <c r="I193" s="8"/>
      <c r="J193" s="9">
        <f t="shared" ref="J193" si="156">SUM(J187:J192)</f>
        <v>0</v>
      </c>
    </row>
    <row r="194" spans="2:10">
      <c r="B194" s="171"/>
      <c r="C194" s="19" t="s">
        <v>8</v>
      </c>
      <c r="D194" s="20"/>
      <c r="E194" s="4" t="s">
        <v>14</v>
      </c>
      <c r="F194" s="33" t="s">
        <v>5</v>
      </c>
      <c r="G194" s="4"/>
      <c r="H194" s="20"/>
      <c r="I194" s="4" t="s">
        <v>6</v>
      </c>
      <c r="J194" s="5" t="s">
        <v>4</v>
      </c>
    </row>
    <row r="195" spans="2:10">
      <c r="B195" s="171"/>
      <c r="C195" s="21" t="s">
        <v>53</v>
      </c>
      <c r="D195" s="106"/>
      <c r="E195" s="6">
        <f t="shared" ref="E195:E197" si="157">+J182</f>
        <v>2940000</v>
      </c>
      <c r="F195" s="35">
        <f t="shared" ref="F195" si="158">+SUMIFS(F187:F192,D187:D192,C195)</f>
        <v>0</v>
      </c>
      <c r="G195" s="79"/>
      <c r="H195" s="106"/>
      <c r="I195" s="35">
        <f t="shared" ref="I195" si="159">+SUMIFS(J187:J192,H187:H192,C195)</f>
        <v>0</v>
      </c>
      <c r="J195" s="22">
        <f t="shared" ref="J195:J197" si="160">+E195+F195-I195</f>
        <v>2940000</v>
      </c>
    </row>
    <row r="196" spans="2:10">
      <c r="B196" s="171"/>
      <c r="C196" s="21" t="s">
        <v>54</v>
      </c>
      <c r="D196" s="106"/>
      <c r="E196" s="6">
        <f t="shared" si="157"/>
        <v>0</v>
      </c>
      <c r="F196" s="35">
        <f t="shared" ref="F196" si="161">+SUMIFS(F187:F192,D187:D192,C196)</f>
        <v>0</v>
      </c>
      <c r="G196" s="79"/>
      <c r="H196" s="106"/>
      <c r="I196" s="6">
        <f t="shared" ref="I196" si="162">+SUMIFS(J187:J192,H187:H192,C196)</f>
        <v>0</v>
      </c>
      <c r="J196" s="22">
        <f t="shared" si="160"/>
        <v>0</v>
      </c>
    </row>
    <row r="197" spans="2:10">
      <c r="B197" s="171"/>
      <c r="C197" s="21" t="s">
        <v>48</v>
      </c>
      <c r="D197" s="106"/>
      <c r="E197" s="6">
        <f t="shared" si="157"/>
        <v>0</v>
      </c>
      <c r="F197" s="35">
        <f t="shared" ref="F197" si="163">+SUMIFS(F187:F192,D187:D192,C197)</f>
        <v>0</v>
      </c>
      <c r="G197" s="79"/>
      <c r="H197" s="106"/>
      <c r="I197" s="6">
        <f t="shared" ref="I197" si="164">+SUMIFS(J187:J192,H187:H192,C197)</f>
        <v>0</v>
      </c>
      <c r="J197" s="22">
        <f t="shared" si="160"/>
        <v>0</v>
      </c>
    </row>
    <row r="198" spans="2:10">
      <c r="B198" s="171"/>
      <c r="C198" s="21"/>
      <c r="D198" s="23"/>
      <c r="E198" s="7"/>
      <c r="F198" s="36"/>
      <c r="G198" s="79"/>
      <c r="H198" s="23"/>
      <c r="I198" s="7"/>
      <c r="J198" s="24"/>
    </row>
    <row r="199" spans="2:10" ht="17.25" thickBot="1">
      <c r="B199" s="172"/>
      <c r="C199" s="25" t="s">
        <v>13</v>
      </c>
      <c r="D199" s="104"/>
      <c r="E199" s="10">
        <f t="shared" ref="E199:F212" si="165">SUM(E195:E198)</f>
        <v>2940000</v>
      </c>
      <c r="F199" s="38">
        <f t="shared" si="165"/>
        <v>0</v>
      </c>
      <c r="G199" s="40"/>
      <c r="H199" s="104"/>
      <c r="I199" s="10">
        <f t="shared" ref="I199:J199" si="166">SUM(I195:I198)</f>
        <v>0</v>
      </c>
      <c r="J199" s="11">
        <f t="shared" si="166"/>
        <v>2940000</v>
      </c>
    </row>
    <row r="200" spans="2:10">
      <c r="B200" s="170">
        <f t="shared" ref="B200" si="167">+B187+1</f>
        <v>45489</v>
      </c>
      <c r="C200" s="26"/>
      <c r="D200" s="105"/>
      <c r="E200" s="6"/>
      <c r="F200" s="102"/>
      <c r="G200" s="42"/>
      <c r="H200" s="105"/>
      <c r="I200" s="6"/>
      <c r="J200" s="17"/>
    </row>
    <row r="201" spans="2:10">
      <c r="B201" s="171"/>
      <c r="C201" s="16"/>
      <c r="D201" s="77"/>
      <c r="E201" s="6"/>
      <c r="F201" s="102"/>
      <c r="G201" s="43"/>
      <c r="H201" s="77"/>
      <c r="I201" s="6"/>
      <c r="J201" s="17"/>
    </row>
    <row r="202" spans="2:10">
      <c r="B202" s="171"/>
      <c r="C202" s="16"/>
      <c r="D202" s="77"/>
      <c r="E202" s="6"/>
      <c r="F202" s="102"/>
      <c r="G202" s="43"/>
      <c r="H202" s="77"/>
      <c r="I202" s="6"/>
      <c r="J202" s="17"/>
    </row>
    <row r="203" spans="2:10">
      <c r="B203" s="171"/>
      <c r="C203" s="14"/>
      <c r="D203" s="77"/>
      <c r="E203" s="6"/>
      <c r="F203" s="102"/>
      <c r="G203" s="41"/>
      <c r="H203" s="77"/>
      <c r="I203" s="6"/>
      <c r="J203" s="17"/>
    </row>
    <row r="204" spans="2:10">
      <c r="B204" s="171"/>
      <c r="C204" s="14"/>
      <c r="D204" s="77"/>
      <c r="E204" s="6"/>
      <c r="F204" s="102"/>
      <c r="G204" s="41"/>
      <c r="H204" s="77"/>
      <c r="I204" s="6"/>
      <c r="J204" s="17"/>
    </row>
    <row r="205" spans="2:10">
      <c r="B205" s="171"/>
      <c r="C205" s="14"/>
      <c r="D205" s="15"/>
      <c r="E205" s="7"/>
      <c r="F205" s="103"/>
      <c r="G205" s="41"/>
      <c r="H205" s="15"/>
      <c r="I205" s="7"/>
      <c r="J205" s="18"/>
    </row>
    <row r="206" spans="2:10">
      <c r="B206" s="171"/>
      <c r="C206" s="29" t="s">
        <v>13</v>
      </c>
      <c r="D206" s="30"/>
      <c r="E206" s="8"/>
      <c r="F206" s="37">
        <f t="shared" ref="F206" si="168">SUM(F200:F205)</f>
        <v>0</v>
      </c>
      <c r="G206" s="39"/>
      <c r="H206" s="30"/>
      <c r="I206" s="8"/>
      <c r="J206" s="9">
        <f t="shared" ref="J206" si="169">SUM(J200:J205)</f>
        <v>0</v>
      </c>
    </row>
    <row r="207" spans="2:10">
      <c r="B207" s="171"/>
      <c r="C207" s="19" t="s">
        <v>8</v>
      </c>
      <c r="D207" s="20"/>
      <c r="E207" s="4" t="s">
        <v>14</v>
      </c>
      <c r="F207" s="33" t="s">
        <v>5</v>
      </c>
      <c r="G207" s="4"/>
      <c r="H207" s="20"/>
      <c r="I207" s="4" t="s">
        <v>6</v>
      </c>
      <c r="J207" s="5" t="s">
        <v>4</v>
      </c>
    </row>
    <row r="208" spans="2:10">
      <c r="B208" s="171"/>
      <c r="C208" s="21" t="s">
        <v>53</v>
      </c>
      <c r="D208" s="106"/>
      <c r="E208" s="6">
        <f t="shared" ref="E208:E210" si="170">+J195</f>
        <v>2940000</v>
      </c>
      <c r="F208" s="35">
        <f t="shared" ref="F208" si="171">+SUMIFS(F200:F205,D200:D205,C208)</f>
        <v>0</v>
      </c>
      <c r="G208" s="79"/>
      <c r="H208" s="106"/>
      <c r="I208" s="35">
        <f t="shared" ref="I208" si="172">+SUMIFS(J200:J205,H200:H205,C208)</f>
        <v>0</v>
      </c>
      <c r="J208" s="22">
        <f t="shared" ref="J208:J210" si="173">+E208+F208-I208</f>
        <v>2940000</v>
      </c>
    </row>
    <row r="209" spans="2:10">
      <c r="B209" s="171"/>
      <c r="C209" s="21" t="s">
        <v>54</v>
      </c>
      <c r="D209" s="106"/>
      <c r="E209" s="6">
        <f t="shared" si="170"/>
        <v>0</v>
      </c>
      <c r="F209" s="35">
        <f t="shared" ref="F209" si="174">+SUMIFS(F200:F205,D200:D205,C209)</f>
        <v>0</v>
      </c>
      <c r="G209" s="79"/>
      <c r="H209" s="106"/>
      <c r="I209" s="6">
        <f t="shared" ref="I209" si="175">+SUMIFS(J200:J205,H200:H205,C209)</f>
        <v>0</v>
      </c>
      <c r="J209" s="22">
        <f t="shared" si="173"/>
        <v>0</v>
      </c>
    </row>
    <row r="210" spans="2:10">
      <c r="B210" s="171"/>
      <c r="C210" s="21" t="s">
        <v>48</v>
      </c>
      <c r="D210" s="106"/>
      <c r="E210" s="6">
        <f t="shared" si="170"/>
        <v>0</v>
      </c>
      <c r="F210" s="35">
        <f t="shared" ref="F210" si="176">+SUMIFS(F200:F205,D200:D205,C210)</f>
        <v>0</v>
      </c>
      <c r="G210" s="79"/>
      <c r="H210" s="106"/>
      <c r="I210" s="6">
        <f t="shared" ref="I210" si="177">+SUMIFS(J200:J205,H200:H205,C210)</f>
        <v>0</v>
      </c>
      <c r="J210" s="22">
        <f t="shared" si="173"/>
        <v>0</v>
      </c>
    </row>
    <row r="211" spans="2:10">
      <c r="B211" s="171"/>
      <c r="C211" s="21"/>
      <c r="D211" s="23"/>
      <c r="E211" s="7"/>
      <c r="F211" s="36"/>
      <c r="G211" s="79"/>
      <c r="H211" s="23"/>
      <c r="I211" s="7"/>
      <c r="J211" s="24"/>
    </row>
    <row r="212" spans="2:10" ht="17.25" thickBot="1">
      <c r="B212" s="172"/>
      <c r="C212" s="25" t="s">
        <v>13</v>
      </c>
      <c r="D212" s="104"/>
      <c r="E212" s="10">
        <f t="shared" si="165"/>
        <v>2940000</v>
      </c>
      <c r="F212" s="38">
        <f t="shared" si="165"/>
        <v>0</v>
      </c>
      <c r="G212" s="40"/>
      <c r="H212" s="104"/>
      <c r="I212" s="10">
        <f t="shared" ref="I212:J212" si="178">SUM(I208:I211)</f>
        <v>0</v>
      </c>
      <c r="J212" s="11">
        <f t="shared" si="178"/>
        <v>2940000</v>
      </c>
    </row>
    <row r="213" spans="2:10">
      <c r="B213" s="170">
        <f t="shared" ref="B213" si="179">+B200+1</f>
        <v>45490</v>
      </c>
      <c r="C213" s="26"/>
      <c r="D213" s="105"/>
      <c r="E213" s="6"/>
      <c r="F213" s="102"/>
      <c r="G213" s="42"/>
      <c r="H213" s="105"/>
      <c r="I213" s="6"/>
      <c r="J213" s="17"/>
    </row>
    <row r="214" spans="2:10">
      <c r="B214" s="171"/>
      <c r="C214" s="16"/>
      <c r="D214" s="77"/>
      <c r="E214" s="6"/>
      <c r="F214" s="102"/>
      <c r="G214" s="43"/>
      <c r="H214" s="77"/>
      <c r="I214" s="6"/>
      <c r="J214" s="17"/>
    </row>
    <row r="215" spans="2:10">
      <c r="B215" s="171"/>
      <c r="C215" s="16"/>
      <c r="D215" s="77"/>
      <c r="E215" s="6"/>
      <c r="F215" s="102"/>
      <c r="G215" s="43"/>
      <c r="H215" s="77"/>
      <c r="I215" s="6"/>
      <c r="J215" s="17"/>
    </row>
    <row r="216" spans="2:10">
      <c r="B216" s="171"/>
      <c r="C216" s="14"/>
      <c r="D216" s="77"/>
      <c r="E216" s="6"/>
      <c r="F216" s="102"/>
      <c r="G216" s="41"/>
      <c r="H216" s="77"/>
      <c r="I216" s="6"/>
      <c r="J216" s="17"/>
    </row>
    <row r="217" spans="2:10">
      <c r="B217" s="171"/>
      <c r="C217" s="14"/>
      <c r="D217" s="77"/>
      <c r="E217" s="6"/>
      <c r="F217" s="102"/>
      <c r="G217" s="41"/>
      <c r="H217" s="77"/>
      <c r="I217" s="6"/>
      <c r="J217" s="17"/>
    </row>
    <row r="218" spans="2:10">
      <c r="B218" s="171"/>
      <c r="C218" s="14"/>
      <c r="D218" s="15"/>
      <c r="E218" s="7"/>
      <c r="F218" s="103"/>
      <c r="G218" s="41"/>
      <c r="H218" s="15"/>
      <c r="I218" s="7"/>
      <c r="J218" s="18"/>
    </row>
    <row r="219" spans="2:10">
      <c r="B219" s="171"/>
      <c r="C219" s="29" t="s">
        <v>13</v>
      </c>
      <c r="D219" s="30"/>
      <c r="E219" s="8"/>
      <c r="F219" s="37">
        <f t="shared" ref="F219" si="180">SUM(F213:F218)</f>
        <v>0</v>
      </c>
      <c r="G219" s="39"/>
      <c r="H219" s="30"/>
      <c r="I219" s="8"/>
      <c r="J219" s="9">
        <f t="shared" ref="J219" si="181">SUM(J213:J218)</f>
        <v>0</v>
      </c>
    </row>
    <row r="220" spans="2:10">
      <c r="B220" s="171"/>
      <c r="C220" s="19" t="s">
        <v>8</v>
      </c>
      <c r="D220" s="20"/>
      <c r="E220" s="4" t="s">
        <v>14</v>
      </c>
      <c r="F220" s="33" t="s">
        <v>5</v>
      </c>
      <c r="G220" s="4"/>
      <c r="H220" s="20"/>
      <c r="I220" s="4" t="s">
        <v>6</v>
      </c>
      <c r="J220" s="5" t="s">
        <v>4</v>
      </c>
    </row>
    <row r="221" spans="2:10">
      <c r="B221" s="171"/>
      <c r="C221" s="21" t="s">
        <v>53</v>
      </c>
      <c r="D221" s="106"/>
      <c r="E221" s="6">
        <f t="shared" ref="E221:E223" si="182">+J208</f>
        <v>2940000</v>
      </c>
      <c r="F221" s="35">
        <f t="shared" ref="F221" si="183">+SUMIFS(F213:F218,D213:D218,C221)</f>
        <v>0</v>
      </c>
      <c r="G221" s="79"/>
      <c r="H221" s="106"/>
      <c r="I221" s="35">
        <f t="shared" ref="I221" si="184">+SUMIFS(J213:J218,H213:H218,C221)</f>
        <v>0</v>
      </c>
      <c r="J221" s="22">
        <f t="shared" ref="J221:J223" si="185">+E221+F221-I221</f>
        <v>2940000</v>
      </c>
    </row>
    <row r="222" spans="2:10">
      <c r="B222" s="171"/>
      <c r="C222" s="21" t="s">
        <v>54</v>
      </c>
      <c r="D222" s="106"/>
      <c r="E222" s="6">
        <f t="shared" si="182"/>
        <v>0</v>
      </c>
      <c r="F222" s="35">
        <f t="shared" ref="F222" si="186">+SUMIFS(F213:F218,D213:D218,C222)</f>
        <v>0</v>
      </c>
      <c r="G222" s="79"/>
      <c r="H222" s="106"/>
      <c r="I222" s="6">
        <f t="shared" ref="I222" si="187">+SUMIFS(J213:J218,H213:H218,C222)</f>
        <v>0</v>
      </c>
      <c r="J222" s="22">
        <f t="shared" si="185"/>
        <v>0</v>
      </c>
    </row>
    <row r="223" spans="2:10">
      <c r="B223" s="171"/>
      <c r="C223" s="21" t="s">
        <v>48</v>
      </c>
      <c r="D223" s="106"/>
      <c r="E223" s="6">
        <f t="shared" si="182"/>
        <v>0</v>
      </c>
      <c r="F223" s="35">
        <f t="shared" ref="F223" si="188">+SUMIFS(F213:F218,D213:D218,C223)</f>
        <v>0</v>
      </c>
      <c r="G223" s="79"/>
      <c r="H223" s="106"/>
      <c r="I223" s="6">
        <f t="shared" ref="I223" si="189">+SUMIFS(J213:J218,H213:H218,C223)</f>
        <v>0</v>
      </c>
      <c r="J223" s="22">
        <f t="shared" si="185"/>
        <v>0</v>
      </c>
    </row>
    <row r="224" spans="2:10">
      <c r="B224" s="171"/>
      <c r="C224" s="21"/>
      <c r="D224" s="23"/>
      <c r="E224" s="7"/>
      <c r="F224" s="36"/>
      <c r="G224" s="79"/>
      <c r="H224" s="23"/>
      <c r="I224" s="7"/>
      <c r="J224" s="24"/>
    </row>
    <row r="225" spans="2:10" ht="17.25" thickBot="1">
      <c r="B225" s="172"/>
      <c r="C225" s="25" t="s">
        <v>13</v>
      </c>
      <c r="D225" s="104"/>
      <c r="E225" s="10">
        <f t="shared" ref="E225:F238" si="190">SUM(E221:E224)</f>
        <v>2940000</v>
      </c>
      <c r="F225" s="38">
        <f t="shared" si="190"/>
        <v>0</v>
      </c>
      <c r="G225" s="40"/>
      <c r="H225" s="104"/>
      <c r="I225" s="10">
        <f t="shared" ref="I225:J225" si="191">SUM(I221:I224)</f>
        <v>0</v>
      </c>
      <c r="J225" s="11">
        <f t="shared" si="191"/>
        <v>2940000</v>
      </c>
    </row>
    <row r="226" spans="2:10">
      <c r="B226" s="170">
        <f t="shared" ref="B226" si="192">+B213+1</f>
        <v>45491</v>
      </c>
      <c r="C226" s="26"/>
      <c r="D226" s="105"/>
      <c r="E226" s="6"/>
      <c r="F226" s="102"/>
      <c r="G226" s="42"/>
      <c r="H226" s="105"/>
      <c r="I226" s="6"/>
      <c r="J226" s="17"/>
    </row>
    <row r="227" spans="2:10">
      <c r="B227" s="171"/>
      <c r="C227" s="16"/>
      <c r="D227" s="77"/>
      <c r="E227" s="6"/>
      <c r="F227" s="102"/>
      <c r="G227" s="43"/>
      <c r="H227" s="77"/>
      <c r="I227" s="6"/>
      <c r="J227" s="17"/>
    </row>
    <row r="228" spans="2:10">
      <c r="B228" s="171"/>
      <c r="C228" s="16"/>
      <c r="D228" s="77"/>
      <c r="E228" s="6"/>
      <c r="F228" s="102"/>
      <c r="G228" s="43"/>
      <c r="H228" s="77"/>
      <c r="I228" s="6"/>
      <c r="J228" s="17"/>
    </row>
    <row r="229" spans="2:10">
      <c r="B229" s="171"/>
      <c r="C229" s="14"/>
      <c r="D229" s="77"/>
      <c r="E229" s="6"/>
      <c r="F229" s="102"/>
      <c r="G229" s="41"/>
      <c r="H229" s="77"/>
      <c r="I229" s="6"/>
      <c r="J229" s="17"/>
    </row>
    <row r="230" spans="2:10">
      <c r="B230" s="171"/>
      <c r="C230" s="14"/>
      <c r="D230" s="77"/>
      <c r="E230" s="6"/>
      <c r="F230" s="102"/>
      <c r="G230" s="41"/>
      <c r="H230" s="77"/>
      <c r="I230" s="6"/>
      <c r="J230" s="17"/>
    </row>
    <row r="231" spans="2:10">
      <c r="B231" s="171"/>
      <c r="C231" s="14"/>
      <c r="D231" s="15"/>
      <c r="E231" s="7"/>
      <c r="F231" s="103"/>
      <c r="G231" s="41"/>
      <c r="H231" s="15"/>
      <c r="I231" s="7"/>
      <c r="J231" s="18"/>
    </row>
    <row r="232" spans="2:10">
      <c r="B232" s="171"/>
      <c r="C232" s="29" t="s">
        <v>13</v>
      </c>
      <c r="D232" s="30"/>
      <c r="E232" s="8"/>
      <c r="F232" s="37">
        <f t="shared" ref="F232" si="193">SUM(F226:F231)</f>
        <v>0</v>
      </c>
      <c r="G232" s="39"/>
      <c r="H232" s="30"/>
      <c r="I232" s="8"/>
      <c r="J232" s="9">
        <f t="shared" ref="J232" si="194">SUM(J226:J231)</f>
        <v>0</v>
      </c>
    </row>
    <row r="233" spans="2:10">
      <c r="B233" s="171"/>
      <c r="C233" s="19" t="s">
        <v>8</v>
      </c>
      <c r="D233" s="20"/>
      <c r="E233" s="4" t="s">
        <v>14</v>
      </c>
      <c r="F233" s="33" t="s">
        <v>5</v>
      </c>
      <c r="G233" s="4"/>
      <c r="H233" s="20"/>
      <c r="I233" s="4" t="s">
        <v>6</v>
      </c>
      <c r="J233" s="5" t="s">
        <v>4</v>
      </c>
    </row>
    <row r="234" spans="2:10">
      <c r="B234" s="171"/>
      <c r="C234" s="21" t="s">
        <v>53</v>
      </c>
      <c r="D234" s="106"/>
      <c r="E234" s="6">
        <f t="shared" ref="E234:E236" si="195">+J221</f>
        <v>2940000</v>
      </c>
      <c r="F234" s="35">
        <f t="shared" ref="F234" si="196">+SUMIFS(F226:F231,D226:D231,C234)</f>
        <v>0</v>
      </c>
      <c r="G234" s="79"/>
      <c r="H234" s="106"/>
      <c r="I234" s="35">
        <f t="shared" ref="I234" si="197">+SUMIFS(J226:J231,H226:H231,C234)</f>
        <v>0</v>
      </c>
      <c r="J234" s="22">
        <f t="shared" ref="J234:J236" si="198">+E234+F234-I234</f>
        <v>2940000</v>
      </c>
    </row>
    <row r="235" spans="2:10">
      <c r="B235" s="171"/>
      <c r="C235" s="21" t="s">
        <v>54</v>
      </c>
      <c r="D235" s="106"/>
      <c r="E235" s="6">
        <f t="shared" si="195"/>
        <v>0</v>
      </c>
      <c r="F235" s="35">
        <f t="shared" ref="F235" si="199">+SUMIFS(F226:F231,D226:D231,C235)</f>
        <v>0</v>
      </c>
      <c r="G235" s="79"/>
      <c r="H235" s="106"/>
      <c r="I235" s="6">
        <f t="shared" ref="I235" si="200">+SUMIFS(J226:J231,H226:H231,C235)</f>
        <v>0</v>
      </c>
      <c r="J235" s="22">
        <f t="shared" si="198"/>
        <v>0</v>
      </c>
    </row>
    <row r="236" spans="2:10">
      <c r="B236" s="171"/>
      <c r="C236" s="21" t="s">
        <v>48</v>
      </c>
      <c r="D236" s="106"/>
      <c r="E236" s="6">
        <f t="shared" si="195"/>
        <v>0</v>
      </c>
      <c r="F236" s="35">
        <f t="shared" ref="F236" si="201">+SUMIFS(F226:F231,D226:D231,C236)</f>
        <v>0</v>
      </c>
      <c r="G236" s="79"/>
      <c r="H236" s="106"/>
      <c r="I236" s="6">
        <f t="shared" ref="I236" si="202">+SUMIFS(J226:J231,H226:H231,C236)</f>
        <v>0</v>
      </c>
      <c r="J236" s="22">
        <f t="shared" si="198"/>
        <v>0</v>
      </c>
    </row>
    <row r="237" spans="2:10">
      <c r="B237" s="171"/>
      <c r="C237" s="21"/>
      <c r="D237" s="23"/>
      <c r="E237" s="7"/>
      <c r="F237" s="36"/>
      <c r="G237" s="79"/>
      <c r="H237" s="23"/>
      <c r="I237" s="7"/>
      <c r="J237" s="24"/>
    </row>
    <row r="238" spans="2:10" ht="17.25" thickBot="1">
      <c r="B238" s="172"/>
      <c r="C238" s="25" t="s">
        <v>13</v>
      </c>
      <c r="D238" s="104"/>
      <c r="E238" s="10">
        <f t="shared" si="190"/>
        <v>2940000</v>
      </c>
      <c r="F238" s="38">
        <f t="shared" si="190"/>
        <v>0</v>
      </c>
      <c r="G238" s="40"/>
      <c r="H238" s="104"/>
      <c r="I238" s="10">
        <f t="shared" ref="I238:J238" si="203">SUM(I234:I237)</f>
        <v>0</v>
      </c>
      <c r="J238" s="11">
        <f t="shared" si="203"/>
        <v>2940000</v>
      </c>
    </row>
    <row r="239" spans="2:10">
      <c r="B239" s="170">
        <f t="shared" ref="B239" si="204">+B226+1</f>
        <v>45492</v>
      </c>
      <c r="C239" s="26"/>
      <c r="D239" s="105"/>
      <c r="E239" s="6"/>
      <c r="F239" s="102"/>
      <c r="G239" s="42"/>
      <c r="H239" s="105"/>
      <c r="I239" s="6"/>
      <c r="J239" s="17"/>
    </row>
    <row r="240" spans="2:10">
      <c r="B240" s="171"/>
      <c r="C240" s="16"/>
      <c r="D240" s="77"/>
      <c r="E240" s="6"/>
      <c r="F240" s="102"/>
      <c r="G240" s="43"/>
      <c r="H240" s="77"/>
      <c r="I240" s="6"/>
      <c r="J240" s="17"/>
    </row>
    <row r="241" spans="2:10">
      <c r="B241" s="171"/>
      <c r="C241" s="16"/>
      <c r="D241" s="77"/>
      <c r="E241" s="6"/>
      <c r="F241" s="102"/>
      <c r="G241" s="43"/>
      <c r="H241" s="77"/>
      <c r="I241" s="6"/>
      <c r="J241" s="17"/>
    </row>
    <row r="242" spans="2:10">
      <c r="B242" s="171"/>
      <c r="C242" s="14"/>
      <c r="D242" s="77"/>
      <c r="E242" s="6"/>
      <c r="F242" s="102"/>
      <c r="G242" s="41"/>
      <c r="H242" s="77"/>
      <c r="I242" s="6"/>
      <c r="J242" s="17"/>
    </row>
    <row r="243" spans="2:10">
      <c r="B243" s="171"/>
      <c r="C243" s="14"/>
      <c r="D243" s="77"/>
      <c r="E243" s="6"/>
      <c r="F243" s="102"/>
      <c r="G243" s="41"/>
      <c r="H243" s="77"/>
      <c r="I243" s="6"/>
      <c r="J243" s="17"/>
    </row>
    <row r="244" spans="2:10">
      <c r="B244" s="171"/>
      <c r="C244" s="14"/>
      <c r="D244" s="15"/>
      <c r="E244" s="7"/>
      <c r="F244" s="103"/>
      <c r="G244" s="41"/>
      <c r="H244" s="15"/>
      <c r="I244" s="7"/>
      <c r="J244" s="18"/>
    </row>
    <row r="245" spans="2:10">
      <c r="B245" s="171"/>
      <c r="C245" s="29" t="s">
        <v>13</v>
      </c>
      <c r="D245" s="30"/>
      <c r="E245" s="8"/>
      <c r="F245" s="37">
        <f t="shared" ref="F245" si="205">SUM(F239:F244)</f>
        <v>0</v>
      </c>
      <c r="G245" s="39"/>
      <c r="H245" s="30"/>
      <c r="I245" s="8"/>
      <c r="J245" s="9">
        <f t="shared" ref="J245" si="206">SUM(J239:J244)</f>
        <v>0</v>
      </c>
    </row>
    <row r="246" spans="2:10">
      <c r="B246" s="171"/>
      <c r="C246" s="19" t="s">
        <v>8</v>
      </c>
      <c r="D246" s="20"/>
      <c r="E246" s="4" t="s">
        <v>14</v>
      </c>
      <c r="F246" s="33" t="s">
        <v>5</v>
      </c>
      <c r="G246" s="4"/>
      <c r="H246" s="20"/>
      <c r="I246" s="4" t="s">
        <v>6</v>
      </c>
      <c r="J246" s="5" t="s">
        <v>4</v>
      </c>
    </row>
    <row r="247" spans="2:10">
      <c r="B247" s="171"/>
      <c r="C247" s="21" t="s">
        <v>53</v>
      </c>
      <c r="D247" s="106"/>
      <c r="E247" s="6">
        <f t="shared" ref="E247:E249" si="207">+J234</f>
        <v>2940000</v>
      </c>
      <c r="F247" s="35">
        <f t="shared" ref="F247" si="208">+SUMIFS(F239:F244,D239:D244,C247)</f>
        <v>0</v>
      </c>
      <c r="G247" s="79"/>
      <c r="H247" s="106"/>
      <c r="I247" s="35">
        <f t="shared" ref="I247" si="209">+SUMIFS(J239:J244,H239:H244,C247)</f>
        <v>0</v>
      </c>
      <c r="J247" s="22">
        <f t="shared" ref="J247:J249" si="210">+E247+F247-I247</f>
        <v>2940000</v>
      </c>
    </row>
    <row r="248" spans="2:10">
      <c r="B248" s="171"/>
      <c r="C248" s="21" t="s">
        <v>54</v>
      </c>
      <c r="D248" s="106"/>
      <c r="E248" s="6">
        <f t="shared" si="207"/>
        <v>0</v>
      </c>
      <c r="F248" s="35">
        <f t="shared" ref="F248" si="211">+SUMIFS(F239:F244,D239:D244,C248)</f>
        <v>0</v>
      </c>
      <c r="G248" s="79"/>
      <c r="H248" s="106"/>
      <c r="I248" s="6">
        <f t="shared" ref="I248" si="212">+SUMIFS(J239:J244,H239:H244,C248)</f>
        <v>0</v>
      </c>
      <c r="J248" s="22">
        <f t="shared" si="210"/>
        <v>0</v>
      </c>
    </row>
    <row r="249" spans="2:10">
      <c r="B249" s="171"/>
      <c r="C249" s="21" t="s">
        <v>48</v>
      </c>
      <c r="D249" s="106"/>
      <c r="E249" s="6">
        <f t="shared" si="207"/>
        <v>0</v>
      </c>
      <c r="F249" s="35">
        <f t="shared" ref="F249" si="213">+SUMIFS(F239:F244,D239:D244,C249)</f>
        <v>0</v>
      </c>
      <c r="G249" s="79"/>
      <c r="H249" s="106"/>
      <c r="I249" s="6">
        <f t="shared" ref="I249" si="214">+SUMIFS(J239:J244,H239:H244,C249)</f>
        <v>0</v>
      </c>
      <c r="J249" s="22">
        <f t="shared" si="210"/>
        <v>0</v>
      </c>
    </row>
    <row r="250" spans="2:10">
      <c r="B250" s="171"/>
      <c r="C250" s="21"/>
      <c r="D250" s="23"/>
      <c r="E250" s="7"/>
      <c r="F250" s="36"/>
      <c r="G250" s="79"/>
      <c r="H250" s="23"/>
      <c r="I250" s="7"/>
      <c r="J250" s="24"/>
    </row>
    <row r="251" spans="2:10" ht="17.25" thickBot="1">
      <c r="B251" s="172"/>
      <c r="C251" s="25" t="s">
        <v>13</v>
      </c>
      <c r="D251" s="104"/>
      <c r="E251" s="10">
        <f t="shared" ref="E251:F264" si="215">SUM(E247:E250)</f>
        <v>2940000</v>
      </c>
      <c r="F251" s="38">
        <f t="shared" si="215"/>
        <v>0</v>
      </c>
      <c r="G251" s="40"/>
      <c r="H251" s="104"/>
      <c r="I251" s="10">
        <f t="shared" ref="I251:J251" si="216">SUM(I247:I250)</f>
        <v>0</v>
      </c>
      <c r="J251" s="11">
        <f t="shared" si="216"/>
        <v>2940000</v>
      </c>
    </row>
    <row r="252" spans="2:10">
      <c r="B252" s="170">
        <f t="shared" ref="B252" si="217">+B239+1</f>
        <v>45493</v>
      </c>
      <c r="C252" s="26"/>
      <c r="D252" s="105"/>
      <c r="E252" s="6"/>
      <c r="F252" s="102"/>
      <c r="G252" s="42"/>
      <c r="H252" s="105"/>
      <c r="I252" s="6"/>
      <c r="J252" s="17"/>
    </row>
    <row r="253" spans="2:10">
      <c r="B253" s="171"/>
      <c r="C253" s="16"/>
      <c r="D253" s="77"/>
      <c r="E253" s="6"/>
      <c r="F253" s="102"/>
      <c r="G253" s="43"/>
      <c r="H253" s="77"/>
      <c r="I253" s="6"/>
      <c r="J253" s="17"/>
    </row>
    <row r="254" spans="2:10">
      <c r="B254" s="171"/>
      <c r="C254" s="16"/>
      <c r="D254" s="77"/>
      <c r="E254" s="6"/>
      <c r="F254" s="102"/>
      <c r="G254" s="43"/>
      <c r="H254" s="77"/>
      <c r="I254" s="6"/>
      <c r="J254" s="17"/>
    </row>
    <row r="255" spans="2:10">
      <c r="B255" s="171"/>
      <c r="C255" s="14"/>
      <c r="D255" s="77"/>
      <c r="E255" s="6"/>
      <c r="F255" s="102"/>
      <c r="G255" s="41"/>
      <c r="H255" s="77"/>
      <c r="I255" s="6"/>
      <c r="J255" s="17"/>
    </row>
    <row r="256" spans="2:10">
      <c r="B256" s="171"/>
      <c r="C256" s="14"/>
      <c r="D256" s="77"/>
      <c r="E256" s="6"/>
      <c r="F256" s="102"/>
      <c r="G256" s="41"/>
      <c r="H256" s="77"/>
      <c r="I256" s="6"/>
      <c r="J256" s="17"/>
    </row>
    <row r="257" spans="2:10">
      <c r="B257" s="171"/>
      <c r="C257" s="14"/>
      <c r="D257" s="15"/>
      <c r="E257" s="7"/>
      <c r="F257" s="103"/>
      <c r="G257" s="41"/>
      <c r="H257" s="15"/>
      <c r="I257" s="7"/>
      <c r="J257" s="18"/>
    </row>
    <row r="258" spans="2:10">
      <c r="B258" s="171"/>
      <c r="C258" s="29" t="s">
        <v>13</v>
      </c>
      <c r="D258" s="30"/>
      <c r="E258" s="8"/>
      <c r="F258" s="37">
        <f t="shared" ref="F258" si="218">SUM(F252:F257)</f>
        <v>0</v>
      </c>
      <c r="G258" s="39"/>
      <c r="H258" s="30"/>
      <c r="I258" s="8"/>
      <c r="J258" s="9">
        <f t="shared" ref="J258" si="219">SUM(J252:J257)</f>
        <v>0</v>
      </c>
    </row>
    <row r="259" spans="2:10">
      <c r="B259" s="171"/>
      <c r="C259" s="19" t="s">
        <v>8</v>
      </c>
      <c r="D259" s="20"/>
      <c r="E259" s="4" t="s">
        <v>14</v>
      </c>
      <c r="F259" s="33" t="s">
        <v>5</v>
      </c>
      <c r="G259" s="4"/>
      <c r="H259" s="20"/>
      <c r="I259" s="4" t="s">
        <v>6</v>
      </c>
      <c r="J259" s="5" t="s">
        <v>4</v>
      </c>
    </row>
    <row r="260" spans="2:10">
      <c r="B260" s="171"/>
      <c r="C260" s="21" t="s">
        <v>53</v>
      </c>
      <c r="D260" s="106"/>
      <c r="E260" s="6">
        <f t="shared" ref="E260:E262" si="220">+J247</f>
        <v>2940000</v>
      </c>
      <c r="F260" s="35">
        <f t="shared" ref="F260" si="221">+SUMIFS(F252:F257,D252:D257,C260)</f>
        <v>0</v>
      </c>
      <c r="G260" s="79"/>
      <c r="H260" s="106"/>
      <c r="I260" s="35">
        <f t="shared" ref="I260" si="222">+SUMIFS(J252:J257,H252:H257,C260)</f>
        <v>0</v>
      </c>
      <c r="J260" s="22">
        <f t="shared" ref="J260:J262" si="223">+E260+F260-I260</f>
        <v>2940000</v>
      </c>
    </row>
    <row r="261" spans="2:10">
      <c r="B261" s="171"/>
      <c r="C261" s="21" t="s">
        <v>54</v>
      </c>
      <c r="D261" s="106"/>
      <c r="E261" s="6">
        <f t="shared" si="220"/>
        <v>0</v>
      </c>
      <c r="F261" s="35">
        <f t="shared" ref="F261" si="224">+SUMIFS(F252:F257,D252:D257,C261)</f>
        <v>0</v>
      </c>
      <c r="G261" s="79"/>
      <c r="H261" s="106"/>
      <c r="I261" s="6">
        <f t="shared" ref="I261" si="225">+SUMIFS(J252:J257,H252:H257,C261)</f>
        <v>0</v>
      </c>
      <c r="J261" s="22">
        <f t="shared" si="223"/>
        <v>0</v>
      </c>
    </row>
    <row r="262" spans="2:10">
      <c r="B262" s="171"/>
      <c r="C262" s="21" t="s">
        <v>48</v>
      </c>
      <c r="D262" s="106"/>
      <c r="E262" s="6">
        <f t="shared" si="220"/>
        <v>0</v>
      </c>
      <c r="F262" s="35">
        <f t="shared" ref="F262" si="226">+SUMIFS(F252:F257,D252:D257,C262)</f>
        <v>0</v>
      </c>
      <c r="G262" s="79"/>
      <c r="H262" s="106"/>
      <c r="I262" s="6">
        <f t="shared" ref="I262" si="227">+SUMIFS(J252:J257,H252:H257,C262)</f>
        <v>0</v>
      </c>
      <c r="J262" s="22">
        <f t="shared" si="223"/>
        <v>0</v>
      </c>
    </row>
    <row r="263" spans="2:10">
      <c r="B263" s="171"/>
      <c r="C263" s="21"/>
      <c r="D263" s="23"/>
      <c r="E263" s="7"/>
      <c r="F263" s="36"/>
      <c r="G263" s="79"/>
      <c r="H263" s="23"/>
      <c r="I263" s="7"/>
      <c r="J263" s="24"/>
    </row>
    <row r="264" spans="2:10" ht="17.25" thickBot="1">
      <c r="B264" s="172"/>
      <c r="C264" s="25" t="s">
        <v>13</v>
      </c>
      <c r="D264" s="104"/>
      <c r="E264" s="10">
        <f t="shared" si="215"/>
        <v>2940000</v>
      </c>
      <c r="F264" s="38">
        <f t="shared" si="215"/>
        <v>0</v>
      </c>
      <c r="G264" s="40"/>
      <c r="H264" s="104"/>
      <c r="I264" s="10">
        <f t="shared" ref="I264:J264" si="228">SUM(I260:I263)</f>
        <v>0</v>
      </c>
      <c r="J264" s="11">
        <f t="shared" si="228"/>
        <v>2940000</v>
      </c>
    </row>
    <row r="265" spans="2:10">
      <c r="B265" s="170">
        <f t="shared" ref="B265" si="229">+B252+1</f>
        <v>45494</v>
      </c>
      <c r="C265" s="26"/>
      <c r="D265" s="105"/>
      <c r="E265" s="6"/>
      <c r="F265" s="102"/>
      <c r="G265" s="42"/>
      <c r="H265" s="105"/>
      <c r="I265" s="6"/>
      <c r="J265" s="17"/>
    </row>
    <row r="266" spans="2:10">
      <c r="B266" s="171"/>
      <c r="C266" s="16"/>
      <c r="D266" s="77"/>
      <c r="E266" s="6"/>
      <c r="F266" s="102"/>
      <c r="G266" s="43"/>
      <c r="H266" s="77"/>
      <c r="I266" s="6"/>
      <c r="J266" s="17"/>
    </row>
    <row r="267" spans="2:10">
      <c r="B267" s="171"/>
      <c r="C267" s="16"/>
      <c r="D267" s="77"/>
      <c r="E267" s="6"/>
      <c r="F267" s="102"/>
      <c r="G267" s="43"/>
      <c r="H267" s="77"/>
      <c r="I267" s="6"/>
      <c r="J267" s="17"/>
    </row>
    <row r="268" spans="2:10">
      <c r="B268" s="171"/>
      <c r="C268" s="14"/>
      <c r="D268" s="77"/>
      <c r="E268" s="6"/>
      <c r="F268" s="102"/>
      <c r="G268" s="41"/>
      <c r="H268" s="77"/>
      <c r="I268" s="6"/>
      <c r="J268" s="17"/>
    </row>
    <row r="269" spans="2:10">
      <c r="B269" s="171"/>
      <c r="C269" s="14"/>
      <c r="D269" s="77"/>
      <c r="E269" s="6"/>
      <c r="F269" s="102"/>
      <c r="G269" s="41"/>
      <c r="H269" s="77"/>
      <c r="I269" s="6"/>
      <c r="J269" s="17"/>
    </row>
    <row r="270" spans="2:10">
      <c r="B270" s="171"/>
      <c r="C270" s="14"/>
      <c r="D270" s="15"/>
      <c r="E270" s="7"/>
      <c r="F270" s="103"/>
      <c r="G270" s="41"/>
      <c r="H270" s="15"/>
      <c r="I270" s="7"/>
      <c r="J270" s="18"/>
    </row>
    <row r="271" spans="2:10">
      <c r="B271" s="171"/>
      <c r="C271" s="29" t="s">
        <v>13</v>
      </c>
      <c r="D271" s="30"/>
      <c r="E271" s="8"/>
      <c r="F271" s="37">
        <f t="shared" ref="F271" si="230">SUM(F265:F270)</f>
        <v>0</v>
      </c>
      <c r="G271" s="39"/>
      <c r="H271" s="30"/>
      <c r="I271" s="8"/>
      <c r="J271" s="9">
        <f t="shared" ref="J271" si="231">SUM(J265:J270)</f>
        <v>0</v>
      </c>
    </row>
    <row r="272" spans="2:10">
      <c r="B272" s="171"/>
      <c r="C272" s="19" t="s">
        <v>8</v>
      </c>
      <c r="D272" s="20"/>
      <c r="E272" s="4" t="s">
        <v>14</v>
      </c>
      <c r="F272" s="33" t="s">
        <v>5</v>
      </c>
      <c r="G272" s="4"/>
      <c r="H272" s="20"/>
      <c r="I272" s="4" t="s">
        <v>6</v>
      </c>
      <c r="J272" s="5" t="s">
        <v>4</v>
      </c>
    </row>
    <row r="273" spans="2:10">
      <c r="B273" s="171"/>
      <c r="C273" s="21" t="s">
        <v>53</v>
      </c>
      <c r="D273" s="106"/>
      <c r="E273" s="6">
        <f t="shared" ref="E273:E275" si="232">+J260</f>
        <v>2940000</v>
      </c>
      <c r="F273" s="35">
        <f t="shared" ref="F273" si="233">+SUMIFS(F265:F270,D265:D270,C273)</f>
        <v>0</v>
      </c>
      <c r="G273" s="79"/>
      <c r="H273" s="106"/>
      <c r="I273" s="35">
        <f t="shared" ref="I273" si="234">+SUMIFS(J265:J270,H265:H270,C273)</f>
        <v>0</v>
      </c>
      <c r="J273" s="22">
        <f t="shared" ref="J273:J275" si="235">+E273+F273-I273</f>
        <v>2940000</v>
      </c>
    </row>
    <row r="274" spans="2:10">
      <c r="B274" s="171"/>
      <c r="C274" s="21" t="s">
        <v>54</v>
      </c>
      <c r="D274" s="106"/>
      <c r="E274" s="6">
        <f t="shared" si="232"/>
        <v>0</v>
      </c>
      <c r="F274" s="35">
        <f t="shared" ref="F274" si="236">+SUMIFS(F265:F270,D265:D270,C274)</f>
        <v>0</v>
      </c>
      <c r="G274" s="79"/>
      <c r="H274" s="106"/>
      <c r="I274" s="6">
        <f t="shared" ref="I274" si="237">+SUMIFS(J265:J270,H265:H270,C274)</f>
        <v>0</v>
      </c>
      <c r="J274" s="22">
        <f t="shared" si="235"/>
        <v>0</v>
      </c>
    </row>
    <row r="275" spans="2:10">
      <c r="B275" s="171"/>
      <c r="C275" s="21" t="s">
        <v>48</v>
      </c>
      <c r="D275" s="106"/>
      <c r="E275" s="6">
        <f t="shared" si="232"/>
        <v>0</v>
      </c>
      <c r="F275" s="35">
        <f t="shared" ref="F275" si="238">+SUMIFS(F265:F270,D265:D270,C275)</f>
        <v>0</v>
      </c>
      <c r="G275" s="79"/>
      <c r="H275" s="106"/>
      <c r="I275" s="6">
        <f t="shared" ref="I275" si="239">+SUMIFS(J265:J270,H265:H270,C275)</f>
        <v>0</v>
      </c>
      <c r="J275" s="22">
        <f t="shared" si="235"/>
        <v>0</v>
      </c>
    </row>
    <row r="276" spans="2:10">
      <c r="B276" s="171"/>
      <c r="C276" s="21"/>
      <c r="D276" s="23"/>
      <c r="E276" s="7"/>
      <c r="F276" s="36"/>
      <c r="G276" s="79"/>
      <c r="H276" s="23"/>
      <c r="I276" s="7"/>
      <c r="J276" s="24"/>
    </row>
    <row r="277" spans="2:10" ht="17.25" thickBot="1">
      <c r="B277" s="172"/>
      <c r="C277" s="25" t="s">
        <v>13</v>
      </c>
      <c r="D277" s="104"/>
      <c r="E277" s="10">
        <f t="shared" ref="E277:F290" si="240">SUM(E273:E276)</f>
        <v>2940000</v>
      </c>
      <c r="F277" s="38">
        <f t="shared" si="240"/>
        <v>0</v>
      </c>
      <c r="G277" s="40"/>
      <c r="H277" s="104"/>
      <c r="I277" s="10">
        <f t="shared" ref="I277:J277" si="241">SUM(I273:I276)</f>
        <v>0</v>
      </c>
      <c r="J277" s="11">
        <f t="shared" si="241"/>
        <v>2940000</v>
      </c>
    </row>
    <row r="278" spans="2:10">
      <c r="B278" s="170">
        <f t="shared" ref="B278" si="242">+B265+1</f>
        <v>45495</v>
      </c>
      <c r="C278" s="26"/>
      <c r="D278" s="105"/>
      <c r="E278" s="6"/>
      <c r="F278" s="102"/>
      <c r="G278" s="42"/>
      <c r="H278" s="105"/>
      <c r="I278" s="6"/>
      <c r="J278" s="17"/>
    </row>
    <row r="279" spans="2:10">
      <c r="B279" s="171"/>
      <c r="C279" s="16"/>
      <c r="D279" s="77"/>
      <c r="E279" s="6"/>
      <c r="F279" s="102"/>
      <c r="G279" s="43"/>
      <c r="H279" s="77"/>
      <c r="I279" s="6"/>
      <c r="J279" s="17"/>
    </row>
    <row r="280" spans="2:10">
      <c r="B280" s="171"/>
      <c r="C280" s="16"/>
      <c r="D280" s="77"/>
      <c r="E280" s="6"/>
      <c r="F280" s="102"/>
      <c r="G280" s="43"/>
      <c r="H280" s="77"/>
      <c r="I280" s="6"/>
      <c r="J280" s="17"/>
    </row>
    <row r="281" spans="2:10">
      <c r="B281" s="171"/>
      <c r="C281" s="14"/>
      <c r="D281" s="77"/>
      <c r="E281" s="6"/>
      <c r="F281" s="102"/>
      <c r="G281" s="41"/>
      <c r="H281" s="77"/>
      <c r="I281" s="6"/>
      <c r="J281" s="17"/>
    </row>
    <row r="282" spans="2:10">
      <c r="B282" s="171"/>
      <c r="C282" s="14"/>
      <c r="D282" s="77"/>
      <c r="E282" s="6"/>
      <c r="F282" s="102"/>
      <c r="G282" s="41"/>
      <c r="H282" s="77"/>
      <c r="I282" s="6"/>
      <c r="J282" s="17"/>
    </row>
    <row r="283" spans="2:10">
      <c r="B283" s="171"/>
      <c r="C283" s="14"/>
      <c r="D283" s="15"/>
      <c r="E283" s="7"/>
      <c r="F283" s="103"/>
      <c r="G283" s="41"/>
      <c r="H283" s="15"/>
      <c r="I283" s="7"/>
      <c r="J283" s="18"/>
    </row>
    <row r="284" spans="2:10">
      <c r="B284" s="171"/>
      <c r="C284" s="29" t="s">
        <v>13</v>
      </c>
      <c r="D284" s="30"/>
      <c r="E284" s="8"/>
      <c r="F284" s="37">
        <f t="shared" ref="F284" si="243">SUM(F278:F283)</f>
        <v>0</v>
      </c>
      <c r="G284" s="39"/>
      <c r="H284" s="30"/>
      <c r="I284" s="8"/>
      <c r="J284" s="9">
        <f t="shared" ref="J284" si="244">SUM(J278:J283)</f>
        <v>0</v>
      </c>
    </row>
    <row r="285" spans="2:10">
      <c r="B285" s="171"/>
      <c r="C285" s="19" t="s">
        <v>8</v>
      </c>
      <c r="D285" s="20"/>
      <c r="E285" s="4" t="s">
        <v>14</v>
      </c>
      <c r="F285" s="33" t="s">
        <v>5</v>
      </c>
      <c r="G285" s="4"/>
      <c r="H285" s="20"/>
      <c r="I285" s="4" t="s">
        <v>6</v>
      </c>
      <c r="J285" s="5" t="s">
        <v>4</v>
      </c>
    </row>
    <row r="286" spans="2:10">
      <c r="B286" s="171"/>
      <c r="C286" s="21" t="s">
        <v>53</v>
      </c>
      <c r="D286" s="106"/>
      <c r="E286" s="6">
        <f t="shared" ref="E286:E288" si="245">+J273</f>
        <v>2940000</v>
      </c>
      <c r="F286" s="35">
        <f t="shared" ref="F286" si="246">+SUMIFS(F278:F283,D278:D283,C286)</f>
        <v>0</v>
      </c>
      <c r="G286" s="79"/>
      <c r="H286" s="106"/>
      <c r="I286" s="35">
        <f t="shared" ref="I286" si="247">+SUMIFS(J278:J283,H278:H283,C286)</f>
        <v>0</v>
      </c>
      <c r="J286" s="22">
        <f t="shared" ref="J286:J288" si="248">+E286+F286-I286</f>
        <v>2940000</v>
      </c>
    </row>
    <row r="287" spans="2:10">
      <c r="B287" s="171"/>
      <c r="C287" s="21" t="s">
        <v>54</v>
      </c>
      <c r="D287" s="106"/>
      <c r="E287" s="6">
        <f t="shared" si="245"/>
        <v>0</v>
      </c>
      <c r="F287" s="35">
        <f t="shared" ref="F287" si="249">+SUMIFS(F278:F283,D278:D283,C287)</f>
        <v>0</v>
      </c>
      <c r="G287" s="79"/>
      <c r="H287" s="106"/>
      <c r="I287" s="6">
        <f t="shared" ref="I287" si="250">+SUMIFS(J278:J283,H278:H283,C287)</f>
        <v>0</v>
      </c>
      <c r="J287" s="22">
        <f t="shared" si="248"/>
        <v>0</v>
      </c>
    </row>
    <row r="288" spans="2:10">
      <c r="B288" s="171"/>
      <c r="C288" s="21" t="s">
        <v>48</v>
      </c>
      <c r="D288" s="106"/>
      <c r="E288" s="6">
        <f t="shared" si="245"/>
        <v>0</v>
      </c>
      <c r="F288" s="35">
        <f t="shared" ref="F288" si="251">+SUMIFS(F278:F283,D278:D283,C288)</f>
        <v>0</v>
      </c>
      <c r="G288" s="79"/>
      <c r="H288" s="106"/>
      <c r="I288" s="6">
        <f t="shared" ref="I288" si="252">+SUMIFS(J278:J283,H278:H283,C288)</f>
        <v>0</v>
      </c>
      <c r="J288" s="22">
        <f t="shared" si="248"/>
        <v>0</v>
      </c>
    </row>
    <row r="289" spans="2:10">
      <c r="B289" s="171"/>
      <c r="C289" s="21"/>
      <c r="D289" s="23"/>
      <c r="E289" s="7"/>
      <c r="F289" s="36"/>
      <c r="G289" s="79"/>
      <c r="H289" s="23"/>
      <c r="I289" s="7"/>
      <c r="J289" s="24"/>
    </row>
    <row r="290" spans="2:10" ht="17.25" thickBot="1">
      <c r="B290" s="172"/>
      <c r="C290" s="25" t="s">
        <v>13</v>
      </c>
      <c r="D290" s="104"/>
      <c r="E290" s="10">
        <f t="shared" si="240"/>
        <v>2940000</v>
      </c>
      <c r="F290" s="38">
        <f t="shared" si="240"/>
        <v>0</v>
      </c>
      <c r="G290" s="40"/>
      <c r="H290" s="104"/>
      <c r="I290" s="10">
        <f t="shared" ref="I290:J290" si="253">SUM(I286:I289)</f>
        <v>0</v>
      </c>
      <c r="J290" s="11">
        <f t="shared" si="253"/>
        <v>2940000</v>
      </c>
    </row>
    <row r="291" spans="2:10">
      <c r="B291" s="170">
        <f t="shared" ref="B291" si="254">+B278+1</f>
        <v>45496</v>
      </c>
      <c r="C291" s="26"/>
      <c r="D291" s="105"/>
      <c r="E291" s="6"/>
      <c r="F291" s="102"/>
      <c r="G291" s="42"/>
      <c r="H291" s="105"/>
      <c r="I291" s="6"/>
      <c r="J291" s="17"/>
    </row>
    <row r="292" spans="2:10">
      <c r="B292" s="171"/>
      <c r="C292" s="16"/>
      <c r="D292" s="77"/>
      <c r="E292" s="6"/>
      <c r="F292" s="102"/>
      <c r="G292" s="43"/>
      <c r="H292" s="77"/>
      <c r="I292" s="6"/>
      <c r="J292" s="17"/>
    </row>
    <row r="293" spans="2:10">
      <c r="B293" s="171"/>
      <c r="C293" s="16"/>
      <c r="D293" s="77"/>
      <c r="E293" s="6"/>
      <c r="F293" s="102"/>
      <c r="G293" s="43"/>
      <c r="H293" s="77"/>
      <c r="I293" s="6"/>
      <c r="J293" s="17"/>
    </row>
    <row r="294" spans="2:10">
      <c r="B294" s="171"/>
      <c r="C294" s="14"/>
      <c r="D294" s="77"/>
      <c r="E294" s="6"/>
      <c r="F294" s="102"/>
      <c r="G294" s="41"/>
      <c r="H294" s="77"/>
      <c r="I294" s="6"/>
      <c r="J294" s="17"/>
    </row>
    <row r="295" spans="2:10">
      <c r="B295" s="171"/>
      <c r="C295" s="14"/>
      <c r="D295" s="77"/>
      <c r="E295" s="6"/>
      <c r="F295" s="102"/>
      <c r="G295" s="41"/>
      <c r="H295" s="77"/>
      <c r="I295" s="6"/>
      <c r="J295" s="17"/>
    </row>
    <row r="296" spans="2:10">
      <c r="B296" s="171"/>
      <c r="C296" s="14"/>
      <c r="D296" s="15"/>
      <c r="E296" s="7"/>
      <c r="F296" s="103"/>
      <c r="G296" s="41"/>
      <c r="H296" s="15"/>
      <c r="I296" s="7"/>
      <c r="J296" s="18"/>
    </row>
    <row r="297" spans="2:10">
      <c r="B297" s="171"/>
      <c r="C297" s="29" t="s">
        <v>13</v>
      </c>
      <c r="D297" s="30"/>
      <c r="E297" s="8"/>
      <c r="F297" s="37">
        <f t="shared" ref="F297" si="255">SUM(F291:F296)</f>
        <v>0</v>
      </c>
      <c r="G297" s="39"/>
      <c r="H297" s="30"/>
      <c r="I297" s="8"/>
      <c r="J297" s="9">
        <f t="shared" ref="J297" si="256">SUM(J291:J296)</f>
        <v>0</v>
      </c>
    </row>
    <row r="298" spans="2:10">
      <c r="B298" s="171"/>
      <c r="C298" s="19" t="s">
        <v>8</v>
      </c>
      <c r="D298" s="20"/>
      <c r="E298" s="4" t="s">
        <v>14</v>
      </c>
      <c r="F298" s="33" t="s">
        <v>5</v>
      </c>
      <c r="G298" s="4"/>
      <c r="H298" s="20"/>
      <c r="I298" s="4" t="s">
        <v>6</v>
      </c>
      <c r="J298" s="5" t="s">
        <v>4</v>
      </c>
    </row>
    <row r="299" spans="2:10">
      <c r="B299" s="171"/>
      <c r="C299" s="21" t="s">
        <v>53</v>
      </c>
      <c r="D299" s="106"/>
      <c r="E299" s="6">
        <f t="shared" ref="E299:E301" si="257">+J286</f>
        <v>2940000</v>
      </c>
      <c r="F299" s="35">
        <f t="shared" ref="F299" si="258">+SUMIFS(F291:F296,D291:D296,C299)</f>
        <v>0</v>
      </c>
      <c r="G299" s="79"/>
      <c r="H299" s="106"/>
      <c r="I299" s="35">
        <f t="shared" ref="I299" si="259">+SUMIFS(J291:J296,H291:H296,C299)</f>
        <v>0</v>
      </c>
      <c r="J299" s="22">
        <f t="shared" ref="J299:J301" si="260">+E299+F299-I299</f>
        <v>2940000</v>
      </c>
    </row>
    <row r="300" spans="2:10">
      <c r="B300" s="171"/>
      <c r="C300" s="21" t="s">
        <v>54</v>
      </c>
      <c r="D300" s="106"/>
      <c r="E300" s="6">
        <f t="shared" si="257"/>
        <v>0</v>
      </c>
      <c r="F300" s="35">
        <f t="shared" ref="F300" si="261">+SUMIFS(F291:F296,D291:D296,C300)</f>
        <v>0</v>
      </c>
      <c r="G300" s="79"/>
      <c r="H300" s="106"/>
      <c r="I300" s="6">
        <f t="shared" ref="I300" si="262">+SUMIFS(J291:J296,H291:H296,C300)</f>
        <v>0</v>
      </c>
      <c r="J300" s="22">
        <f t="shared" si="260"/>
        <v>0</v>
      </c>
    </row>
    <row r="301" spans="2:10">
      <c r="B301" s="171"/>
      <c r="C301" s="21" t="s">
        <v>48</v>
      </c>
      <c r="D301" s="106"/>
      <c r="E301" s="6">
        <f t="shared" si="257"/>
        <v>0</v>
      </c>
      <c r="F301" s="35">
        <f t="shared" ref="F301" si="263">+SUMIFS(F291:F296,D291:D296,C301)</f>
        <v>0</v>
      </c>
      <c r="G301" s="79"/>
      <c r="H301" s="106"/>
      <c r="I301" s="6">
        <f t="shared" ref="I301" si="264">+SUMIFS(J291:J296,H291:H296,C301)</f>
        <v>0</v>
      </c>
      <c r="J301" s="22">
        <f t="shared" si="260"/>
        <v>0</v>
      </c>
    </row>
    <row r="302" spans="2:10">
      <c r="B302" s="171"/>
      <c r="C302" s="21"/>
      <c r="D302" s="23"/>
      <c r="E302" s="7"/>
      <c r="F302" s="36"/>
      <c r="G302" s="79"/>
      <c r="H302" s="23"/>
      <c r="I302" s="7"/>
      <c r="J302" s="24"/>
    </row>
    <row r="303" spans="2:10" ht="17.25" thickBot="1">
      <c r="B303" s="172"/>
      <c r="C303" s="25" t="s">
        <v>13</v>
      </c>
      <c r="D303" s="104"/>
      <c r="E303" s="10">
        <f t="shared" ref="E303:F316" si="265">SUM(E299:E302)</f>
        <v>2940000</v>
      </c>
      <c r="F303" s="38">
        <f t="shared" si="265"/>
        <v>0</v>
      </c>
      <c r="G303" s="40"/>
      <c r="H303" s="104"/>
      <c r="I303" s="10">
        <f t="shared" ref="I303:J303" si="266">SUM(I299:I302)</f>
        <v>0</v>
      </c>
      <c r="J303" s="11">
        <f t="shared" si="266"/>
        <v>2940000</v>
      </c>
    </row>
    <row r="304" spans="2:10">
      <c r="B304" s="170">
        <f t="shared" ref="B304" si="267">+B291+1</f>
        <v>45497</v>
      </c>
      <c r="C304" s="26"/>
      <c r="D304" s="105"/>
      <c r="E304" s="6"/>
      <c r="F304" s="102"/>
      <c r="G304" s="42"/>
      <c r="H304" s="105"/>
      <c r="I304" s="6"/>
      <c r="J304" s="17"/>
    </row>
    <row r="305" spans="2:10">
      <c r="B305" s="171"/>
      <c r="C305" s="16"/>
      <c r="D305" s="77"/>
      <c r="E305" s="6"/>
      <c r="F305" s="102"/>
      <c r="G305" s="43"/>
      <c r="H305" s="77"/>
      <c r="I305" s="6"/>
      <c r="J305" s="17"/>
    </row>
    <row r="306" spans="2:10">
      <c r="B306" s="171"/>
      <c r="C306" s="16"/>
      <c r="D306" s="77"/>
      <c r="E306" s="6"/>
      <c r="F306" s="102"/>
      <c r="G306" s="43"/>
      <c r="H306" s="77"/>
      <c r="I306" s="6"/>
      <c r="J306" s="17"/>
    </row>
    <row r="307" spans="2:10">
      <c r="B307" s="171"/>
      <c r="C307" s="14"/>
      <c r="D307" s="77"/>
      <c r="E307" s="6"/>
      <c r="F307" s="102"/>
      <c r="G307" s="41"/>
      <c r="H307" s="77"/>
      <c r="I307" s="6"/>
      <c r="J307" s="17"/>
    </row>
    <row r="308" spans="2:10">
      <c r="B308" s="171"/>
      <c r="C308" s="14"/>
      <c r="D308" s="77"/>
      <c r="E308" s="6"/>
      <c r="F308" s="102"/>
      <c r="G308" s="41"/>
      <c r="H308" s="77"/>
      <c r="I308" s="6"/>
      <c r="J308" s="17"/>
    </row>
    <row r="309" spans="2:10">
      <c r="B309" s="171"/>
      <c r="C309" s="14"/>
      <c r="D309" s="15"/>
      <c r="E309" s="7"/>
      <c r="F309" s="103"/>
      <c r="G309" s="41"/>
      <c r="H309" s="15"/>
      <c r="I309" s="7"/>
      <c r="J309" s="18"/>
    </row>
    <row r="310" spans="2:10">
      <c r="B310" s="171"/>
      <c r="C310" s="29" t="s">
        <v>13</v>
      </c>
      <c r="D310" s="30"/>
      <c r="E310" s="8"/>
      <c r="F310" s="37">
        <f t="shared" ref="F310" si="268">SUM(F304:F309)</f>
        <v>0</v>
      </c>
      <c r="G310" s="39"/>
      <c r="H310" s="30"/>
      <c r="I310" s="8"/>
      <c r="J310" s="9">
        <f t="shared" ref="J310" si="269">SUM(J304:J309)</f>
        <v>0</v>
      </c>
    </row>
    <row r="311" spans="2:10">
      <c r="B311" s="171"/>
      <c r="C311" s="19" t="s">
        <v>8</v>
      </c>
      <c r="D311" s="20"/>
      <c r="E311" s="4" t="s">
        <v>14</v>
      </c>
      <c r="F311" s="33" t="s">
        <v>5</v>
      </c>
      <c r="G311" s="4"/>
      <c r="H311" s="20"/>
      <c r="I311" s="4" t="s">
        <v>6</v>
      </c>
      <c r="J311" s="5" t="s">
        <v>4</v>
      </c>
    </row>
    <row r="312" spans="2:10">
      <c r="B312" s="171"/>
      <c r="C312" s="21" t="s">
        <v>53</v>
      </c>
      <c r="D312" s="106"/>
      <c r="E312" s="6">
        <f t="shared" ref="E312:E314" si="270">+J299</f>
        <v>2940000</v>
      </c>
      <c r="F312" s="35">
        <f t="shared" ref="F312" si="271">+SUMIFS(F304:F309,D304:D309,C312)</f>
        <v>0</v>
      </c>
      <c r="G312" s="79"/>
      <c r="H312" s="106"/>
      <c r="I312" s="35">
        <f t="shared" ref="I312" si="272">+SUMIFS(J304:J309,H304:H309,C312)</f>
        <v>0</v>
      </c>
      <c r="J312" s="22">
        <f t="shared" ref="J312:J314" si="273">+E312+F312-I312</f>
        <v>2940000</v>
      </c>
    </row>
    <row r="313" spans="2:10">
      <c r="B313" s="171"/>
      <c r="C313" s="21" t="s">
        <v>54</v>
      </c>
      <c r="D313" s="106"/>
      <c r="E313" s="6">
        <f t="shared" si="270"/>
        <v>0</v>
      </c>
      <c r="F313" s="35">
        <f t="shared" ref="F313" si="274">+SUMIFS(F304:F309,D304:D309,C313)</f>
        <v>0</v>
      </c>
      <c r="G313" s="79"/>
      <c r="H313" s="106"/>
      <c r="I313" s="6">
        <f t="shared" ref="I313" si="275">+SUMIFS(J304:J309,H304:H309,C313)</f>
        <v>0</v>
      </c>
      <c r="J313" s="22">
        <f t="shared" si="273"/>
        <v>0</v>
      </c>
    </row>
    <row r="314" spans="2:10">
      <c r="B314" s="171"/>
      <c r="C314" s="21" t="s">
        <v>48</v>
      </c>
      <c r="D314" s="106"/>
      <c r="E314" s="6">
        <f t="shared" si="270"/>
        <v>0</v>
      </c>
      <c r="F314" s="35">
        <f t="shared" ref="F314" si="276">+SUMIFS(F304:F309,D304:D309,C314)</f>
        <v>0</v>
      </c>
      <c r="G314" s="79"/>
      <c r="H314" s="106"/>
      <c r="I314" s="6">
        <f t="shared" ref="I314" si="277">+SUMIFS(J304:J309,H304:H309,C314)</f>
        <v>0</v>
      </c>
      <c r="J314" s="22">
        <f t="shared" si="273"/>
        <v>0</v>
      </c>
    </row>
    <row r="315" spans="2:10">
      <c r="B315" s="171"/>
      <c r="C315" s="21"/>
      <c r="D315" s="23"/>
      <c r="E315" s="7"/>
      <c r="F315" s="36"/>
      <c r="G315" s="79"/>
      <c r="H315" s="23"/>
      <c r="I315" s="7"/>
      <c r="J315" s="24"/>
    </row>
    <row r="316" spans="2:10" ht="17.25" thickBot="1">
      <c r="B316" s="172"/>
      <c r="C316" s="25" t="s">
        <v>13</v>
      </c>
      <c r="D316" s="104"/>
      <c r="E316" s="10">
        <f t="shared" si="265"/>
        <v>2940000</v>
      </c>
      <c r="F316" s="38">
        <f t="shared" si="265"/>
        <v>0</v>
      </c>
      <c r="G316" s="40"/>
      <c r="H316" s="104"/>
      <c r="I316" s="10">
        <f t="shared" ref="I316:J316" si="278">SUM(I312:I315)</f>
        <v>0</v>
      </c>
      <c r="J316" s="11">
        <f t="shared" si="278"/>
        <v>2940000</v>
      </c>
    </row>
    <row r="317" spans="2:10">
      <c r="B317" s="170">
        <f t="shared" ref="B317" si="279">+B304+1</f>
        <v>45498</v>
      </c>
      <c r="C317" s="26"/>
      <c r="D317" s="105"/>
      <c r="E317" s="6"/>
      <c r="F317" s="102"/>
      <c r="G317" s="42"/>
      <c r="H317" s="105"/>
      <c r="I317" s="6"/>
      <c r="J317" s="17"/>
    </row>
    <row r="318" spans="2:10">
      <c r="B318" s="171"/>
      <c r="C318" s="16"/>
      <c r="D318" s="77"/>
      <c r="E318" s="6"/>
      <c r="F318" s="102"/>
      <c r="G318" s="43"/>
      <c r="H318" s="77"/>
      <c r="I318" s="6"/>
      <c r="J318" s="17"/>
    </row>
    <row r="319" spans="2:10">
      <c r="B319" s="171"/>
      <c r="C319" s="16"/>
      <c r="D319" s="77"/>
      <c r="E319" s="6"/>
      <c r="F319" s="102"/>
      <c r="G319" s="43"/>
      <c r="H319" s="77"/>
      <c r="I319" s="6"/>
      <c r="J319" s="17"/>
    </row>
    <row r="320" spans="2:10">
      <c r="B320" s="171"/>
      <c r="C320" s="14"/>
      <c r="D320" s="77"/>
      <c r="E320" s="6"/>
      <c r="F320" s="102"/>
      <c r="G320" s="41"/>
      <c r="H320" s="77"/>
      <c r="I320" s="6"/>
      <c r="J320" s="17"/>
    </row>
    <row r="321" spans="2:10">
      <c r="B321" s="171"/>
      <c r="C321" s="14"/>
      <c r="D321" s="77"/>
      <c r="E321" s="6"/>
      <c r="F321" s="102"/>
      <c r="G321" s="41"/>
      <c r="H321" s="77"/>
      <c r="I321" s="6"/>
      <c r="J321" s="17"/>
    </row>
    <row r="322" spans="2:10">
      <c r="B322" s="171"/>
      <c r="C322" s="14"/>
      <c r="D322" s="15"/>
      <c r="E322" s="7"/>
      <c r="F322" s="103"/>
      <c r="G322" s="41"/>
      <c r="H322" s="15"/>
      <c r="I322" s="7"/>
      <c r="J322" s="18"/>
    </row>
    <row r="323" spans="2:10">
      <c r="B323" s="171"/>
      <c r="C323" s="29" t="s">
        <v>13</v>
      </c>
      <c r="D323" s="30"/>
      <c r="E323" s="8"/>
      <c r="F323" s="37">
        <f t="shared" ref="F323" si="280">SUM(F317:F322)</f>
        <v>0</v>
      </c>
      <c r="G323" s="39"/>
      <c r="H323" s="30"/>
      <c r="I323" s="8"/>
      <c r="J323" s="9">
        <f t="shared" ref="J323" si="281">SUM(J317:J322)</f>
        <v>0</v>
      </c>
    </row>
    <row r="324" spans="2:10">
      <c r="B324" s="171"/>
      <c r="C324" s="19" t="s">
        <v>8</v>
      </c>
      <c r="D324" s="20"/>
      <c r="E324" s="4" t="s">
        <v>14</v>
      </c>
      <c r="F324" s="33" t="s">
        <v>5</v>
      </c>
      <c r="G324" s="4"/>
      <c r="H324" s="20"/>
      <c r="I324" s="4" t="s">
        <v>6</v>
      </c>
      <c r="J324" s="5" t="s">
        <v>4</v>
      </c>
    </row>
    <row r="325" spans="2:10">
      <c r="B325" s="171"/>
      <c r="C325" s="21" t="s">
        <v>53</v>
      </c>
      <c r="D325" s="106"/>
      <c r="E325" s="6">
        <f t="shared" ref="E325:E327" si="282">+J312</f>
        <v>2940000</v>
      </c>
      <c r="F325" s="35">
        <f t="shared" ref="F325" si="283">+SUMIFS(F317:F322,D317:D322,C325)</f>
        <v>0</v>
      </c>
      <c r="G325" s="79"/>
      <c r="H325" s="106"/>
      <c r="I325" s="35">
        <f t="shared" ref="I325" si="284">+SUMIFS(J317:J322,H317:H322,C325)</f>
        <v>0</v>
      </c>
      <c r="J325" s="22">
        <f t="shared" ref="J325:J327" si="285">+E325+F325-I325</f>
        <v>2940000</v>
      </c>
    </row>
    <row r="326" spans="2:10">
      <c r="B326" s="171"/>
      <c r="C326" s="21" t="s">
        <v>54</v>
      </c>
      <c r="D326" s="106"/>
      <c r="E326" s="6">
        <f t="shared" si="282"/>
        <v>0</v>
      </c>
      <c r="F326" s="35">
        <f t="shared" ref="F326" si="286">+SUMIFS(F317:F322,D317:D322,C326)</f>
        <v>0</v>
      </c>
      <c r="G326" s="79"/>
      <c r="H326" s="106"/>
      <c r="I326" s="6">
        <f t="shared" ref="I326" si="287">+SUMIFS(J317:J322,H317:H322,C326)</f>
        <v>0</v>
      </c>
      <c r="J326" s="22">
        <f t="shared" si="285"/>
        <v>0</v>
      </c>
    </row>
    <row r="327" spans="2:10">
      <c r="B327" s="171"/>
      <c r="C327" s="21" t="s">
        <v>48</v>
      </c>
      <c r="D327" s="106"/>
      <c r="E327" s="6">
        <f t="shared" si="282"/>
        <v>0</v>
      </c>
      <c r="F327" s="35">
        <f t="shared" ref="F327" si="288">+SUMIFS(F317:F322,D317:D322,C327)</f>
        <v>0</v>
      </c>
      <c r="G327" s="79"/>
      <c r="H327" s="106"/>
      <c r="I327" s="6">
        <f t="shared" ref="I327" si="289">+SUMIFS(J317:J322,H317:H322,C327)</f>
        <v>0</v>
      </c>
      <c r="J327" s="22">
        <f t="shared" si="285"/>
        <v>0</v>
      </c>
    </row>
    <row r="328" spans="2:10">
      <c r="B328" s="171"/>
      <c r="C328" s="21"/>
      <c r="D328" s="23"/>
      <c r="E328" s="7"/>
      <c r="F328" s="36"/>
      <c r="G328" s="79"/>
      <c r="H328" s="23"/>
      <c r="I328" s="7"/>
      <c r="J328" s="24"/>
    </row>
    <row r="329" spans="2:10" ht="17.25" thickBot="1">
      <c r="B329" s="172"/>
      <c r="C329" s="25" t="s">
        <v>13</v>
      </c>
      <c r="D329" s="104"/>
      <c r="E329" s="10">
        <f t="shared" ref="E329:F342" si="290">SUM(E325:E328)</f>
        <v>2940000</v>
      </c>
      <c r="F329" s="38">
        <f t="shared" si="290"/>
        <v>0</v>
      </c>
      <c r="G329" s="40"/>
      <c r="H329" s="104"/>
      <c r="I329" s="10">
        <f t="shared" ref="I329:J329" si="291">SUM(I325:I328)</f>
        <v>0</v>
      </c>
      <c r="J329" s="11">
        <f t="shared" si="291"/>
        <v>2940000</v>
      </c>
    </row>
    <row r="330" spans="2:10">
      <c r="B330" s="170">
        <f t="shared" ref="B330" si="292">+B317+1</f>
        <v>45499</v>
      </c>
      <c r="C330" s="26"/>
      <c r="D330" s="105"/>
      <c r="E330" s="6"/>
      <c r="F330" s="102"/>
      <c r="G330" s="42"/>
      <c r="H330" s="105"/>
      <c r="I330" s="6"/>
      <c r="J330" s="17"/>
    </row>
    <row r="331" spans="2:10">
      <c r="B331" s="171"/>
      <c r="C331" s="16"/>
      <c r="D331" s="77"/>
      <c r="E331" s="6"/>
      <c r="F331" s="102"/>
      <c r="G331" s="43"/>
      <c r="H331" s="77"/>
      <c r="I331" s="6"/>
      <c r="J331" s="17"/>
    </row>
    <row r="332" spans="2:10">
      <c r="B332" s="171"/>
      <c r="C332" s="16"/>
      <c r="D332" s="77"/>
      <c r="E332" s="6"/>
      <c r="F332" s="102"/>
      <c r="G332" s="43"/>
      <c r="H332" s="77"/>
      <c r="I332" s="6"/>
      <c r="J332" s="17"/>
    </row>
    <row r="333" spans="2:10">
      <c r="B333" s="171"/>
      <c r="C333" s="14"/>
      <c r="D333" s="77"/>
      <c r="E333" s="6"/>
      <c r="F333" s="102"/>
      <c r="G333" s="41"/>
      <c r="H333" s="77"/>
      <c r="I333" s="6"/>
      <c r="J333" s="17"/>
    </row>
    <row r="334" spans="2:10">
      <c r="B334" s="171"/>
      <c r="C334" s="14"/>
      <c r="D334" s="77"/>
      <c r="E334" s="6"/>
      <c r="F334" s="102"/>
      <c r="G334" s="41"/>
      <c r="H334" s="77"/>
      <c r="I334" s="6"/>
      <c r="J334" s="17"/>
    </row>
    <row r="335" spans="2:10">
      <c r="B335" s="171"/>
      <c r="C335" s="14"/>
      <c r="D335" s="15"/>
      <c r="E335" s="7"/>
      <c r="F335" s="103"/>
      <c r="G335" s="41"/>
      <c r="H335" s="15"/>
      <c r="I335" s="7"/>
      <c r="J335" s="18"/>
    </row>
    <row r="336" spans="2:10">
      <c r="B336" s="171"/>
      <c r="C336" s="29" t="s">
        <v>13</v>
      </c>
      <c r="D336" s="30"/>
      <c r="E336" s="8"/>
      <c r="F336" s="37">
        <f t="shared" ref="F336" si="293">SUM(F330:F335)</f>
        <v>0</v>
      </c>
      <c r="G336" s="39"/>
      <c r="H336" s="30"/>
      <c r="I336" s="8"/>
      <c r="J336" s="9">
        <f t="shared" ref="J336" si="294">SUM(J330:J335)</f>
        <v>0</v>
      </c>
    </row>
    <row r="337" spans="2:10">
      <c r="B337" s="171"/>
      <c r="C337" s="19" t="s">
        <v>8</v>
      </c>
      <c r="D337" s="20"/>
      <c r="E337" s="4" t="s">
        <v>14</v>
      </c>
      <c r="F337" s="33" t="s">
        <v>5</v>
      </c>
      <c r="G337" s="4"/>
      <c r="H337" s="20"/>
      <c r="I337" s="4" t="s">
        <v>6</v>
      </c>
      <c r="J337" s="5" t="s">
        <v>4</v>
      </c>
    </row>
    <row r="338" spans="2:10">
      <c r="B338" s="171"/>
      <c r="C338" s="21" t="s">
        <v>53</v>
      </c>
      <c r="D338" s="106"/>
      <c r="E338" s="6">
        <f t="shared" ref="E338:E340" si="295">+J325</f>
        <v>2940000</v>
      </c>
      <c r="F338" s="35">
        <f t="shared" ref="F338" si="296">+SUMIFS(F330:F335,D330:D335,C338)</f>
        <v>0</v>
      </c>
      <c r="G338" s="79"/>
      <c r="H338" s="106"/>
      <c r="I338" s="35">
        <f t="shared" ref="I338" si="297">+SUMIFS(J330:J335,H330:H335,C338)</f>
        <v>0</v>
      </c>
      <c r="J338" s="22">
        <f t="shared" ref="J338:J340" si="298">+E338+F338-I338</f>
        <v>2940000</v>
      </c>
    </row>
    <row r="339" spans="2:10">
      <c r="B339" s="171"/>
      <c r="C339" s="21" t="s">
        <v>54</v>
      </c>
      <c r="D339" s="106"/>
      <c r="E339" s="6">
        <f t="shared" si="295"/>
        <v>0</v>
      </c>
      <c r="F339" s="35">
        <f t="shared" ref="F339" si="299">+SUMIFS(F330:F335,D330:D335,C339)</f>
        <v>0</v>
      </c>
      <c r="G339" s="79"/>
      <c r="H339" s="106"/>
      <c r="I339" s="6">
        <f t="shared" ref="I339" si="300">+SUMIFS(J330:J335,H330:H335,C339)</f>
        <v>0</v>
      </c>
      <c r="J339" s="22">
        <f t="shared" si="298"/>
        <v>0</v>
      </c>
    </row>
    <row r="340" spans="2:10">
      <c r="B340" s="171"/>
      <c r="C340" s="21" t="s">
        <v>48</v>
      </c>
      <c r="D340" s="106"/>
      <c r="E340" s="6">
        <f t="shared" si="295"/>
        <v>0</v>
      </c>
      <c r="F340" s="35">
        <f t="shared" ref="F340" si="301">+SUMIFS(F330:F335,D330:D335,C340)</f>
        <v>0</v>
      </c>
      <c r="G340" s="79"/>
      <c r="H340" s="106"/>
      <c r="I340" s="6">
        <f t="shared" ref="I340" si="302">+SUMIFS(J330:J335,H330:H335,C340)</f>
        <v>0</v>
      </c>
      <c r="J340" s="22">
        <f t="shared" si="298"/>
        <v>0</v>
      </c>
    </row>
    <row r="341" spans="2:10">
      <c r="B341" s="171"/>
      <c r="C341" s="21"/>
      <c r="D341" s="23"/>
      <c r="E341" s="7"/>
      <c r="F341" s="36"/>
      <c r="G341" s="79"/>
      <c r="H341" s="23"/>
      <c r="I341" s="7"/>
      <c r="J341" s="24"/>
    </row>
    <row r="342" spans="2:10" ht="17.25" thickBot="1">
      <c r="B342" s="172"/>
      <c r="C342" s="25" t="s">
        <v>13</v>
      </c>
      <c r="D342" s="104"/>
      <c r="E342" s="10">
        <f t="shared" si="290"/>
        <v>2940000</v>
      </c>
      <c r="F342" s="38">
        <f t="shared" si="290"/>
        <v>0</v>
      </c>
      <c r="G342" s="40"/>
      <c r="H342" s="104"/>
      <c r="I342" s="10">
        <f t="shared" ref="I342:J342" si="303">SUM(I338:I341)</f>
        <v>0</v>
      </c>
      <c r="J342" s="11">
        <f t="shared" si="303"/>
        <v>2940000</v>
      </c>
    </row>
    <row r="343" spans="2:10">
      <c r="B343" s="170">
        <f t="shared" ref="B343" si="304">+B330+1</f>
        <v>45500</v>
      </c>
      <c r="C343" s="26"/>
      <c r="D343" s="105"/>
      <c r="E343" s="6"/>
      <c r="F343" s="102"/>
      <c r="G343" s="42"/>
      <c r="H343" s="105"/>
      <c r="I343" s="6"/>
      <c r="J343" s="17"/>
    </row>
    <row r="344" spans="2:10">
      <c r="B344" s="171"/>
      <c r="C344" s="16"/>
      <c r="D344" s="77"/>
      <c r="E344" s="6"/>
      <c r="F344" s="102"/>
      <c r="G344" s="43"/>
      <c r="H344" s="77"/>
      <c r="I344" s="6"/>
      <c r="J344" s="17"/>
    </row>
    <row r="345" spans="2:10">
      <c r="B345" s="171"/>
      <c r="C345" s="16"/>
      <c r="D345" s="77"/>
      <c r="E345" s="6"/>
      <c r="F345" s="102"/>
      <c r="G345" s="43"/>
      <c r="H345" s="77"/>
      <c r="I345" s="6"/>
      <c r="J345" s="17"/>
    </row>
    <row r="346" spans="2:10">
      <c r="B346" s="171"/>
      <c r="C346" s="14"/>
      <c r="D346" s="77"/>
      <c r="E346" s="6"/>
      <c r="F346" s="102"/>
      <c r="G346" s="41"/>
      <c r="H346" s="77"/>
      <c r="I346" s="6"/>
      <c r="J346" s="17"/>
    </row>
    <row r="347" spans="2:10">
      <c r="B347" s="171"/>
      <c r="C347" s="14"/>
      <c r="D347" s="77"/>
      <c r="E347" s="6"/>
      <c r="F347" s="102"/>
      <c r="G347" s="41"/>
      <c r="H347" s="77"/>
      <c r="I347" s="6"/>
      <c r="J347" s="17"/>
    </row>
    <row r="348" spans="2:10">
      <c r="B348" s="171"/>
      <c r="C348" s="14"/>
      <c r="D348" s="15"/>
      <c r="E348" s="7"/>
      <c r="F348" s="103"/>
      <c r="G348" s="41"/>
      <c r="H348" s="15"/>
      <c r="I348" s="7"/>
      <c r="J348" s="18"/>
    </row>
    <row r="349" spans="2:10">
      <c r="B349" s="171"/>
      <c r="C349" s="29" t="s">
        <v>13</v>
      </c>
      <c r="D349" s="30"/>
      <c r="E349" s="8"/>
      <c r="F349" s="37">
        <f t="shared" ref="F349" si="305">SUM(F343:F348)</f>
        <v>0</v>
      </c>
      <c r="G349" s="39"/>
      <c r="H349" s="30"/>
      <c r="I349" s="8"/>
      <c r="J349" s="9">
        <f t="shared" ref="J349" si="306">SUM(J343:J348)</f>
        <v>0</v>
      </c>
    </row>
    <row r="350" spans="2:10">
      <c r="B350" s="171"/>
      <c r="C350" s="19" t="s">
        <v>8</v>
      </c>
      <c r="D350" s="20"/>
      <c r="E350" s="4" t="s">
        <v>14</v>
      </c>
      <c r="F350" s="33" t="s">
        <v>5</v>
      </c>
      <c r="G350" s="4"/>
      <c r="H350" s="20"/>
      <c r="I350" s="4" t="s">
        <v>6</v>
      </c>
      <c r="J350" s="5" t="s">
        <v>4</v>
      </c>
    </row>
    <row r="351" spans="2:10">
      <c r="B351" s="171"/>
      <c r="C351" s="21" t="s">
        <v>53</v>
      </c>
      <c r="D351" s="106"/>
      <c r="E351" s="6">
        <f t="shared" ref="E351:E353" si="307">+J338</f>
        <v>2940000</v>
      </c>
      <c r="F351" s="35">
        <f t="shared" ref="F351" si="308">+SUMIFS(F343:F348,D343:D348,C351)</f>
        <v>0</v>
      </c>
      <c r="G351" s="79"/>
      <c r="H351" s="106"/>
      <c r="I351" s="35">
        <f t="shared" ref="I351" si="309">+SUMIFS(J343:J348,H343:H348,C351)</f>
        <v>0</v>
      </c>
      <c r="J351" s="22">
        <f t="shared" ref="J351:J353" si="310">+E351+F351-I351</f>
        <v>2940000</v>
      </c>
    </row>
    <row r="352" spans="2:10">
      <c r="B352" s="171"/>
      <c r="C352" s="21" t="s">
        <v>54</v>
      </c>
      <c r="D352" s="106"/>
      <c r="E352" s="6">
        <f t="shared" si="307"/>
        <v>0</v>
      </c>
      <c r="F352" s="35">
        <f t="shared" ref="F352" si="311">+SUMIFS(F343:F348,D343:D348,C352)</f>
        <v>0</v>
      </c>
      <c r="G352" s="79"/>
      <c r="H352" s="106"/>
      <c r="I352" s="6">
        <f t="shared" ref="I352" si="312">+SUMIFS(J343:J348,H343:H348,C352)</f>
        <v>0</v>
      </c>
      <c r="J352" s="22">
        <f t="shared" si="310"/>
        <v>0</v>
      </c>
    </row>
    <row r="353" spans="2:10">
      <c r="B353" s="171"/>
      <c r="C353" s="21" t="s">
        <v>48</v>
      </c>
      <c r="D353" s="106"/>
      <c r="E353" s="6">
        <f t="shared" si="307"/>
        <v>0</v>
      </c>
      <c r="F353" s="35">
        <f t="shared" ref="F353" si="313">+SUMIFS(F343:F348,D343:D348,C353)</f>
        <v>0</v>
      </c>
      <c r="G353" s="79"/>
      <c r="H353" s="106"/>
      <c r="I353" s="6">
        <f t="shared" ref="I353" si="314">+SUMIFS(J343:J348,H343:H348,C353)</f>
        <v>0</v>
      </c>
      <c r="J353" s="22">
        <f t="shared" si="310"/>
        <v>0</v>
      </c>
    </row>
    <row r="354" spans="2:10">
      <c r="B354" s="171"/>
      <c r="C354" s="21"/>
      <c r="D354" s="23"/>
      <c r="E354" s="7"/>
      <c r="F354" s="36"/>
      <c r="G354" s="79"/>
      <c r="H354" s="23"/>
      <c r="I354" s="7"/>
      <c r="J354" s="24"/>
    </row>
    <row r="355" spans="2:10" ht="17.25" thickBot="1">
      <c r="B355" s="172"/>
      <c r="C355" s="25" t="s">
        <v>13</v>
      </c>
      <c r="D355" s="104"/>
      <c r="E355" s="10">
        <f t="shared" ref="E355:F368" si="315">SUM(E351:E354)</f>
        <v>2940000</v>
      </c>
      <c r="F355" s="38">
        <f t="shared" si="315"/>
        <v>0</v>
      </c>
      <c r="G355" s="40"/>
      <c r="H355" s="104"/>
      <c r="I355" s="10">
        <f t="shared" ref="I355:J355" si="316">SUM(I351:I354)</f>
        <v>0</v>
      </c>
      <c r="J355" s="11">
        <f t="shared" si="316"/>
        <v>2940000</v>
      </c>
    </row>
    <row r="356" spans="2:10">
      <c r="B356" s="170">
        <f t="shared" ref="B356" si="317">+B343+1</f>
        <v>45501</v>
      </c>
      <c r="C356" s="26"/>
      <c r="D356" s="105"/>
      <c r="E356" s="6"/>
      <c r="F356" s="102"/>
      <c r="G356" s="42"/>
      <c r="H356" s="105"/>
      <c r="I356" s="6"/>
      <c r="J356" s="17"/>
    </row>
    <row r="357" spans="2:10">
      <c r="B357" s="171"/>
      <c r="C357" s="16"/>
      <c r="D357" s="77"/>
      <c r="E357" s="6"/>
      <c r="F357" s="102"/>
      <c r="G357" s="43"/>
      <c r="H357" s="77"/>
      <c r="I357" s="6"/>
      <c r="J357" s="17"/>
    </row>
    <row r="358" spans="2:10">
      <c r="B358" s="171"/>
      <c r="C358" s="16"/>
      <c r="D358" s="77"/>
      <c r="E358" s="6"/>
      <c r="F358" s="102"/>
      <c r="G358" s="43"/>
      <c r="H358" s="77"/>
      <c r="I358" s="6"/>
      <c r="J358" s="17"/>
    </row>
    <row r="359" spans="2:10">
      <c r="B359" s="171"/>
      <c r="C359" s="14"/>
      <c r="D359" s="77"/>
      <c r="E359" s="6"/>
      <c r="F359" s="102"/>
      <c r="G359" s="41"/>
      <c r="H359" s="77"/>
      <c r="I359" s="6"/>
      <c r="J359" s="17"/>
    </row>
    <row r="360" spans="2:10">
      <c r="B360" s="171"/>
      <c r="C360" s="14"/>
      <c r="D360" s="77"/>
      <c r="E360" s="6"/>
      <c r="F360" s="102"/>
      <c r="G360" s="41"/>
      <c r="H360" s="77"/>
      <c r="I360" s="6"/>
      <c r="J360" s="17"/>
    </row>
    <row r="361" spans="2:10">
      <c r="B361" s="171"/>
      <c r="C361" s="14"/>
      <c r="D361" s="15"/>
      <c r="E361" s="7"/>
      <c r="F361" s="103"/>
      <c r="G361" s="41"/>
      <c r="H361" s="15"/>
      <c r="I361" s="7"/>
      <c r="J361" s="18"/>
    </row>
    <row r="362" spans="2:10">
      <c r="B362" s="171"/>
      <c r="C362" s="29" t="s">
        <v>13</v>
      </c>
      <c r="D362" s="30"/>
      <c r="E362" s="8"/>
      <c r="F362" s="37">
        <f t="shared" ref="F362" si="318">SUM(F356:F361)</f>
        <v>0</v>
      </c>
      <c r="G362" s="39"/>
      <c r="H362" s="30"/>
      <c r="I362" s="8"/>
      <c r="J362" s="9">
        <f t="shared" ref="J362" si="319">SUM(J356:J361)</f>
        <v>0</v>
      </c>
    </row>
    <row r="363" spans="2:10">
      <c r="B363" s="171"/>
      <c r="C363" s="19" t="s">
        <v>8</v>
      </c>
      <c r="D363" s="20"/>
      <c r="E363" s="4" t="s">
        <v>14</v>
      </c>
      <c r="F363" s="33" t="s">
        <v>5</v>
      </c>
      <c r="G363" s="4"/>
      <c r="H363" s="20"/>
      <c r="I363" s="4" t="s">
        <v>6</v>
      </c>
      <c r="J363" s="5" t="s">
        <v>4</v>
      </c>
    </row>
    <row r="364" spans="2:10">
      <c r="B364" s="171"/>
      <c r="C364" s="21" t="s">
        <v>53</v>
      </c>
      <c r="D364" s="106"/>
      <c r="E364" s="6">
        <f t="shared" ref="E364:E366" si="320">+J351</f>
        <v>2940000</v>
      </c>
      <c r="F364" s="35">
        <f t="shared" ref="F364" si="321">+SUMIFS(F356:F361,D356:D361,C364)</f>
        <v>0</v>
      </c>
      <c r="G364" s="79"/>
      <c r="H364" s="106"/>
      <c r="I364" s="35">
        <f t="shared" ref="I364" si="322">+SUMIFS(J356:J361,H356:H361,C364)</f>
        <v>0</v>
      </c>
      <c r="J364" s="22">
        <f t="shared" ref="J364:J366" si="323">+E364+F364-I364</f>
        <v>2940000</v>
      </c>
    </row>
    <row r="365" spans="2:10">
      <c r="B365" s="171"/>
      <c r="C365" s="21" t="s">
        <v>54</v>
      </c>
      <c r="D365" s="106"/>
      <c r="E365" s="6">
        <f t="shared" si="320"/>
        <v>0</v>
      </c>
      <c r="F365" s="35">
        <f t="shared" ref="F365" si="324">+SUMIFS(F356:F361,D356:D361,C365)</f>
        <v>0</v>
      </c>
      <c r="G365" s="79"/>
      <c r="H365" s="106"/>
      <c r="I365" s="6">
        <f t="shared" ref="I365" si="325">+SUMIFS(J356:J361,H356:H361,C365)</f>
        <v>0</v>
      </c>
      <c r="J365" s="22">
        <f t="shared" si="323"/>
        <v>0</v>
      </c>
    </row>
    <row r="366" spans="2:10">
      <c r="B366" s="171"/>
      <c r="C366" s="21" t="s">
        <v>48</v>
      </c>
      <c r="D366" s="106"/>
      <c r="E366" s="6">
        <f t="shared" si="320"/>
        <v>0</v>
      </c>
      <c r="F366" s="35">
        <f t="shared" ref="F366" si="326">+SUMIFS(F356:F361,D356:D361,C366)</f>
        <v>0</v>
      </c>
      <c r="G366" s="79"/>
      <c r="H366" s="106"/>
      <c r="I366" s="6">
        <f t="shared" ref="I366" si="327">+SUMIFS(J356:J361,H356:H361,C366)</f>
        <v>0</v>
      </c>
      <c r="J366" s="22">
        <f t="shared" si="323"/>
        <v>0</v>
      </c>
    </row>
    <row r="367" spans="2:10">
      <c r="B367" s="171"/>
      <c r="C367" s="21"/>
      <c r="D367" s="23"/>
      <c r="E367" s="7"/>
      <c r="F367" s="36"/>
      <c r="G367" s="79"/>
      <c r="H367" s="23"/>
      <c r="I367" s="7"/>
      <c r="J367" s="24"/>
    </row>
    <row r="368" spans="2:10" ht="17.25" thickBot="1">
      <c r="B368" s="172"/>
      <c r="C368" s="25" t="s">
        <v>13</v>
      </c>
      <c r="D368" s="104"/>
      <c r="E368" s="10">
        <f t="shared" si="315"/>
        <v>2940000</v>
      </c>
      <c r="F368" s="38">
        <f t="shared" si="315"/>
        <v>0</v>
      </c>
      <c r="G368" s="40"/>
      <c r="H368" s="104"/>
      <c r="I368" s="10">
        <f t="shared" ref="I368:J368" si="328">SUM(I364:I367)</f>
        <v>0</v>
      </c>
      <c r="J368" s="11">
        <f t="shared" si="328"/>
        <v>2940000</v>
      </c>
    </row>
    <row r="369" spans="2:10">
      <c r="B369" s="170">
        <f t="shared" ref="B369" si="329">+B356+1</f>
        <v>45502</v>
      </c>
      <c r="C369" s="26"/>
      <c r="D369" s="105"/>
      <c r="E369" s="6"/>
      <c r="F369" s="102"/>
      <c r="G369" s="42"/>
      <c r="H369" s="105"/>
      <c r="I369" s="6"/>
      <c r="J369" s="17"/>
    </row>
    <row r="370" spans="2:10">
      <c r="B370" s="171"/>
      <c r="C370" s="16"/>
      <c r="D370" s="77"/>
      <c r="E370" s="6"/>
      <c r="F370" s="102"/>
      <c r="G370" s="43"/>
      <c r="H370" s="77"/>
      <c r="I370" s="6"/>
      <c r="J370" s="17"/>
    </row>
    <row r="371" spans="2:10">
      <c r="B371" s="171"/>
      <c r="C371" s="16"/>
      <c r="D371" s="77"/>
      <c r="E371" s="6"/>
      <c r="F371" s="102"/>
      <c r="G371" s="43"/>
      <c r="H371" s="77"/>
      <c r="I371" s="6"/>
      <c r="J371" s="17"/>
    </row>
    <row r="372" spans="2:10">
      <c r="B372" s="171"/>
      <c r="C372" s="14"/>
      <c r="D372" s="77"/>
      <c r="E372" s="6"/>
      <c r="F372" s="102"/>
      <c r="G372" s="41"/>
      <c r="H372" s="77"/>
      <c r="I372" s="6"/>
      <c r="J372" s="17"/>
    </row>
    <row r="373" spans="2:10">
      <c r="B373" s="171"/>
      <c r="C373" s="14"/>
      <c r="D373" s="77"/>
      <c r="E373" s="6"/>
      <c r="F373" s="102"/>
      <c r="G373" s="41"/>
      <c r="H373" s="77"/>
      <c r="I373" s="6"/>
      <c r="J373" s="17"/>
    </row>
    <row r="374" spans="2:10">
      <c r="B374" s="171"/>
      <c r="C374" s="14"/>
      <c r="D374" s="15"/>
      <c r="E374" s="7"/>
      <c r="F374" s="103"/>
      <c r="G374" s="41"/>
      <c r="H374" s="15"/>
      <c r="I374" s="7"/>
      <c r="J374" s="18"/>
    </row>
    <row r="375" spans="2:10">
      <c r="B375" s="171"/>
      <c r="C375" s="29" t="s">
        <v>13</v>
      </c>
      <c r="D375" s="30"/>
      <c r="E375" s="8"/>
      <c r="F375" s="37">
        <f t="shared" ref="F375" si="330">SUM(F369:F374)</f>
        <v>0</v>
      </c>
      <c r="G375" s="39"/>
      <c r="H375" s="30"/>
      <c r="I375" s="8"/>
      <c r="J375" s="9">
        <f t="shared" ref="J375" si="331">SUM(J369:J374)</f>
        <v>0</v>
      </c>
    </row>
    <row r="376" spans="2:10">
      <c r="B376" s="171"/>
      <c r="C376" s="19" t="s">
        <v>8</v>
      </c>
      <c r="D376" s="20"/>
      <c r="E376" s="4" t="s">
        <v>14</v>
      </c>
      <c r="F376" s="33" t="s">
        <v>5</v>
      </c>
      <c r="G376" s="4"/>
      <c r="H376" s="20"/>
      <c r="I376" s="4" t="s">
        <v>6</v>
      </c>
      <c r="J376" s="5" t="s">
        <v>4</v>
      </c>
    </row>
    <row r="377" spans="2:10">
      <c r="B377" s="171"/>
      <c r="C377" s="21" t="s">
        <v>53</v>
      </c>
      <c r="D377" s="106"/>
      <c r="E377" s="6">
        <f t="shared" ref="E377:E379" si="332">+J364</f>
        <v>2940000</v>
      </c>
      <c r="F377" s="35">
        <f t="shared" ref="F377" si="333">+SUMIFS(F369:F374,D369:D374,C377)</f>
        <v>0</v>
      </c>
      <c r="G377" s="79"/>
      <c r="H377" s="106"/>
      <c r="I377" s="35">
        <f t="shared" ref="I377" si="334">+SUMIFS(J369:J374,H369:H374,C377)</f>
        <v>0</v>
      </c>
      <c r="J377" s="22">
        <f t="shared" ref="J377:J379" si="335">+E377+F377-I377</f>
        <v>2940000</v>
      </c>
    </row>
    <row r="378" spans="2:10">
      <c r="B378" s="171"/>
      <c r="C378" s="21" t="s">
        <v>54</v>
      </c>
      <c r="D378" s="106"/>
      <c r="E378" s="6">
        <f t="shared" si="332"/>
        <v>0</v>
      </c>
      <c r="F378" s="35">
        <f t="shared" ref="F378" si="336">+SUMIFS(F369:F374,D369:D374,C378)</f>
        <v>0</v>
      </c>
      <c r="G378" s="79"/>
      <c r="H378" s="106"/>
      <c r="I378" s="6">
        <f t="shared" ref="I378" si="337">+SUMIFS(J369:J374,H369:H374,C378)</f>
        <v>0</v>
      </c>
      <c r="J378" s="22">
        <f t="shared" si="335"/>
        <v>0</v>
      </c>
    </row>
    <row r="379" spans="2:10">
      <c r="B379" s="171"/>
      <c r="C379" s="21" t="s">
        <v>48</v>
      </c>
      <c r="D379" s="106"/>
      <c r="E379" s="6">
        <f t="shared" si="332"/>
        <v>0</v>
      </c>
      <c r="F379" s="35">
        <f t="shared" ref="F379" si="338">+SUMIFS(F369:F374,D369:D374,C379)</f>
        <v>0</v>
      </c>
      <c r="G379" s="79"/>
      <c r="H379" s="106"/>
      <c r="I379" s="6">
        <f t="shared" ref="I379" si="339">+SUMIFS(J369:J374,H369:H374,C379)</f>
        <v>0</v>
      </c>
      <c r="J379" s="22">
        <f t="shared" si="335"/>
        <v>0</v>
      </c>
    </row>
    <row r="380" spans="2:10">
      <c r="B380" s="171"/>
      <c r="C380" s="21"/>
      <c r="D380" s="23"/>
      <c r="E380" s="7"/>
      <c r="F380" s="36"/>
      <c r="G380" s="79"/>
      <c r="H380" s="23"/>
      <c r="I380" s="7"/>
      <c r="J380" s="24"/>
    </row>
    <row r="381" spans="2:10" ht="17.25" thickBot="1">
      <c r="B381" s="172"/>
      <c r="C381" s="25" t="s">
        <v>13</v>
      </c>
      <c r="D381" s="104"/>
      <c r="E381" s="10">
        <f t="shared" ref="E381:F394" si="340">SUM(E377:E380)</f>
        <v>2940000</v>
      </c>
      <c r="F381" s="38">
        <f t="shared" si="340"/>
        <v>0</v>
      </c>
      <c r="G381" s="40"/>
      <c r="H381" s="104"/>
      <c r="I381" s="10">
        <f t="shared" ref="I381:J381" si="341">SUM(I377:I380)</f>
        <v>0</v>
      </c>
      <c r="J381" s="11">
        <f t="shared" si="341"/>
        <v>2940000</v>
      </c>
    </row>
    <row r="382" spans="2:10">
      <c r="B382" s="170">
        <f t="shared" ref="B382:B395" si="342">+B369+1</f>
        <v>45503</v>
      </c>
      <c r="C382" s="26"/>
      <c r="D382" s="105"/>
      <c r="E382" s="6"/>
      <c r="F382" s="102"/>
      <c r="G382" s="42"/>
      <c r="H382" s="105"/>
      <c r="I382" s="6"/>
      <c r="J382" s="17"/>
    </row>
    <row r="383" spans="2:10">
      <c r="B383" s="171"/>
      <c r="C383" s="16"/>
      <c r="D383" s="77"/>
      <c r="E383" s="6"/>
      <c r="F383" s="102"/>
      <c r="G383" s="43"/>
      <c r="H383" s="77"/>
      <c r="I383" s="6"/>
      <c r="J383" s="17"/>
    </row>
    <row r="384" spans="2:10">
      <c r="B384" s="171"/>
      <c r="C384" s="16"/>
      <c r="D384" s="77"/>
      <c r="E384" s="6"/>
      <c r="F384" s="102"/>
      <c r="G384" s="43"/>
      <c r="H384" s="77"/>
      <c r="I384" s="6"/>
      <c r="J384" s="17"/>
    </row>
    <row r="385" spans="2:10">
      <c r="B385" s="171"/>
      <c r="C385" s="14"/>
      <c r="D385" s="77"/>
      <c r="E385" s="6"/>
      <c r="F385" s="102"/>
      <c r="G385" s="41"/>
      <c r="H385" s="77"/>
      <c r="I385" s="6"/>
      <c r="J385" s="17"/>
    </row>
    <row r="386" spans="2:10">
      <c r="B386" s="171"/>
      <c r="C386" s="14"/>
      <c r="D386" s="77"/>
      <c r="E386" s="6"/>
      <c r="F386" s="102"/>
      <c r="G386" s="41"/>
      <c r="H386" s="77"/>
      <c r="I386" s="6"/>
      <c r="J386" s="17"/>
    </row>
    <row r="387" spans="2:10">
      <c r="B387" s="171"/>
      <c r="C387" s="14"/>
      <c r="D387" s="15"/>
      <c r="E387" s="7"/>
      <c r="F387" s="103"/>
      <c r="G387" s="41"/>
      <c r="H387" s="15"/>
      <c r="I387" s="7"/>
      <c r="J387" s="18"/>
    </row>
    <row r="388" spans="2:10">
      <c r="B388" s="171"/>
      <c r="C388" s="29" t="s">
        <v>13</v>
      </c>
      <c r="D388" s="30"/>
      <c r="E388" s="8"/>
      <c r="F388" s="37">
        <f t="shared" ref="F388" si="343">SUM(F382:F387)</f>
        <v>0</v>
      </c>
      <c r="G388" s="39"/>
      <c r="H388" s="30"/>
      <c r="I388" s="8"/>
      <c r="J388" s="9">
        <f t="shared" ref="J388" si="344">SUM(J382:J387)</f>
        <v>0</v>
      </c>
    </row>
    <row r="389" spans="2:10">
      <c r="B389" s="171"/>
      <c r="C389" s="19" t="s">
        <v>8</v>
      </c>
      <c r="D389" s="20"/>
      <c r="E389" s="4" t="s">
        <v>14</v>
      </c>
      <c r="F389" s="33" t="s">
        <v>5</v>
      </c>
      <c r="G389" s="4"/>
      <c r="H389" s="20"/>
      <c r="I389" s="4" t="s">
        <v>6</v>
      </c>
      <c r="J389" s="5" t="s">
        <v>4</v>
      </c>
    </row>
    <row r="390" spans="2:10">
      <c r="B390" s="171"/>
      <c r="C390" s="21" t="s">
        <v>53</v>
      </c>
      <c r="D390" s="106"/>
      <c r="E390" s="6">
        <f t="shared" ref="E390:E392" si="345">+J377</f>
        <v>2940000</v>
      </c>
      <c r="F390" s="35">
        <f t="shared" ref="F390" si="346">+SUMIFS(F382:F387,D382:D387,C390)</f>
        <v>0</v>
      </c>
      <c r="G390" s="79"/>
      <c r="H390" s="106"/>
      <c r="I390" s="35">
        <f t="shared" ref="I390" si="347">+SUMIFS(J382:J387,H382:H387,C390)</f>
        <v>0</v>
      </c>
      <c r="J390" s="22">
        <f t="shared" ref="J390:J392" si="348">+E390+F390-I390</f>
        <v>2940000</v>
      </c>
    </row>
    <row r="391" spans="2:10">
      <c r="B391" s="171"/>
      <c r="C391" s="21" t="s">
        <v>54</v>
      </c>
      <c r="D391" s="106"/>
      <c r="E391" s="6">
        <f t="shared" si="345"/>
        <v>0</v>
      </c>
      <c r="F391" s="35">
        <f t="shared" ref="F391" si="349">+SUMIFS(F382:F387,D382:D387,C391)</f>
        <v>0</v>
      </c>
      <c r="G391" s="79"/>
      <c r="H391" s="106"/>
      <c r="I391" s="6">
        <f t="shared" ref="I391" si="350">+SUMIFS(J382:J387,H382:H387,C391)</f>
        <v>0</v>
      </c>
      <c r="J391" s="22">
        <f t="shared" si="348"/>
        <v>0</v>
      </c>
    </row>
    <row r="392" spans="2:10">
      <c r="B392" s="171"/>
      <c r="C392" s="21" t="s">
        <v>48</v>
      </c>
      <c r="D392" s="106"/>
      <c r="E392" s="6">
        <f t="shared" si="345"/>
        <v>0</v>
      </c>
      <c r="F392" s="35">
        <f t="shared" ref="F392" si="351">+SUMIFS(F382:F387,D382:D387,C392)</f>
        <v>0</v>
      </c>
      <c r="G392" s="79"/>
      <c r="H392" s="106"/>
      <c r="I392" s="6">
        <f t="shared" ref="I392" si="352">+SUMIFS(J382:J387,H382:H387,C392)</f>
        <v>0</v>
      </c>
      <c r="J392" s="22">
        <f t="shared" si="348"/>
        <v>0</v>
      </c>
    </row>
    <row r="393" spans="2:10">
      <c r="B393" s="171"/>
      <c r="C393" s="21"/>
      <c r="D393" s="23"/>
      <c r="E393" s="7"/>
      <c r="F393" s="36"/>
      <c r="G393" s="79"/>
      <c r="H393" s="23"/>
      <c r="I393" s="7"/>
      <c r="J393" s="24"/>
    </row>
    <row r="394" spans="2:10" ht="17.25" thickBot="1">
      <c r="B394" s="172"/>
      <c r="C394" s="25" t="s">
        <v>13</v>
      </c>
      <c r="D394" s="104"/>
      <c r="E394" s="10">
        <f t="shared" si="340"/>
        <v>2940000</v>
      </c>
      <c r="F394" s="38">
        <f t="shared" si="340"/>
        <v>0</v>
      </c>
      <c r="G394" s="40"/>
      <c r="H394" s="104"/>
      <c r="I394" s="10">
        <f t="shared" ref="I394:J394" si="353">SUM(I390:I393)</f>
        <v>0</v>
      </c>
      <c r="J394" s="11">
        <f t="shared" si="353"/>
        <v>2940000</v>
      </c>
    </row>
    <row r="395" spans="2:10">
      <c r="B395" s="170">
        <f t="shared" si="342"/>
        <v>45504</v>
      </c>
      <c r="C395" s="26"/>
      <c r="D395" s="105"/>
      <c r="E395" s="6"/>
      <c r="F395" s="102"/>
      <c r="G395" s="42"/>
      <c r="H395" s="105"/>
      <c r="I395" s="6"/>
      <c r="J395" s="17"/>
    </row>
    <row r="396" spans="2:10">
      <c r="B396" s="171"/>
      <c r="C396" s="16"/>
      <c r="D396" s="77"/>
      <c r="E396" s="6"/>
      <c r="F396" s="102"/>
      <c r="G396" s="43"/>
      <c r="H396" s="77"/>
      <c r="I396" s="6"/>
      <c r="J396" s="17"/>
    </row>
    <row r="397" spans="2:10">
      <c r="B397" s="171"/>
      <c r="C397" s="16"/>
      <c r="D397" s="77"/>
      <c r="E397" s="6"/>
      <c r="F397" s="102"/>
      <c r="G397" s="43"/>
      <c r="H397" s="77"/>
      <c r="I397" s="6"/>
      <c r="J397" s="17"/>
    </row>
    <row r="398" spans="2:10">
      <c r="B398" s="171"/>
      <c r="C398" s="14"/>
      <c r="D398" s="77"/>
      <c r="E398" s="6"/>
      <c r="F398" s="102"/>
      <c r="G398" s="41"/>
      <c r="H398" s="77"/>
      <c r="I398" s="6"/>
      <c r="J398" s="17"/>
    </row>
    <row r="399" spans="2:10">
      <c r="B399" s="171"/>
      <c r="C399" s="14"/>
      <c r="D399" s="77"/>
      <c r="E399" s="6"/>
      <c r="F399" s="102"/>
      <c r="G399" s="41"/>
      <c r="H399" s="77"/>
      <c r="I399" s="6"/>
      <c r="J399" s="17"/>
    </row>
    <row r="400" spans="2:10">
      <c r="B400" s="171"/>
      <c r="C400" s="14"/>
      <c r="D400" s="15"/>
      <c r="E400" s="7"/>
      <c r="F400" s="103"/>
      <c r="G400" s="41"/>
      <c r="H400" s="15"/>
      <c r="I400" s="7"/>
      <c r="J400" s="18"/>
    </row>
    <row r="401" spans="2:10">
      <c r="B401" s="171"/>
      <c r="C401" s="29" t="s">
        <v>13</v>
      </c>
      <c r="D401" s="30"/>
      <c r="E401" s="8"/>
      <c r="F401" s="37">
        <f t="shared" ref="F401" si="354">SUM(F395:F400)</f>
        <v>0</v>
      </c>
      <c r="G401" s="39"/>
      <c r="H401" s="30"/>
      <c r="I401" s="8"/>
      <c r="J401" s="9">
        <f t="shared" ref="J401" si="355">SUM(J395:J400)</f>
        <v>0</v>
      </c>
    </row>
    <row r="402" spans="2:10">
      <c r="B402" s="171"/>
      <c r="C402" s="19" t="s">
        <v>8</v>
      </c>
      <c r="D402" s="20"/>
      <c r="E402" s="4" t="s">
        <v>14</v>
      </c>
      <c r="F402" s="33" t="s">
        <v>5</v>
      </c>
      <c r="G402" s="4"/>
      <c r="H402" s="20"/>
      <c r="I402" s="4" t="s">
        <v>6</v>
      </c>
      <c r="J402" s="5" t="s">
        <v>4</v>
      </c>
    </row>
    <row r="403" spans="2:10">
      <c r="B403" s="171"/>
      <c r="C403" s="21" t="s">
        <v>53</v>
      </c>
      <c r="D403" s="106"/>
      <c r="E403" s="6">
        <f t="shared" ref="E403:E405" si="356">+J390</f>
        <v>2940000</v>
      </c>
      <c r="F403" s="35">
        <f t="shared" ref="F403" si="357">+SUMIFS(F395:F400,D395:D400,C403)</f>
        <v>0</v>
      </c>
      <c r="G403" s="79"/>
      <c r="H403" s="106"/>
      <c r="I403" s="35">
        <f t="shared" ref="I403" si="358">+SUMIFS(J395:J400,H395:H400,C403)</f>
        <v>0</v>
      </c>
      <c r="J403" s="22">
        <f t="shared" ref="J403:J405" si="359">+E403+F403-I403</f>
        <v>2940000</v>
      </c>
    </row>
    <row r="404" spans="2:10">
      <c r="B404" s="171"/>
      <c r="C404" s="21" t="s">
        <v>54</v>
      </c>
      <c r="D404" s="106"/>
      <c r="E404" s="6">
        <f t="shared" si="356"/>
        <v>0</v>
      </c>
      <c r="F404" s="35">
        <f t="shared" ref="F404" si="360">+SUMIFS(F395:F400,D395:D400,C404)</f>
        <v>0</v>
      </c>
      <c r="G404" s="79"/>
      <c r="H404" s="106"/>
      <c r="I404" s="6">
        <f t="shared" ref="I404" si="361">+SUMIFS(J395:J400,H395:H400,C404)</f>
        <v>0</v>
      </c>
      <c r="J404" s="22">
        <f t="shared" si="359"/>
        <v>0</v>
      </c>
    </row>
    <row r="405" spans="2:10">
      <c r="B405" s="171"/>
      <c r="C405" s="21" t="s">
        <v>48</v>
      </c>
      <c r="D405" s="106"/>
      <c r="E405" s="6">
        <f t="shared" si="356"/>
        <v>0</v>
      </c>
      <c r="F405" s="35">
        <f t="shared" ref="F405" si="362">+SUMIFS(F395:F400,D395:D400,C405)</f>
        <v>0</v>
      </c>
      <c r="G405" s="79"/>
      <c r="H405" s="106"/>
      <c r="I405" s="6">
        <f t="shared" ref="I405" si="363">+SUMIFS(J395:J400,H395:H400,C405)</f>
        <v>0</v>
      </c>
      <c r="J405" s="22">
        <f t="shared" si="359"/>
        <v>0</v>
      </c>
    </row>
    <row r="406" spans="2:10">
      <c r="B406" s="171"/>
      <c r="C406" s="21"/>
      <c r="D406" s="23"/>
      <c r="E406" s="7"/>
      <c r="F406" s="36"/>
      <c r="G406" s="79"/>
      <c r="H406" s="23"/>
      <c r="I406" s="7"/>
      <c r="J406" s="24"/>
    </row>
    <row r="407" spans="2:10" ht="17.25" thickBot="1">
      <c r="B407" s="172"/>
      <c r="C407" s="25" t="s">
        <v>13</v>
      </c>
      <c r="D407" s="104"/>
      <c r="E407" s="10">
        <f t="shared" ref="E407:F407" si="364">SUM(E403:E406)</f>
        <v>2940000</v>
      </c>
      <c r="F407" s="38">
        <f t="shared" si="364"/>
        <v>0</v>
      </c>
      <c r="G407" s="40"/>
      <c r="H407" s="104"/>
      <c r="I407" s="10">
        <f t="shared" ref="I407:J407" si="365">SUM(I403:I406)</f>
        <v>0</v>
      </c>
      <c r="J407" s="11">
        <f t="shared" si="365"/>
        <v>2940000</v>
      </c>
    </row>
  </sheetData>
  <autoFilter ref="B1:J22" xr:uid="{EC7BEAE7-C2EC-40C5-98B9-310A11426313}"/>
  <mergeCells count="39">
    <mergeCell ref="B2:B4"/>
    <mergeCell ref="C2:J2"/>
    <mergeCell ref="C3:C4"/>
    <mergeCell ref="D3:D4"/>
    <mergeCell ref="E3:F3"/>
    <mergeCell ref="G3:G4"/>
    <mergeCell ref="H3:H4"/>
    <mergeCell ref="I3:J3"/>
    <mergeCell ref="B148:B160"/>
    <mergeCell ref="B5:B17"/>
    <mergeCell ref="B18:B30"/>
    <mergeCell ref="B31:B43"/>
    <mergeCell ref="B44:B56"/>
    <mergeCell ref="B57:B69"/>
    <mergeCell ref="B70:B82"/>
    <mergeCell ref="B83:B95"/>
    <mergeCell ref="B96:B108"/>
    <mergeCell ref="B109:B121"/>
    <mergeCell ref="B122:B134"/>
    <mergeCell ref="B135:B147"/>
    <mergeCell ref="B304:B316"/>
    <mergeCell ref="B161:B173"/>
    <mergeCell ref="B174:B186"/>
    <mergeCell ref="B187:B199"/>
    <mergeCell ref="B200:B212"/>
    <mergeCell ref="B213:B225"/>
    <mergeCell ref="B226:B238"/>
    <mergeCell ref="B239:B251"/>
    <mergeCell ref="B252:B264"/>
    <mergeCell ref="B265:B277"/>
    <mergeCell ref="B278:B290"/>
    <mergeCell ref="B291:B303"/>
    <mergeCell ref="B395:B407"/>
    <mergeCell ref="B317:B329"/>
    <mergeCell ref="B330:B342"/>
    <mergeCell ref="B343:B355"/>
    <mergeCell ref="B356:B368"/>
    <mergeCell ref="B369:B381"/>
    <mergeCell ref="B382:B394"/>
  </mergeCells>
  <phoneticPr fontId="5" type="noConversion"/>
  <pageMargins left="0.62992125984251968" right="0.15748031496062992" top="0.74803149606299213" bottom="0.6692913385826772" header="0.47244094488188981" footer="0.31496062992125984"/>
  <pageSetup paperSize="9" scale="65" orientation="portrait" r:id="rId1"/>
  <headerFoot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15</vt:i4>
      </vt:variant>
      <vt:variant>
        <vt:lpstr>이름 지정된 범위</vt:lpstr>
      </vt:variant>
      <vt:variant>
        <vt:i4>14</vt:i4>
      </vt:variant>
    </vt:vector>
  </HeadingPairs>
  <TitlesOfParts>
    <vt:vector size="29" baseType="lpstr">
      <vt:lpstr>자금요약</vt:lpstr>
      <vt:lpstr>자금일보</vt:lpstr>
      <vt:lpstr>1월</vt:lpstr>
      <vt:lpstr>2월</vt:lpstr>
      <vt:lpstr>3월</vt:lpstr>
      <vt:lpstr>4월</vt:lpstr>
      <vt:lpstr>5월</vt:lpstr>
      <vt:lpstr>6월</vt:lpstr>
      <vt:lpstr>7월</vt:lpstr>
      <vt:lpstr>8월</vt:lpstr>
      <vt:lpstr>9월</vt:lpstr>
      <vt:lpstr>10월</vt:lpstr>
      <vt:lpstr>11월</vt:lpstr>
      <vt:lpstr>12월</vt:lpstr>
      <vt:lpstr>결재선</vt:lpstr>
      <vt:lpstr>자금일보!Print_Area</vt:lpstr>
      <vt:lpstr>'10월'!Print_Titles</vt:lpstr>
      <vt:lpstr>'11월'!Print_Titles</vt:lpstr>
      <vt:lpstr>'12월'!Print_Titles</vt:lpstr>
      <vt:lpstr>'1월'!Print_Titles</vt:lpstr>
      <vt:lpstr>'2월'!Print_Titles</vt:lpstr>
      <vt:lpstr>'3월'!Print_Titles</vt:lpstr>
      <vt:lpstr>'4월'!Print_Titles</vt:lpstr>
      <vt:lpstr>'5월'!Print_Titles</vt:lpstr>
      <vt:lpstr>'6월'!Print_Titles</vt:lpstr>
      <vt:lpstr>'7월'!Print_Titles</vt:lpstr>
      <vt:lpstr>'8월'!Print_Titles</vt:lpstr>
      <vt:lpstr>'9월'!Print_Titles</vt:lpstr>
      <vt:lpstr>자금일보!Print_Titles</vt:lpstr>
    </vt:vector>
  </TitlesOfParts>
  <Company>한화에너지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JMYOON1</dc:creator>
  <cp:lastModifiedBy>cherry_palette@naver.com</cp:lastModifiedBy>
  <cp:lastPrinted>2024-10-22T02:44:42Z</cp:lastPrinted>
  <dcterms:created xsi:type="dcterms:W3CDTF">2001-08-16T07:37:50Z</dcterms:created>
  <dcterms:modified xsi:type="dcterms:W3CDTF">2024-10-22T02:44:48Z</dcterms:modified>
</cp:coreProperties>
</file>